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03\Oekologi\DOEF Detailhandel\2 Design\Blanket\2024\"/>
    </mc:Choice>
  </mc:AlternateContent>
  <bookViews>
    <workbookView xWindow="0" yWindow="0" windowWidth="28800" windowHeight="12885"/>
  </bookViews>
  <sheets>
    <sheet name="Indberetning" sheetId="1" r:id="rId1"/>
    <sheet name="Vejledning" sheetId="3" r:id="rId2"/>
    <sheet name="Vareklassifikation" sheetId="4" r:id="rId3"/>
  </sheets>
  <definedNames>
    <definedName name="_xlnm.Print_Titles" localSheetId="0">Indberetning!$7:$7</definedName>
  </definedNames>
  <calcPr calcId="162913"/>
</workbook>
</file>

<file path=xl/calcChain.xml><?xml version="1.0" encoding="utf-8"?>
<calcChain xmlns="http://schemas.openxmlformats.org/spreadsheetml/2006/main">
  <c r="C4" i="1" l="1"/>
  <c r="E12" i="1" l="1"/>
  <c r="E80" i="1" l="1"/>
  <c r="E122" i="1"/>
  <c r="E121" i="1"/>
  <c r="E120" i="1"/>
  <c r="E119" i="1"/>
  <c r="E118" i="1"/>
  <c r="E117" i="1"/>
  <c r="E116" i="1"/>
  <c r="E115" i="1"/>
  <c r="E114" i="1"/>
  <c r="E113" i="1"/>
  <c r="E112" i="1"/>
  <c r="G108" i="1" l="1"/>
  <c r="E104" i="1" l="1"/>
  <c r="D101" i="1"/>
  <c r="C101" i="1"/>
  <c r="E36" i="1" l="1"/>
  <c r="E108" i="1" l="1"/>
  <c r="E106" i="1"/>
  <c r="E103" i="1"/>
  <c r="E102" i="1"/>
  <c r="E100" i="1"/>
  <c r="E99" i="1"/>
  <c r="E98" i="1"/>
  <c r="E96" i="1"/>
  <c r="E95" i="1"/>
  <c r="E94" i="1"/>
  <c r="E92" i="1"/>
  <c r="E91" i="1"/>
  <c r="E90" i="1"/>
  <c r="E89" i="1"/>
  <c r="E88" i="1"/>
  <c r="E87" i="1"/>
  <c r="E85" i="1"/>
  <c r="E84" i="1"/>
  <c r="E83" i="1"/>
  <c r="E82" i="1"/>
  <c r="E81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7" i="1"/>
  <c r="E56" i="1"/>
  <c r="E55" i="1"/>
  <c r="E54" i="1"/>
  <c r="E53" i="1"/>
  <c r="E52" i="1"/>
  <c r="E51" i="1"/>
  <c r="E50" i="1"/>
  <c r="E49" i="1"/>
  <c r="E48" i="1"/>
  <c r="E47" i="1"/>
  <c r="E46" i="1"/>
  <c r="E44" i="1"/>
  <c r="E43" i="1"/>
  <c r="E42" i="1"/>
  <c r="E40" i="1"/>
  <c r="E39" i="1"/>
  <c r="E38" i="1"/>
  <c r="E37" i="1"/>
  <c r="E35" i="1"/>
  <c r="E34" i="1"/>
  <c r="E33" i="1"/>
  <c r="E32" i="1"/>
  <c r="E31" i="1"/>
  <c r="E30" i="1"/>
  <c r="E28" i="1"/>
  <c r="E27" i="1"/>
  <c r="E26" i="1"/>
  <c r="E24" i="1"/>
  <c r="E23" i="1"/>
  <c r="E22" i="1"/>
  <c r="E21" i="1"/>
  <c r="E20" i="1"/>
  <c r="E19" i="1"/>
  <c r="E17" i="1"/>
  <c r="E16" i="1"/>
  <c r="E15" i="1"/>
  <c r="E14" i="1"/>
  <c r="E13" i="1"/>
  <c r="E11" i="1"/>
  <c r="E10" i="1"/>
  <c r="E9" i="1"/>
  <c r="D107" i="1"/>
  <c r="C107" i="1"/>
  <c r="D105" i="1"/>
  <c r="C105" i="1"/>
  <c r="D97" i="1"/>
  <c r="C97" i="1"/>
  <c r="D93" i="1"/>
  <c r="C93" i="1"/>
  <c r="D86" i="1"/>
  <c r="C86" i="1"/>
  <c r="D79" i="1"/>
  <c r="C79" i="1"/>
  <c r="D58" i="1"/>
  <c r="C58" i="1"/>
  <c r="D45" i="1"/>
  <c r="C45" i="1"/>
  <c r="D41" i="1"/>
  <c r="C41" i="1"/>
  <c r="D29" i="1"/>
  <c r="C29" i="1"/>
  <c r="D25" i="1"/>
  <c r="C25" i="1"/>
  <c r="D18" i="1"/>
  <c r="C18" i="1"/>
  <c r="D8" i="1"/>
  <c r="C8" i="1"/>
  <c r="D109" i="1" l="1"/>
  <c r="D129" i="1" s="1"/>
  <c r="C109" i="1"/>
</calcChain>
</file>

<file path=xl/sharedStrings.xml><?xml version="1.0" encoding="utf-8"?>
<sst xmlns="http://schemas.openxmlformats.org/spreadsheetml/2006/main" count="483" uniqueCount="408">
  <si>
    <t>Ris, brød, pasta, mel, gryn, kager</t>
  </si>
  <si>
    <t>Ris, inkl. dybfrost</t>
  </si>
  <si>
    <t>Rugbrød, inkl. dybfrost</t>
  </si>
  <si>
    <t>Hvedebrød, inkl. dybfrost</t>
  </si>
  <si>
    <t>Kager, søde kiks, inkl. dybfrost</t>
  </si>
  <si>
    <t>Mel</t>
  </si>
  <si>
    <t>Gryn, cornflakes, müesli o.l.</t>
  </si>
  <si>
    <t>Knækbrød, riskager</t>
  </si>
  <si>
    <t>Andre mel- og grynprodukter</t>
  </si>
  <si>
    <t>Kød, pålæg og indmad inkl. dybfrost</t>
  </si>
  <si>
    <t>Okse- og kalvekød, inkl. dybfrost</t>
  </si>
  <si>
    <t>Svinekød, inkl. dybfrost</t>
  </si>
  <si>
    <t>Kylling, kyllingekød, inkl. dybfrost</t>
  </si>
  <si>
    <t>Andet kød, inkl. dybfrost</t>
  </si>
  <si>
    <t>Pålæg af kød og fjerkræ, inkl. dybfrost</t>
  </si>
  <si>
    <t>Andre kødprodukter, forarbejdede</t>
  </si>
  <si>
    <t>Fisk, skaldyr inkl. dybfrost</t>
  </si>
  <si>
    <t>Sødmælk</t>
  </si>
  <si>
    <t>Letmælk</t>
  </si>
  <si>
    <t>Minimælk</t>
  </si>
  <si>
    <t>Skummetmælk</t>
  </si>
  <si>
    <t>Kærnemælk</t>
  </si>
  <si>
    <t>Fløde, cremefraiche o.l.</t>
  </si>
  <si>
    <t>Anden mælk</t>
  </si>
  <si>
    <t>Syrnede produkter</t>
  </si>
  <si>
    <t>Ost</t>
  </si>
  <si>
    <t>Æg</t>
  </si>
  <si>
    <t>Fedtstoffer, madolier</t>
  </si>
  <si>
    <t>Smør, blandingsprodukter</t>
  </si>
  <si>
    <t>Andre olier</t>
  </si>
  <si>
    <t>Citrusfrugter, friske</t>
  </si>
  <si>
    <t>Bananer, friske</t>
  </si>
  <si>
    <t>Æbler, friske</t>
  </si>
  <si>
    <t>Pærer, friske</t>
  </si>
  <si>
    <t>Sten- og bærfrugter, friske</t>
  </si>
  <si>
    <t>Bærfrugt, dybfrost</t>
  </si>
  <si>
    <t>Tørret frugt, frugtpålæg</t>
  </si>
  <si>
    <t>Nødder, mandler</t>
  </si>
  <si>
    <t>Frugt, konserves</t>
  </si>
  <si>
    <t>Frugtsalat uden mayonnaise</t>
  </si>
  <si>
    <t>Frugtsalat med mayonnaise</t>
  </si>
  <si>
    <t>Salat, kinakål, spinat, frisk</t>
  </si>
  <si>
    <t>Krydderurter, friske</t>
  </si>
  <si>
    <t>Rabarber, friske</t>
  </si>
  <si>
    <t>Kål, frisk</t>
  </si>
  <si>
    <t>Tomater, friske</t>
  </si>
  <si>
    <t>Agurker, friske</t>
  </si>
  <si>
    <t>Asier, græskar, auberginer, squash</t>
  </si>
  <si>
    <t>Peberfrugt, chili, friske</t>
  </si>
  <si>
    <t>Ærter, bønner, majs, friske</t>
  </si>
  <si>
    <t>Gulerødder, friske</t>
  </si>
  <si>
    <t>Andre rodfrugter, friske</t>
  </si>
  <si>
    <t>Kartofler, friske</t>
  </si>
  <si>
    <t>Løg, friske</t>
  </si>
  <si>
    <t>Champignon, friske</t>
  </si>
  <si>
    <t>Andre friske grøntsager</t>
  </si>
  <si>
    <t>Tørrede grøntsager og bælgfrugter</t>
  </si>
  <si>
    <t xml:space="preserve">Grøntsager, konserves </t>
  </si>
  <si>
    <t>Sukker, syltetøj, chokolade, slik, is o.l.</t>
  </si>
  <si>
    <t>Sukker</t>
  </si>
  <si>
    <t>Sirup, honning, kagepynt mv</t>
  </si>
  <si>
    <t>Syltetøj, marmelade o.l., inkl. dybfrost</t>
  </si>
  <si>
    <t>Chokolade (inkl. vekaoprodukter)</t>
  </si>
  <si>
    <t>Slik, rå marcipan</t>
  </si>
  <si>
    <t xml:space="preserve">Is, anden dessert </t>
  </si>
  <si>
    <t>Krydderier, suppeterninger o.l.</t>
  </si>
  <si>
    <t>Eddike, sennep</t>
  </si>
  <si>
    <t>Ketchup, dressing, mayonnaise, sauce</t>
  </si>
  <si>
    <t>Krydderier</t>
  </si>
  <si>
    <t>Supper, bouillon</t>
  </si>
  <si>
    <t>Supper, dybfrost</t>
  </si>
  <si>
    <t>Babymad, konserves</t>
  </si>
  <si>
    <t>Kaffe, te, kakao o.l.</t>
  </si>
  <si>
    <t>Kaffe</t>
  </si>
  <si>
    <t>Te</t>
  </si>
  <si>
    <t>Kakao</t>
  </si>
  <si>
    <t>Juice, frugtsaft o.l.</t>
  </si>
  <si>
    <t xml:space="preserve">Juice </t>
  </si>
  <si>
    <t>Frugtsaft</t>
  </si>
  <si>
    <t>Sodavand</t>
  </si>
  <si>
    <t>Vin og hedvin</t>
  </si>
  <si>
    <t>Cider</t>
  </si>
  <si>
    <t>Øl</t>
  </si>
  <si>
    <t>Andre økologiske produkter</t>
  </si>
  <si>
    <t>Vin, hedvin, cider og spiritus</t>
  </si>
  <si>
    <t>Spiritus</t>
  </si>
  <si>
    <t>Pasta, nudler, inkl. dybfrost</t>
  </si>
  <si>
    <t xml:space="preserve">Ris   </t>
  </si>
  <si>
    <t xml:space="preserve">Risengrød, færdig   </t>
  </si>
  <si>
    <t xml:space="preserve">Ris inkl. krydderier   </t>
  </si>
  <si>
    <t>Rugbrød, rugboller o.l.</t>
  </si>
  <si>
    <t>Hvedebrød inkl. dybfrost</t>
  </si>
  <si>
    <t xml:space="preserve">Sigtebrød, toastbrød, trekornsbrød o.l.   </t>
  </si>
  <si>
    <t>Franskbrød, hvedebrød</t>
  </si>
  <si>
    <t xml:space="preserve">Rundstykker, gifler, kryddere, boller   </t>
  </si>
  <si>
    <t xml:space="preserve">Pølse-, pitabrød, burgerboller o.l.   </t>
  </si>
  <si>
    <t xml:space="preserve">Tvebakker, kammerjunker, ristet brød   </t>
  </si>
  <si>
    <t xml:space="preserve">Tørkager, kransekager, honningkager   </t>
  </si>
  <si>
    <t xml:space="preserve">Mælkesnitter o.l.   </t>
  </si>
  <si>
    <t xml:space="preserve">Tærte-, lagkage-, pizzabunde, tarteletter, pandekager o.l.   </t>
  </si>
  <si>
    <t xml:space="preserve">Småkager, vafler o.l.   </t>
  </si>
  <si>
    <t xml:space="preserve">Kiks, pumpernikkel o.l.   </t>
  </si>
  <si>
    <t xml:space="preserve">Wienerbrød, wienerbrødsstænger   </t>
  </si>
  <si>
    <t xml:space="preserve">Lagkage, flødekager   </t>
  </si>
  <si>
    <t>Pasta, inkl. dybfrost</t>
  </si>
  <si>
    <t>Pasta, alle slags</t>
  </si>
  <si>
    <t xml:space="preserve">Sigte-, majs-, kokos-, byg-, ris-, maizena-, kartoffel-, sagomel o.l.   </t>
  </si>
  <si>
    <t xml:space="preserve">Byg-, manna-, boghvede-, sagogryn   </t>
  </si>
  <si>
    <t xml:space="preserve">Cornflakes, guldkorn o.l.   </t>
  </si>
  <si>
    <t>Knækbrød, fladbrød, riskager</t>
  </si>
  <si>
    <t>Andre mel- og grynprodukter inkl. dybfrost</t>
  </si>
  <si>
    <t xml:space="preserve">Pizza, færdiglavet   </t>
  </si>
  <si>
    <t>Forårsruller, parisertoast, burgere o.l.</t>
  </si>
  <si>
    <t xml:space="preserve">Kagepulver, vaffelmel, æbleskivemel o.l.   </t>
  </si>
  <si>
    <t xml:space="preserve">Dej, færdiglavet   </t>
  </si>
  <si>
    <t xml:space="preserve">Buddingpulver, kagecreme   </t>
  </si>
  <si>
    <t>Okse- og kalvekød inkl. dybfrost</t>
  </si>
  <si>
    <t>Alle udskæringer, hakket kød, ben og indmad</t>
  </si>
  <si>
    <t>Svinekød inkl. dybfrost</t>
  </si>
  <si>
    <t>Kylling, kyllingekød inkl. dybfrost</t>
  </si>
  <si>
    <t>Hel kylling/ høne</t>
  </si>
  <si>
    <t>Alle udskæringer og indmad</t>
  </si>
  <si>
    <t>Andet kød inkl. dybfrost</t>
  </si>
  <si>
    <t>Pålæg af kød og fjerkræ inkl. dybfrost</t>
  </si>
  <si>
    <t xml:space="preserve">Blodpølse   </t>
  </si>
  <si>
    <t xml:space="preserve">Spegepølse, salami   </t>
  </si>
  <si>
    <t xml:space="preserve">Smøre-, leverpølse   </t>
  </si>
  <si>
    <t xml:space="preserve">Kød-, jagt-, baconpølse o.l.   </t>
  </si>
  <si>
    <t xml:space="preserve">Rullepølse, flæskeroulade, pålæg   </t>
  </si>
  <si>
    <t xml:space="preserve">Skinke, hamburgerryg, saltkød pålæg   </t>
  </si>
  <si>
    <t xml:space="preserve">Flæskesteg, rullesteg, pålæg   </t>
  </si>
  <si>
    <t xml:space="preserve">Sprængt og kogt oksebryst, pålæg   </t>
  </si>
  <si>
    <t xml:space="preserve">Roastbeef, pålæg   </t>
  </si>
  <si>
    <t xml:space="preserve">Fjerkræpølser, kalkun, kylling, pålæg   </t>
  </si>
  <si>
    <t xml:space="preserve">Svine-, kalve-, lammefilet, pålæg   </t>
  </si>
  <si>
    <t xml:space="preserve">Pastrami, gravad filet o.l., pålæg   </t>
  </si>
  <si>
    <t xml:space="preserve">Skinke/kylling i tern o.l.   </t>
  </si>
  <si>
    <t xml:space="preserve">Blandet pålæg, sampak, pålægsmix o.l.   </t>
  </si>
  <si>
    <t xml:space="preserve">Leverpostej, inkl. konserves   </t>
  </si>
  <si>
    <t xml:space="preserve">Skinkesalat, andre kødsalater   </t>
  </si>
  <si>
    <t xml:space="preserve">Hønsesalat, andre fjerkræsalater   </t>
  </si>
  <si>
    <t>Andre kødprodukter, forarbejdede, inkl. dybfrost</t>
  </si>
  <si>
    <t>Medisterpølse, ikke røget</t>
  </si>
  <si>
    <t xml:space="preserve">Spæk, også røget   </t>
  </si>
  <si>
    <t xml:space="preserve">Røget flæsk, ben   </t>
  </si>
  <si>
    <t xml:space="preserve">Bayerske-, cocktail-, røgede pølser, røget medister   </t>
  </si>
  <si>
    <t xml:space="preserve">Bayerske-, cocktail-, røgede pølser, konserves   </t>
  </si>
  <si>
    <t>Kødboller</t>
  </si>
  <si>
    <t xml:space="preserve">Flæskesvær   </t>
  </si>
  <si>
    <t xml:space="preserve">Sky   </t>
  </si>
  <si>
    <t xml:space="preserve">Sylte, syltede grisetæer   </t>
  </si>
  <si>
    <t xml:space="preserve">Frikadeller, forloren hare o.l.   </t>
  </si>
  <si>
    <t xml:space="preserve">Svinebov o.l., konserves   </t>
  </si>
  <si>
    <t xml:space="preserve">Rørt fars, lever og spæk til postej   </t>
  </si>
  <si>
    <t xml:space="preserve">Færdige kød-, fjerkræretter, inkl. konserves   </t>
  </si>
  <si>
    <t xml:space="preserve">Piskefløde, flødeskum   </t>
  </si>
  <si>
    <t xml:space="preserve">Kaffe-, eksportfløde   </t>
  </si>
  <si>
    <t xml:space="preserve">Cremefraiche, syrnet fløde, færdig dessertcreme   </t>
  </si>
  <si>
    <t xml:space="preserve">Modermælkserstatning   </t>
  </si>
  <si>
    <t xml:space="preserve">Milkshake o.l.   </t>
  </si>
  <si>
    <t xml:space="preserve">Kakao-, chokolademælk   </t>
  </si>
  <si>
    <t xml:space="preserve">Ymer   </t>
  </si>
  <si>
    <t xml:space="preserve">Yoghurt, A-38, tykmælk, drikkecultura o.l.   </t>
  </si>
  <si>
    <t>Koldskål, Citrona o.l.</t>
  </si>
  <si>
    <t xml:space="preserve">Skæreost  </t>
  </si>
  <si>
    <t xml:space="preserve">Hytteost, rygeost, kvark   </t>
  </si>
  <si>
    <t xml:space="preserve">Smelteost, flødeost   </t>
  </si>
  <si>
    <t xml:space="preserve">Gedeost o.l.   </t>
  </si>
  <si>
    <t xml:space="preserve">Fetaost   </t>
  </si>
  <si>
    <t xml:space="preserve">Gorgonzola, danablue, roquefort   </t>
  </si>
  <si>
    <t xml:space="preserve">Camembert, brie, anden skimmelost   </t>
  </si>
  <si>
    <t xml:space="preserve">Indbagt camembert o.l.   </t>
  </si>
  <si>
    <t xml:space="preserve">Revet ost, parmesanost o.l.      </t>
  </si>
  <si>
    <t xml:space="preserve">Æg   </t>
  </si>
  <si>
    <t>Pasteuriserede æg, (hele, kun hvide/ blomme)</t>
  </si>
  <si>
    <t xml:space="preserve">Røræg, æggesalat   </t>
  </si>
  <si>
    <t xml:space="preserve">Smør   </t>
  </si>
  <si>
    <t xml:space="preserve">Blandingssmør   </t>
  </si>
  <si>
    <t xml:space="preserve">Hvidløgssmør, persillesmør o.l.   </t>
  </si>
  <si>
    <t xml:space="preserve">Margarine   </t>
  </si>
  <si>
    <t xml:space="preserve">Oliemargarine   </t>
  </si>
  <si>
    <t xml:space="preserve">Olivenolie   </t>
  </si>
  <si>
    <t xml:space="preserve">Palmin   </t>
  </si>
  <si>
    <t xml:space="preserve">Vindruekerne-, raps-, majsolie, andre olier   </t>
  </si>
  <si>
    <t xml:space="preserve">Svinefedt o.l.   </t>
  </si>
  <si>
    <t xml:space="preserve">Grapefrugter, citroner, lime </t>
  </si>
  <si>
    <t xml:space="preserve">Appelsiner, clementiner, mandariner   </t>
  </si>
  <si>
    <t xml:space="preserve">Ferskner, nektariner   </t>
  </si>
  <si>
    <t xml:space="preserve">Blommer, mirabeller   </t>
  </si>
  <si>
    <t xml:space="preserve">Avocado   </t>
  </si>
  <si>
    <t xml:space="preserve">Kirsebær, jordbær, vindruer </t>
  </si>
  <si>
    <t xml:space="preserve">Anden sten- og bærfrugt   </t>
  </si>
  <si>
    <t>Jordbær</t>
  </si>
  <si>
    <t>Ananas, kiwi, melon, anden frugt, friske</t>
  </si>
  <si>
    <t xml:space="preserve">Abrikoser, tørret   </t>
  </si>
  <si>
    <t>Svesker, rosiner</t>
  </si>
  <si>
    <t xml:space="preserve">Dadler, figner også pressede   </t>
  </si>
  <si>
    <t xml:space="preserve">Blandet tørret frugt og nødder (sundt slik)   </t>
  </si>
  <si>
    <t xml:space="preserve">Frugtpålæg, frugtstænger   </t>
  </si>
  <si>
    <t xml:space="preserve">Nødder, alle slags   </t>
  </si>
  <si>
    <t xml:space="preserve">Saltnødder, peanuts, pistacienødder o.l.   </t>
  </si>
  <si>
    <t xml:space="preserve">Mandler   </t>
  </si>
  <si>
    <t xml:space="preserve">Pærer    </t>
  </si>
  <si>
    <t xml:space="preserve">Appelsiner, clementiner, mandariner    </t>
  </si>
  <si>
    <t xml:space="preserve">Ferskner, nektariner    </t>
  </si>
  <si>
    <t xml:space="preserve">Ananas    </t>
  </si>
  <si>
    <t>Kirsebær, jordbær</t>
  </si>
  <si>
    <t xml:space="preserve">Abrikoser    </t>
  </si>
  <si>
    <t xml:space="preserve">Blandet frugt </t>
  </si>
  <si>
    <t>Anden frugt</t>
  </si>
  <si>
    <t xml:space="preserve">Salat, kinakål, spinat, kørvel     </t>
  </si>
  <si>
    <t>Kål, alle slags</t>
  </si>
  <si>
    <t xml:space="preserve">Broccoli   </t>
  </si>
  <si>
    <t xml:space="preserve">Agurker, alle slags   </t>
  </si>
  <si>
    <t>Asier, græskar, auberginer, squash, friske</t>
  </si>
  <si>
    <t xml:space="preserve">Gulerødder, karotter   </t>
  </si>
  <si>
    <t xml:space="preserve">Radiser, rødbeder, selleri   </t>
  </si>
  <si>
    <t xml:space="preserve">Peberrod, også revet   </t>
  </si>
  <si>
    <t xml:space="preserve">Andre rodfrugter   </t>
  </si>
  <si>
    <t xml:space="preserve">Hvidløg   </t>
  </si>
  <si>
    <t>Andre grøntsager</t>
  </si>
  <si>
    <t>Spinat, kørvel</t>
  </si>
  <si>
    <t>Rosenkål, grønkål, broccoli, blomkål</t>
  </si>
  <si>
    <t>Ærter, bønner, majs</t>
  </si>
  <si>
    <t>Gulerødder, karotter</t>
  </si>
  <si>
    <t>Porrer, løg, champignon, også snittede</t>
  </si>
  <si>
    <t>Perleløg</t>
  </si>
  <si>
    <t xml:space="preserve">Tomater, inkl. krydderier </t>
  </si>
  <si>
    <t xml:space="preserve">Agurkesalat, syltede agurker    </t>
  </si>
  <si>
    <t xml:space="preserve">Asier, græskar, auberginer, squash    </t>
  </si>
  <si>
    <t xml:space="preserve">Peberfrugter    </t>
  </si>
  <si>
    <t xml:space="preserve">Gulerødder, karotter    </t>
  </si>
  <si>
    <t xml:space="preserve">Perleløg    </t>
  </si>
  <si>
    <t xml:space="preserve">Ristede løg   </t>
  </si>
  <si>
    <t xml:space="preserve">Champignon    </t>
  </si>
  <si>
    <t xml:space="preserve">Rødkål    </t>
  </si>
  <si>
    <t xml:space="preserve">Rødbeder    </t>
  </si>
  <si>
    <t xml:space="preserve">Asparges    </t>
  </si>
  <si>
    <t xml:space="preserve">Oliven    </t>
  </si>
  <si>
    <t xml:space="preserve">Kartofler    </t>
  </si>
  <si>
    <t xml:space="preserve">Peberrods-, karry-, sommersalat   </t>
  </si>
  <si>
    <t xml:space="preserve">Italiensk og russisk salat   </t>
  </si>
  <si>
    <t xml:space="preserve">Kartoffelmospulver   </t>
  </si>
  <si>
    <t xml:space="preserve">Sukker, rørsukker   </t>
  </si>
  <si>
    <t xml:space="preserve">Krystal-, puddersukker, flormelis   </t>
  </si>
  <si>
    <t xml:space="preserve">Druesukker   </t>
  </si>
  <si>
    <t xml:space="preserve">Kunstige sødemidler   </t>
  </si>
  <si>
    <t>Sirup, honning, kagepynt og andre sukkervarer</t>
  </si>
  <si>
    <t xml:space="preserve">Syltetøj, marmelade   </t>
  </si>
  <si>
    <t xml:space="preserve">Frugtgrød færdiglavet, kirsebærsauce   </t>
  </si>
  <si>
    <t xml:space="preserve">Nutella o.l.   </t>
  </si>
  <si>
    <t xml:space="preserve">Chokolade   </t>
  </si>
  <si>
    <t>Chokoladebar</t>
  </si>
  <si>
    <t>Slik i øvrigt (f. eks. tyggegummi, bolcher, vingummi, lakrids, pastiller )</t>
  </si>
  <si>
    <t xml:space="preserve">Rå marcipan, konfektmasse  </t>
  </si>
  <si>
    <t xml:space="preserve">Frys selv is   </t>
  </si>
  <si>
    <t xml:space="preserve">Is, andre   </t>
  </si>
  <si>
    <t xml:space="preserve">Færdige desserter, ikke is   </t>
  </si>
  <si>
    <t xml:space="preserve">Færdige desserter, ikke is, dybfrost   </t>
  </si>
  <si>
    <t xml:space="preserve">Eddike, kryddereddike, vinaigre   </t>
  </si>
  <si>
    <t xml:space="preserve">Kulør   </t>
  </si>
  <si>
    <t xml:space="preserve">Essenser, frugtfarver, gløggekstrakt   </t>
  </si>
  <si>
    <t xml:space="preserve">Sennep, sennepspulver   </t>
  </si>
  <si>
    <t xml:space="preserve">Pickles, kapers, mango-chutney   </t>
  </si>
  <si>
    <t>Tomatketchup, dressing, mayonnaise, sauce o.l., inkl. dybfrost</t>
  </si>
  <si>
    <t xml:space="preserve">Tomatketchup   </t>
  </si>
  <si>
    <t xml:space="preserve">Tomatpuré, tomatpasta, konserves   </t>
  </si>
  <si>
    <t xml:space="preserve">Mayonnaise, remoulade   </t>
  </si>
  <si>
    <t xml:space="preserve">Salt   </t>
  </si>
  <si>
    <t xml:space="preserve">Peber stødt, peberkorn   </t>
  </si>
  <si>
    <t xml:space="preserve">Karry, paprika, chillipulver   </t>
  </si>
  <si>
    <t xml:space="preserve">Hvidløgspasta, -pulver, marinerede hvidløg o.l.   </t>
  </si>
  <si>
    <t xml:space="preserve">Vaniljestang, vaniljesukker   </t>
  </si>
  <si>
    <t xml:space="preserve">Kanel, kardemomme   </t>
  </si>
  <si>
    <t xml:space="preserve">Birkes, solsikkekerner, sesamfrø o.l.   </t>
  </si>
  <si>
    <t xml:space="preserve">Pomeransskal, sukat, syltet ingefær, koriander   </t>
  </si>
  <si>
    <t xml:space="preserve">Bagepulver, natron, hjortetakssalt   </t>
  </si>
  <si>
    <t xml:space="preserve">Gær   </t>
  </si>
  <si>
    <t xml:space="preserve">Husblas, gelatinepulver   </t>
  </si>
  <si>
    <t xml:space="preserve">Andre krydderier </t>
  </si>
  <si>
    <t xml:space="preserve">Supper, konserves   </t>
  </si>
  <si>
    <t xml:space="preserve">Supper, pulver   </t>
  </si>
  <si>
    <t>Suppeterninger, kødekstrakt, bouillon</t>
  </si>
  <si>
    <t xml:space="preserve">Kaffe   </t>
  </si>
  <si>
    <t>Pulverkaffe</t>
  </si>
  <si>
    <t xml:space="preserve">Andre kaffeprodukter, cappuccino, espresso o.l.   </t>
  </si>
  <si>
    <t xml:space="preserve">Te   </t>
  </si>
  <si>
    <t xml:space="preserve">Andre teprodukter   </t>
  </si>
  <si>
    <t xml:space="preserve">Ren kakaopulver   </t>
  </si>
  <si>
    <t xml:space="preserve">Kakaodrikspulver   </t>
  </si>
  <si>
    <t>Vin, hedvin og cider</t>
  </si>
  <si>
    <t>Øl, alle slags</t>
  </si>
  <si>
    <t xml:space="preserve">Andre økologiske produkter </t>
  </si>
  <si>
    <t>Juice</t>
  </si>
  <si>
    <t>Saft til blanding</t>
  </si>
  <si>
    <t>Børnechampagne</t>
  </si>
  <si>
    <t>Juice, alle slags</t>
  </si>
  <si>
    <t>Smoothies, iste</t>
  </si>
  <si>
    <t>Sodavand med brus</t>
  </si>
  <si>
    <t>Vejledning til Detailomsætningen af økologiske fødevarer</t>
  </si>
  <si>
    <t>oekostat@dst.dk</t>
  </si>
  <si>
    <t>Kontakt</t>
  </si>
  <si>
    <t>Medtag:</t>
  </si>
  <si>
    <t xml:space="preserve">Hvis der ikke findes nøjagtige oplysninger, udfyldes skemaet efter bedste skøn. </t>
  </si>
  <si>
    <t>Kr. inkl. moms</t>
  </si>
  <si>
    <t>Økologiske fødevarer i alt</t>
  </si>
  <si>
    <r>
      <t xml:space="preserve">Mælk, ost, æg </t>
    </r>
    <r>
      <rPr>
        <i/>
        <sz val="10"/>
        <color indexed="8"/>
        <rFont val="Calibri"/>
        <family val="2"/>
        <scheme val="minor"/>
      </rPr>
      <t>(gær hører under 0911)</t>
    </r>
  </si>
  <si>
    <r>
      <t>Grøntsager</t>
    </r>
    <r>
      <rPr>
        <b/>
        <i/>
        <sz val="10"/>
        <color indexed="8"/>
        <rFont val="Calibri"/>
        <family val="2"/>
        <scheme val="minor"/>
      </rPr>
      <t xml:space="preserve"> </t>
    </r>
    <r>
      <rPr>
        <i/>
        <sz val="10"/>
        <color indexed="8"/>
        <rFont val="Calibri"/>
        <family val="2"/>
        <scheme val="minor"/>
      </rPr>
      <t>(konserves hører under 0791)</t>
    </r>
  </si>
  <si>
    <r>
      <t>Frugt</t>
    </r>
    <r>
      <rPr>
        <b/>
        <i/>
        <sz val="10"/>
        <color indexed="8"/>
        <rFont val="Calibri"/>
        <family val="2"/>
        <scheme val="minor"/>
      </rPr>
      <t xml:space="preserve"> </t>
    </r>
    <r>
      <rPr>
        <i/>
        <sz val="10"/>
        <color indexed="8"/>
        <rFont val="Calibri"/>
        <family val="2"/>
        <scheme val="minor"/>
      </rPr>
      <t>(konserves hører under 0646)</t>
    </r>
  </si>
  <si>
    <r>
      <t xml:space="preserve">Andre økologiske produkter 
</t>
    </r>
    <r>
      <rPr>
        <sz val="8"/>
        <color indexed="8"/>
        <rFont val="Calibri"/>
        <family val="2"/>
      </rPr>
      <t>(specificér nedenfor)</t>
    </r>
  </si>
  <si>
    <t>Indberet den årlige omsætning af virksomhedens momspligtige salg af</t>
  </si>
  <si>
    <r>
      <t xml:space="preserve">Fødevarer i alt </t>
    </r>
    <r>
      <rPr>
        <b/>
        <i/>
        <sz val="10"/>
        <rFont val="Calibri"/>
        <family val="2"/>
      </rPr>
      <t>(inkl. konventionelle)</t>
    </r>
  </si>
  <si>
    <t>- fødevarer i alt, inkl. konventionelle</t>
  </si>
  <si>
    <t>- økologiske føde- og drikkevarer, fordelt på varekategorier</t>
  </si>
  <si>
    <t>- salg fra butikker registreret på samme CVR-nr.</t>
  </si>
  <si>
    <t>- salg i Grønland og på Færøerne.</t>
  </si>
  <si>
    <t xml:space="preserve"> Obs!</t>
  </si>
  <si>
    <t>Pris pr. kg</t>
  </si>
  <si>
    <t>Frisk fisk inkl. dybfrost</t>
  </si>
  <si>
    <t xml:space="preserve"> CVR-nr.:</t>
  </si>
  <si>
    <r>
      <rPr>
        <b/>
        <sz val="10"/>
        <color rgb="FF0070C0"/>
        <rFont val="Arial"/>
        <family val="2"/>
      </rPr>
      <t xml:space="preserve"> </t>
    </r>
    <r>
      <rPr>
        <b/>
        <u/>
        <sz val="10"/>
        <color rgb="FF0070C0"/>
        <rFont val="Arial"/>
        <family val="2"/>
      </rPr>
      <t>www.dst.dk/oekodetail</t>
    </r>
  </si>
  <si>
    <t xml:space="preserve"> DETAILOMSÆTNINGEN AF ØKOLOGISKE FØDEVARER</t>
  </si>
  <si>
    <t xml:space="preserve"> Upload det udfyldte regneark på:</t>
  </si>
  <si>
    <t xml:space="preserve">Flutes   </t>
  </si>
  <si>
    <t xml:space="preserve">Skærekager   </t>
  </si>
  <si>
    <t xml:space="preserve">Færdige melblandinger   </t>
  </si>
  <si>
    <t xml:space="preserve">Havregryn   </t>
  </si>
  <si>
    <t xml:space="preserve">Andre grynvarer   </t>
  </si>
  <si>
    <t xml:space="preserve">Sovsejævner o.l.   </t>
  </si>
  <si>
    <t xml:space="preserve">Rasp   </t>
  </si>
  <si>
    <t xml:space="preserve"> Firmanavn:</t>
  </si>
  <si>
    <t>Ananas, kiwi, melon, anden frugt</t>
  </si>
  <si>
    <t>Økologiske fødevarer i pct. af fødevarer i alt</t>
  </si>
  <si>
    <t>Specificér andre økologiske føde- og drikkevarer:</t>
  </si>
  <si>
    <t xml:space="preserve">Kg  </t>
  </si>
  <si>
    <t xml:space="preserve">Popcorn, majschips o.l.   </t>
  </si>
  <si>
    <t>Sojadrik, havredrik, risdrik, plantedrik o.l.</t>
  </si>
  <si>
    <t xml:space="preserve">Gule ærter, linser, bønner, soltørrede tomater o.l. </t>
  </si>
  <si>
    <t xml:space="preserve">Grønsagsretter, -postej, -salater og falafel </t>
  </si>
  <si>
    <t>Syltetøj, marmelade o.l. inkl. dybfrost</t>
  </si>
  <si>
    <t>Frosne grøntsager, krydderurter og kartoffel-prod.</t>
  </si>
  <si>
    <t>Chips af kartofler</t>
  </si>
  <si>
    <t>- salg via internettet og salg ved udbringning.</t>
  </si>
  <si>
    <t xml:space="preserve">Porrer, asparges, ingefær, svampe bortset fra champignon   </t>
  </si>
  <si>
    <t xml:space="preserve">Ymerdrys, mysli o.l.   </t>
  </si>
  <si>
    <t>Gryn, cornflakes, mysli o.l.</t>
  </si>
  <si>
    <r>
      <t xml:space="preserve">Medtag </t>
    </r>
    <r>
      <rPr>
        <b/>
        <i/>
        <u/>
        <sz val="14"/>
        <color rgb="FF000000"/>
        <rFont val="Calibri"/>
        <family val="2"/>
        <scheme val="minor"/>
      </rPr>
      <t>ikke:</t>
    </r>
  </si>
  <si>
    <r>
      <rPr>
        <sz val="14"/>
        <color theme="1"/>
        <rFont val="Calibri"/>
        <family val="2"/>
        <scheme val="minor"/>
      </rPr>
      <t xml:space="preserve">Upload det udfyldte regneark på: 
</t>
    </r>
    <r>
      <rPr>
        <u/>
        <sz val="14"/>
        <color theme="3" tint="0.39997558519241921"/>
        <rFont val="Calibri"/>
        <family val="2"/>
        <scheme val="minor"/>
      </rPr>
      <t>www.dst.dk/oekodetail</t>
    </r>
  </si>
  <si>
    <t>Franske kartofler og andre kartoffelchips</t>
  </si>
  <si>
    <t xml:space="preserve">Mel af korn (hvede, spelt, rug m.m.)    </t>
  </si>
  <si>
    <t>Grahamsmel, hvedeklid</t>
  </si>
  <si>
    <t>Kerner af korn (hvede, rug m.m.)</t>
  </si>
  <si>
    <t xml:space="preserve">Anden bærfrugt inkl. blandinger . Rabarber, granatæbler.  </t>
  </si>
  <si>
    <t>Salatdressing også pulver.</t>
  </si>
  <si>
    <t>Saucer alle slags, også pulver. Inkl. pesto.</t>
  </si>
  <si>
    <t xml:space="preserve">Kartoffelmos tilberedt, kartoffelsalat, flødestuvede kartofler.   </t>
  </si>
  <si>
    <t>Plantedrikke (inkl. tofu o.l.)</t>
  </si>
  <si>
    <r>
      <rPr>
        <b/>
        <sz val="11"/>
        <rFont val="Calibri"/>
        <family val="2"/>
      </rPr>
      <t xml:space="preserve">Kr. </t>
    </r>
    <r>
      <rPr>
        <b/>
        <i/>
        <sz val="11"/>
        <rFont val="Calibri"/>
        <family val="2"/>
        <scheme val="minor"/>
      </rPr>
      <t>inkl. moms</t>
    </r>
  </si>
  <si>
    <t>Alle varer</t>
  </si>
  <si>
    <r>
      <rPr>
        <b/>
        <sz val="11"/>
        <rFont val="Calibri"/>
        <family val="2"/>
      </rPr>
      <t>Kr.</t>
    </r>
    <r>
      <rPr>
        <b/>
        <i/>
        <sz val="11"/>
        <rFont val="Calibri"/>
        <family val="2"/>
        <scheme val="minor"/>
      </rPr>
      <t xml:space="preserve"> inkl. moms</t>
    </r>
  </si>
  <si>
    <t>Økologisk andel</t>
  </si>
  <si>
    <t>_________ Økologiske varer _____</t>
  </si>
  <si>
    <t>Falafel og falafelmix</t>
  </si>
  <si>
    <t>Margarine, jordnøddesmør o.l. inkl. dybfrost</t>
  </si>
  <si>
    <t>Smør, blandingsprodukter af smør, inkl. dybfrost</t>
  </si>
  <si>
    <t>Minarine, diætmargarine</t>
  </si>
  <si>
    <t xml:space="preserve">Andre grøntsagssalater   </t>
  </si>
  <si>
    <t xml:space="preserve">Grøntsagsmix o.l.   </t>
  </si>
  <si>
    <t xml:space="preserve">Anden grøntkonserves   </t>
  </si>
  <si>
    <t xml:space="preserve">Grøntsagsretter, inkl. konserves   </t>
  </si>
  <si>
    <t xml:space="preserve">Grøntsagstærter, -pateer, -postej, -pålæg o.l.   </t>
  </si>
  <si>
    <t>Soya, engelsk sauce, kulør</t>
  </si>
  <si>
    <t>Grøntsagsretter, -postej, -salater o.l., -pålæg, inkl. dybfrost</t>
  </si>
  <si>
    <t>Køderstatning og plantefars (fx af sojabønner)</t>
  </si>
  <si>
    <t>Tofu, miso, sojaost</t>
  </si>
  <si>
    <t>Kager, kiks, bagte bunde, inkl. dybfrost</t>
  </si>
  <si>
    <t>Frugtbaserede produkter</t>
  </si>
  <si>
    <t>Andre grøntsagsretter</t>
  </si>
  <si>
    <r>
      <t>Øllebrødspulver, færdiglavet grød</t>
    </r>
    <r>
      <rPr>
        <i/>
        <sz val="11"/>
        <color indexed="8"/>
        <rFont val="Calibri"/>
        <family val="2"/>
      </rPr>
      <t xml:space="preserve"> (risengrød hører under 0101  ==&gt; )</t>
    </r>
  </si>
  <si>
    <r>
      <t xml:space="preserve">Saltstænger o.l. </t>
    </r>
    <r>
      <rPr>
        <i/>
        <sz val="11"/>
        <color indexed="8"/>
        <rFont val="Calibri"/>
        <family val="2"/>
      </rPr>
      <t xml:space="preserve">(kartoffelchips hører under 0761  ==&gt; )  </t>
    </r>
  </si>
  <si>
    <r>
      <t>Melboller</t>
    </r>
    <r>
      <rPr>
        <i/>
        <sz val="11"/>
        <color indexed="8"/>
        <rFont val="Calibri"/>
        <family val="2"/>
      </rPr>
      <t xml:space="preserve"> (blandinger med kødboller hører under 0299 ==&gt; )</t>
    </r>
  </si>
  <si>
    <r>
      <t>Blandede kød- og melboller</t>
    </r>
    <r>
      <rPr>
        <i/>
        <sz val="11"/>
        <color indexed="8"/>
        <rFont val="Calibri"/>
        <family val="2"/>
      </rPr>
      <t xml:space="preserve"> (melboller alene hører under 0199  ==&gt; )</t>
    </r>
  </si>
  <si>
    <r>
      <t xml:space="preserve">Mælk, ost, æg   </t>
    </r>
    <r>
      <rPr>
        <i/>
        <sz val="11"/>
        <color indexed="8"/>
        <rFont val="Calibri"/>
        <family val="2"/>
      </rPr>
      <t xml:space="preserve"> Gær hører under 0911 ==&gt; </t>
    </r>
  </si>
  <si>
    <r>
      <t xml:space="preserve">Frugt  </t>
    </r>
    <r>
      <rPr>
        <i/>
        <sz val="11"/>
        <color indexed="8"/>
        <rFont val="Calibri"/>
        <family val="2"/>
      </rPr>
      <t xml:space="preserve">Konserves med frugt hører under 0646  ==&gt;  </t>
    </r>
  </si>
  <si>
    <r>
      <t xml:space="preserve">Pulver til babygrød </t>
    </r>
    <r>
      <rPr>
        <i/>
        <sz val="11"/>
        <color indexed="8"/>
        <rFont val="Calibri"/>
        <family val="2"/>
      </rPr>
      <t>( babymad, konserves hører under 0926 ==&gt; )</t>
    </r>
  </si>
  <si>
    <r>
      <t xml:space="preserve">Persille, karse, purløg, dild, timian o.l. </t>
    </r>
    <r>
      <rPr>
        <i/>
        <sz val="11"/>
        <color indexed="8"/>
        <rFont val="Calibri"/>
        <family val="2"/>
      </rPr>
      <t>(dybfrosne/tørrede hører under 0781/ 0911 ==&gt; )</t>
    </r>
  </si>
  <si>
    <r>
      <t xml:space="preserve">Franske kartofler o.l. </t>
    </r>
    <r>
      <rPr>
        <i/>
        <sz val="11"/>
        <color indexed="8"/>
        <rFont val="Calibri"/>
        <family val="2"/>
      </rPr>
      <t xml:space="preserve">(chips, som ikke er lavet af kartofler, hører under 0199 ==&gt; )  </t>
    </r>
  </si>
  <si>
    <r>
      <t xml:space="preserve">Løg, også snittede </t>
    </r>
    <r>
      <rPr>
        <i/>
        <sz val="11"/>
        <color indexed="8"/>
        <rFont val="Calibri"/>
        <family val="2"/>
      </rPr>
      <t xml:space="preserve"> (ristede løg hører under 0791 ==&gt; )</t>
    </r>
  </si>
  <si>
    <r>
      <t xml:space="preserve">Krydderurter </t>
    </r>
    <r>
      <rPr>
        <i/>
        <sz val="11"/>
        <color indexed="8"/>
        <rFont val="Calibri"/>
        <family val="2"/>
      </rPr>
      <t>(friske/tørrede hører under 0706/0911 ==&gt; )</t>
    </r>
  </si>
  <si>
    <r>
      <t xml:space="preserve">Grøntsager, konserves </t>
    </r>
    <r>
      <rPr>
        <i/>
        <sz val="11"/>
        <color indexed="8"/>
        <rFont val="Calibri"/>
        <family val="2"/>
      </rPr>
      <t>(tørrede grøntsager under 0786 ==&gt; )</t>
    </r>
  </si>
  <si>
    <r>
      <t xml:space="preserve">Tørrede krydderurter </t>
    </r>
    <r>
      <rPr>
        <i/>
        <sz val="11"/>
        <color indexed="8"/>
        <rFont val="Calibri"/>
        <family val="2"/>
      </rPr>
      <t>(friske/ dybfrosne hører under 0706/ 0781 ==&gt; )</t>
    </r>
  </si>
  <si>
    <r>
      <t>Babymad, konserves</t>
    </r>
    <r>
      <rPr>
        <i/>
        <sz val="11"/>
        <color indexed="8"/>
        <rFont val="Calibri"/>
        <family val="2"/>
      </rPr>
      <t xml:space="preserve"> (pulver til babygrød hører under 0131 ==&gt; )</t>
    </r>
  </si>
  <si>
    <t>Jordnøddesmør og andet plantesmør (Nutella o.l. hører under 0816 ==&gt; )</t>
  </si>
  <si>
    <t xml:space="preserve">Champignon, friske  Andre svampe hører under 0776  ==&gt; </t>
  </si>
  <si>
    <r>
      <t xml:space="preserve">Fisk, skaldyr inkl. dybfrost  </t>
    </r>
    <r>
      <rPr>
        <i/>
        <sz val="11"/>
        <color indexed="8"/>
        <rFont val="Calibri"/>
        <family val="2"/>
      </rPr>
      <t>Kun fra opdræt - vilde fisk betegnes ikke som økologiske</t>
    </r>
  </si>
  <si>
    <r>
      <t xml:space="preserve">Grøntsager  </t>
    </r>
    <r>
      <rPr>
        <i/>
        <sz val="11"/>
        <color indexed="8"/>
        <rFont val="Calibri"/>
        <family val="2"/>
      </rPr>
      <t xml:space="preserve">Konserves med grøntsager hører under 0791   ==&gt; </t>
    </r>
  </si>
  <si>
    <r>
      <t xml:space="preserve">Frosne grøntsager, krydderurter og kartoffelprodukter  </t>
    </r>
    <r>
      <rPr>
        <i/>
        <sz val="11"/>
        <color indexed="8"/>
        <rFont val="Calibri"/>
        <family val="2"/>
      </rPr>
      <t xml:space="preserve">Frosne grøntsagsretter hører under 0796  ==&gt; </t>
    </r>
  </si>
  <si>
    <r>
      <t xml:space="preserve">Pommes frites, kartoffelprodukter </t>
    </r>
    <r>
      <rPr>
        <i/>
        <sz val="11"/>
        <color indexed="8"/>
        <rFont val="Calibri"/>
        <family val="2"/>
      </rPr>
      <t>(flødestuvede kartofler hører under 0796  ==&gt; )</t>
    </r>
  </si>
  <si>
    <t>Grøntsagsmix o.l.</t>
  </si>
  <si>
    <t xml:space="preserve">Patéer, postej med kød og fjerkræ   </t>
  </si>
  <si>
    <t>- varer der er købt af forretningerne, men som ikke er solgt til forbruger (fx pga. overskredet udløbsdato).</t>
  </si>
  <si>
    <r>
      <t xml:space="preserve">Omsætning angives i kg (nettovægt ekskl. emballage) og kr. </t>
    </r>
    <r>
      <rPr>
        <b/>
        <i/>
        <sz val="14"/>
        <color rgb="FF000000"/>
        <rFont val="Calibri"/>
        <family val="2"/>
      </rPr>
      <t>inkl.</t>
    </r>
    <r>
      <rPr>
        <b/>
        <sz val="14"/>
        <color rgb="FF000000"/>
        <rFont val="Calibri"/>
        <family val="2"/>
        <scheme val="minor"/>
      </rPr>
      <t xml:space="preserve"> moms. </t>
    </r>
  </si>
  <si>
    <t>Kg, nettovægt</t>
  </si>
  <si>
    <t>Ditte Puk Andersen</t>
  </si>
  <si>
    <t>Tlf.: 40434197</t>
  </si>
  <si>
    <t>Friske skaldyr og bløddyr, inkl. dybfrost</t>
  </si>
  <si>
    <t>Fiske- og skaldyrsprodukter samt bløddyr, forarbejdede</t>
  </si>
  <si>
    <t>Friske skaldyr og bløddyr inkl. dybfrost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</si>
</sst>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"/>
  </numFmts>
  <fonts count="5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8"/>
      <color indexed="8"/>
      <name val="Calibri"/>
      <family val="2"/>
    </font>
    <font>
      <b/>
      <i/>
      <sz val="10"/>
      <name val="Calibri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FF0000"/>
      <name val="Arial"/>
      <family val="2"/>
    </font>
    <font>
      <b/>
      <i/>
      <sz val="11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u/>
      <sz val="11"/>
      <color theme="3" tint="0.39997558519241921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u/>
      <sz val="10"/>
      <color theme="3" tint="0.39997558519241921"/>
      <name val="Arial"/>
      <family val="2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u/>
      <sz val="10"/>
      <color rgb="FF0070C0"/>
      <name val="Arial"/>
      <family val="2"/>
    </font>
    <font>
      <b/>
      <sz val="10"/>
      <color rgb="FF0070C0"/>
      <name val="Arial"/>
      <family val="2"/>
    </font>
    <font>
      <b/>
      <sz val="14"/>
      <color indexed="8"/>
      <name val="Calibri"/>
      <family val="2"/>
    </font>
    <font>
      <sz val="14"/>
      <color theme="1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i/>
      <sz val="14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i/>
      <u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4"/>
      <color theme="3" tint="0.3999755851924192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indexed="8"/>
      <name val="Calibri"/>
      <family val="2"/>
    </font>
    <font>
      <b/>
      <sz val="11"/>
      <name val="Calibri"/>
      <family val="2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4"/>
      <color rgb="FF000000"/>
      <name val="Calibri"/>
      <family val="2"/>
    </font>
    <font>
      <i/>
      <sz val="8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CE6F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148">
    <xf numFmtId="0" fontId="0" fillId="0" borderId="0" xfId="0"/>
    <xf numFmtId="3" fontId="6" fillId="0" borderId="3" xfId="0" applyNumberFormat="1" applyFont="1" applyFill="1" applyBorder="1" applyAlignment="1" applyProtection="1">
      <protection locked="0"/>
    </xf>
    <xf numFmtId="4" fontId="6" fillId="3" borderId="0" xfId="0" applyNumberFormat="1" applyFont="1" applyFill="1" applyBorder="1" applyAlignment="1" applyProtection="1">
      <alignment horizontal="right"/>
    </xf>
    <xf numFmtId="3" fontId="6" fillId="0" borderId="3" xfId="0" applyNumberFormat="1" applyFont="1" applyBorder="1" applyProtection="1">
      <protection locked="0"/>
    </xf>
    <xf numFmtId="3" fontId="6" fillId="0" borderId="3" xfId="0" applyNumberFormat="1" applyFont="1" applyFill="1" applyBorder="1" applyProtection="1">
      <protection locked="0"/>
    </xf>
    <xf numFmtId="3" fontId="8" fillId="0" borderId="3" xfId="0" applyNumberFormat="1" applyFont="1" applyFill="1" applyBorder="1" applyProtection="1">
      <protection locked="0"/>
    </xf>
    <xf numFmtId="3" fontId="6" fillId="0" borderId="5" xfId="0" applyNumberFormat="1" applyFont="1" applyFill="1" applyBorder="1" applyAlignment="1" applyProtection="1">
      <protection locked="0"/>
    </xf>
    <xf numFmtId="4" fontId="6" fillId="3" borderId="11" xfId="0" applyNumberFormat="1" applyFont="1" applyFill="1" applyBorder="1" applyAlignment="1" applyProtection="1">
      <alignment horizontal="right"/>
    </xf>
    <xf numFmtId="3" fontId="6" fillId="0" borderId="5" xfId="0" applyNumberFormat="1" applyFont="1" applyBorder="1" applyProtection="1">
      <protection locked="0"/>
    </xf>
    <xf numFmtId="3" fontId="6" fillId="0" borderId="4" xfId="0" applyNumberFormat="1" applyFont="1" applyFill="1" applyBorder="1" applyAlignment="1" applyProtection="1">
      <protection locked="0"/>
    </xf>
    <xf numFmtId="0" fontId="6" fillId="0" borderId="0" xfId="0" applyFont="1" applyFill="1" applyBorder="1" applyProtection="1">
      <protection locked="0"/>
    </xf>
    <xf numFmtId="0" fontId="6" fillId="0" borderId="3" xfId="0" applyFont="1" applyFill="1" applyBorder="1" applyProtection="1">
      <protection locked="0"/>
    </xf>
    <xf numFmtId="4" fontId="6" fillId="3" borderId="0" xfId="0" applyNumberFormat="1" applyFont="1" applyFill="1" applyBorder="1" applyAlignment="1" applyProtection="1">
      <alignment horizontal="right"/>
      <protection hidden="1"/>
    </xf>
    <xf numFmtId="4" fontId="6" fillId="3" borderId="11" xfId="0" applyNumberFormat="1" applyFont="1" applyFill="1" applyBorder="1" applyAlignment="1" applyProtection="1">
      <alignment horizontal="right"/>
      <protection hidden="1"/>
    </xf>
    <xf numFmtId="0" fontId="1" fillId="3" borderId="0" xfId="0" applyFont="1" applyFill="1" applyAlignment="1" applyProtection="1">
      <alignment horizontal="right"/>
      <protection hidden="1"/>
    </xf>
    <xf numFmtId="3" fontId="8" fillId="6" borderId="3" xfId="0" applyNumberFormat="1" applyFont="1" applyFill="1" applyBorder="1" applyAlignment="1" applyProtection="1">
      <protection hidden="1"/>
    </xf>
    <xf numFmtId="3" fontId="8" fillId="6" borderId="5" xfId="0" applyNumberFormat="1" applyFont="1" applyFill="1" applyBorder="1" applyAlignment="1" applyProtection="1">
      <protection hidden="1"/>
    </xf>
    <xf numFmtId="3" fontId="8" fillId="6" borderId="3" xfId="0" applyNumberFormat="1" applyFont="1" applyFill="1" applyBorder="1" applyProtection="1">
      <protection hidden="1"/>
    </xf>
    <xf numFmtId="3" fontId="8" fillId="6" borderId="2" xfId="0" applyNumberFormat="1" applyFont="1" applyFill="1" applyBorder="1" applyProtection="1">
      <protection hidden="1"/>
    </xf>
    <xf numFmtId="3" fontId="8" fillId="6" borderId="1" xfId="0" applyNumberFormat="1" applyFont="1" applyFill="1" applyBorder="1" applyProtection="1">
      <protection hidden="1"/>
    </xf>
    <xf numFmtId="3" fontId="8" fillId="6" borderId="5" xfId="0" applyNumberFormat="1" applyFont="1" applyFill="1" applyBorder="1" applyProtection="1">
      <protection hidden="1"/>
    </xf>
    <xf numFmtId="164" fontId="10" fillId="6" borderId="8" xfId="0" applyNumberFormat="1" applyFont="1" applyFill="1" applyBorder="1" applyAlignment="1" applyProtection="1">
      <alignment horizontal="center"/>
    </xf>
    <xf numFmtId="0" fontId="10" fillId="6" borderId="9" xfId="0" applyFont="1" applyFill="1" applyBorder="1" applyProtection="1"/>
    <xf numFmtId="164" fontId="9" fillId="3" borderId="0" xfId="0" applyNumberFormat="1" applyFont="1" applyFill="1" applyBorder="1" applyAlignment="1" applyProtection="1">
      <alignment horizontal="center"/>
    </xf>
    <xf numFmtId="0" fontId="9" fillId="3" borderId="2" xfId="0" applyFont="1" applyFill="1" applyBorder="1" applyAlignment="1" applyProtection="1">
      <alignment horizontal="justify"/>
    </xf>
    <xf numFmtId="164" fontId="9" fillId="3" borderId="7" xfId="0" applyNumberFormat="1" applyFont="1" applyFill="1" applyBorder="1" applyAlignment="1" applyProtection="1">
      <alignment horizontal="center"/>
    </xf>
    <xf numFmtId="0" fontId="9" fillId="3" borderId="6" xfId="0" applyFont="1" applyFill="1" applyBorder="1" applyAlignment="1" applyProtection="1">
      <alignment horizontal="justify"/>
    </xf>
    <xf numFmtId="164" fontId="10" fillId="6" borderId="0" xfId="0" applyNumberFormat="1" applyFont="1" applyFill="1" applyAlignment="1" applyProtection="1">
      <alignment horizontal="center"/>
    </xf>
    <xf numFmtId="0" fontId="10" fillId="6" borderId="0" xfId="0" applyFont="1" applyFill="1" applyBorder="1" applyProtection="1"/>
    <xf numFmtId="164" fontId="9" fillId="3" borderId="0" xfId="0" applyNumberFormat="1" applyFont="1" applyFill="1" applyAlignment="1" applyProtection="1">
      <alignment horizontal="center"/>
    </xf>
    <xf numFmtId="0" fontId="9" fillId="3" borderId="0" xfId="0" applyFont="1" applyFill="1" applyBorder="1" applyAlignment="1" applyProtection="1">
      <alignment horizontal="justify"/>
    </xf>
    <xf numFmtId="164" fontId="6" fillId="3" borderId="0" xfId="0" applyNumberFormat="1" applyFont="1" applyFill="1" applyAlignment="1" applyProtection="1">
      <alignment horizontal="center"/>
    </xf>
    <xf numFmtId="0" fontId="6" fillId="3" borderId="0" xfId="0" applyFont="1" applyFill="1" applyBorder="1" applyAlignment="1" applyProtection="1">
      <alignment horizontal="justify"/>
    </xf>
    <xf numFmtId="164" fontId="6" fillId="3" borderId="7" xfId="0" applyNumberFormat="1" applyFont="1" applyFill="1" applyBorder="1" applyAlignment="1" applyProtection="1">
      <alignment horizontal="center"/>
    </xf>
    <xf numFmtId="0" fontId="6" fillId="3" borderId="6" xfId="0" applyFont="1" applyFill="1" applyBorder="1" applyAlignment="1" applyProtection="1">
      <alignment horizontal="justify"/>
    </xf>
    <xf numFmtId="164" fontId="6" fillId="3" borderId="11" xfId="0" applyNumberFormat="1" applyFont="1" applyFill="1" applyBorder="1" applyAlignment="1" applyProtection="1">
      <alignment horizontal="center"/>
    </xf>
    <xf numFmtId="0" fontId="6" fillId="3" borderId="7" xfId="0" applyFont="1" applyFill="1" applyBorder="1" applyAlignment="1" applyProtection="1">
      <alignment horizontal="justify"/>
    </xf>
    <xf numFmtId="0" fontId="9" fillId="3" borderId="7" xfId="0" applyFont="1" applyFill="1" applyBorder="1" applyAlignment="1" applyProtection="1">
      <alignment horizontal="justify" wrapText="1"/>
    </xf>
    <xf numFmtId="0" fontId="6" fillId="3" borderId="0" xfId="0" applyFont="1" applyFill="1" applyAlignment="1" applyProtection="1">
      <alignment horizontal="center"/>
    </xf>
    <xf numFmtId="0" fontId="8" fillId="3" borderId="0" xfId="0" applyFont="1" applyFill="1" applyBorder="1" applyProtection="1"/>
    <xf numFmtId="0" fontId="15" fillId="3" borderId="0" xfId="0" applyFont="1" applyFill="1" applyBorder="1" applyAlignment="1" applyProtection="1">
      <alignment horizontal="center"/>
    </xf>
    <xf numFmtId="0" fontId="17" fillId="3" borderId="0" xfId="0" applyFont="1" applyFill="1" applyBorder="1" applyAlignment="1" applyProtection="1">
      <alignment vertical="top"/>
    </xf>
    <xf numFmtId="0" fontId="12" fillId="3" borderId="0" xfId="0" applyFont="1" applyFill="1" applyBorder="1" applyProtection="1"/>
    <xf numFmtId="0" fontId="6" fillId="3" borderId="0" xfId="0" applyFont="1" applyFill="1" applyBorder="1" applyAlignment="1" applyProtection="1">
      <alignment horizontal="center"/>
    </xf>
    <xf numFmtId="0" fontId="21" fillId="7" borderId="0" xfId="1" applyFont="1" applyFill="1" applyBorder="1" applyAlignment="1" applyProtection="1">
      <alignment horizontal="left" indent="1"/>
    </xf>
    <xf numFmtId="0" fontId="1" fillId="2" borderId="0" xfId="0" applyFont="1" applyFill="1" applyAlignment="1" applyProtection="1">
      <alignment horizontal="right"/>
    </xf>
    <xf numFmtId="0" fontId="21" fillId="7" borderId="0" xfId="1" applyFont="1" applyFill="1" applyAlignment="1" applyProtection="1">
      <alignment horizontal="left" indent="1"/>
    </xf>
    <xf numFmtId="0" fontId="1" fillId="7" borderId="0" xfId="0" applyFont="1" applyFill="1" applyAlignment="1" applyProtection="1">
      <alignment horizontal="right"/>
    </xf>
    <xf numFmtId="164" fontId="7" fillId="7" borderId="0" xfId="0" applyNumberFormat="1" applyFont="1" applyFill="1" applyBorder="1" applyProtection="1"/>
    <xf numFmtId="164" fontId="7" fillId="3" borderId="0" xfId="0" applyNumberFormat="1" applyFont="1" applyFill="1" applyBorder="1" applyProtection="1"/>
    <xf numFmtId="0" fontId="6" fillId="4" borderId="4" xfId="0" applyFont="1" applyFill="1" applyBorder="1" applyAlignment="1" applyProtection="1">
      <alignment horizontal="left"/>
      <protection locked="0"/>
    </xf>
    <xf numFmtId="0" fontId="6" fillId="6" borderId="8" xfId="0" applyFont="1" applyFill="1" applyBorder="1" applyAlignment="1" applyProtection="1">
      <alignment horizontal="center"/>
    </xf>
    <xf numFmtId="0" fontId="8" fillId="6" borderId="8" xfId="0" applyFont="1" applyFill="1" applyBorder="1" applyProtection="1"/>
    <xf numFmtId="0" fontId="1" fillId="3" borderId="10" xfId="0" applyFont="1" applyFill="1" applyBorder="1" applyAlignment="1" applyProtection="1">
      <alignment horizontal="right"/>
      <protection hidden="1"/>
    </xf>
    <xf numFmtId="0" fontId="21" fillId="2" borderId="0" xfId="1" applyFont="1" applyFill="1" applyAlignment="1" applyProtection="1">
      <alignment vertical="top"/>
    </xf>
    <xf numFmtId="0" fontId="3" fillId="2" borderId="0" xfId="1" applyFont="1" applyFill="1" applyAlignment="1" applyProtection="1"/>
    <xf numFmtId="0" fontId="12" fillId="3" borderId="0" xfId="0" applyFont="1" applyFill="1" applyBorder="1" applyAlignment="1" applyProtection="1">
      <alignment horizontal="right" vertical="top"/>
    </xf>
    <xf numFmtId="164" fontId="23" fillId="6" borderId="0" xfId="0" applyNumberFormat="1" applyFont="1" applyFill="1" applyAlignment="1" applyProtection="1">
      <alignment horizontal="left"/>
    </xf>
    <xf numFmtId="0" fontId="23" fillId="6" borderId="0" xfId="0" applyFont="1" applyFill="1" applyAlignment="1" applyProtection="1">
      <alignment horizontal="left"/>
    </xf>
    <xf numFmtId="0" fontId="25" fillId="6" borderId="0" xfId="0" applyFont="1" applyFill="1"/>
    <xf numFmtId="0" fontId="26" fillId="5" borderId="0" xfId="0" applyFont="1" applyFill="1" applyAlignment="1" applyProtection="1">
      <alignment horizontal="left"/>
    </xf>
    <xf numFmtId="164" fontId="27" fillId="5" borderId="0" xfId="0" applyNumberFormat="1" applyFont="1" applyFill="1" applyAlignment="1" applyProtection="1">
      <alignment horizontal="left" wrapText="1"/>
    </xf>
    <xf numFmtId="0" fontId="25" fillId="5" borderId="0" xfId="0" applyFont="1" applyFill="1"/>
    <xf numFmtId="0" fontId="26" fillId="0" borderId="0" xfId="0" applyFont="1" applyAlignment="1" applyProtection="1">
      <alignment horizontal="left"/>
    </xf>
    <xf numFmtId="164" fontId="28" fillId="0" borderId="0" xfId="0" applyNumberFormat="1" applyFont="1" applyAlignment="1" applyProtection="1">
      <alignment horizontal="left" wrapText="1"/>
    </xf>
    <xf numFmtId="0" fontId="25" fillId="0" borderId="0" xfId="0" applyFont="1"/>
    <xf numFmtId="0" fontId="24" fillId="6" borderId="0" xfId="0" applyFont="1" applyFill="1"/>
    <xf numFmtId="0" fontId="26" fillId="0" borderId="0" xfId="0" applyFont="1" applyFill="1" applyAlignment="1" applyProtection="1">
      <alignment horizontal="left"/>
    </xf>
    <xf numFmtId="164" fontId="28" fillId="0" borderId="0" xfId="0" applyNumberFormat="1" applyFont="1" applyFill="1" applyAlignment="1" applyProtection="1">
      <alignment horizontal="left" wrapText="1"/>
    </xf>
    <xf numFmtId="0" fontId="25" fillId="0" borderId="0" xfId="0" applyFont="1" applyFill="1"/>
    <xf numFmtId="164" fontId="29" fillId="5" borderId="0" xfId="0" applyNumberFormat="1" applyFont="1" applyFill="1" applyAlignment="1" applyProtection="1">
      <alignment horizontal="left"/>
    </xf>
    <xf numFmtId="164" fontId="29" fillId="0" borderId="0" xfId="0" applyNumberFormat="1" applyFont="1" applyAlignment="1" applyProtection="1">
      <alignment horizontal="left"/>
    </xf>
    <xf numFmtId="164" fontId="27" fillId="0" borderId="0" xfId="0" applyNumberFormat="1" applyFont="1" applyAlignment="1" applyProtection="1">
      <alignment horizontal="left" wrapText="1"/>
    </xf>
    <xf numFmtId="0" fontId="26" fillId="6" borderId="0" xfId="0" applyFont="1" applyFill="1" applyProtection="1"/>
    <xf numFmtId="0" fontId="26" fillId="5" borderId="0" xfId="0" applyFont="1" applyFill="1" applyProtection="1"/>
    <xf numFmtId="0" fontId="30" fillId="5" borderId="0" xfId="0" applyFont="1" applyFill="1" applyBorder="1" applyAlignment="1" applyProtection="1">
      <alignment vertical="center"/>
    </xf>
    <xf numFmtId="0" fontId="31" fillId="5" borderId="0" xfId="0" applyFont="1" applyFill="1" applyBorder="1" applyProtection="1"/>
    <xf numFmtId="0" fontId="32" fillId="5" borderId="0" xfId="0" applyFont="1" applyFill="1" applyProtection="1"/>
    <xf numFmtId="0" fontId="33" fillId="5" borderId="0" xfId="0" applyFont="1" applyFill="1" applyProtection="1"/>
    <xf numFmtId="0" fontId="35" fillId="5" borderId="0" xfId="0" applyFont="1" applyFill="1" applyAlignment="1" applyProtection="1">
      <alignment horizontal="left"/>
    </xf>
    <xf numFmtId="0" fontId="36" fillId="0" borderId="0" xfId="0" applyFont="1" applyAlignment="1" applyProtection="1">
      <alignment horizontal="left" wrapText="1" indent="1"/>
    </xf>
    <xf numFmtId="0" fontId="36" fillId="0" borderId="0" xfId="0" applyFont="1" applyFill="1" applyAlignment="1" applyProtection="1">
      <alignment horizontal="left" wrapText="1" indent="1"/>
    </xf>
    <xf numFmtId="0" fontId="37" fillId="0" borderId="0" xfId="0" applyFont="1" applyFill="1" applyAlignment="1" applyProtection="1">
      <alignment horizontal="left" wrapText="1" indent="1"/>
    </xf>
    <xf numFmtId="0" fontId="36" fillId="6" borderId="0" xfId="0" applyFont="1" applyFill="1" applyAlignment="1" applyProtection="1">
      <alignment horizontal="left" wrapText="1"/>
    </xf>
    <xf numFmtId="0" fontId="36" fillId="5" borderId="0" xfId="0" applyFont="1" applyFill="1" applyAlignment="1" applyProtection="1">
      <alignment horizontal="left" wrapText="1" indent="1"/>
    </xf>
    <xf numFmtId="0" fontId="38" fillId="5" borderId="0" xfId="0" applyFont="1" applyFill="1" applyAlignment="1" applyProtection="1">
      <alignment horizontal="left" indent="1"/>
    </xf>
    <xf numFmtId="0" fontId="39" fillId="5" borderId="0" xfId="0" quotePrefix="1" applyFont="1" applyFill="1" applyAlignment="1" applyProtection="1">
      <alignment horizontal="left" indent="1"/>
    </xf>
    <xf numFmtId="0" fontId="39" fillId="5" borderId="0" xfId="0" applyFont="1" applyFill="1" applyAlignment="1" applyProtection="1">
      <alignment horizontal="left" indent="1"/>
    </xf>
    <xf numFmtId="0" fontId="39" fillId="5" borderId="0" xfId="0" quotePrefix="1" applyFont="1" applyFill="1" applyAlignment="1" applyProtection="1">
      <alignment horizontal="left" wrapText="1" indent="2"/>
    </xf>
    <xf numFmtId="0" fontId="39" fillId="5" borderId="0" xfId="0" quotePrefix="1" applyFont="1" applyFill="1" applyAlignment="1" applyProtection="1">
      <alignment horizontal="left" indent="2"/>
    </xf>
    <xf numFmtId="0" fontId="41" fillId="5" borderId="0" xfId="0" applyFont="1" applyFill="1" applyBorder="1" applyProtection="1"/>
    <xf numFmtId="0" fontId="42" fillId="5" borderId="0" xfId="1" applyFont="1" applyFill="1" applyAlignment="1" applyProtection="1">
      <alignment horizontal="left" wrapText="1"/>
    </xf>
    <xf numFmtId="0" fontId="44" fillId="5" borderId="0" xfId="0" applyFont="1" applyFill="1" applyAlignment="1" applyProtection="1">
      <alignment vertical="center"/>
    </xf>
    <xf numFmtId="3" fontId="6" fillId="7" borderId="2" xfId="0" applyNumberFormat="1" applyFont="1" applyFill="1" applyBorder="1" applyAlignment="1" applyProtection="1"/>
    <xf numFmtId="0" fontId="36" fillId="6" borderId="0" xfId="0" applyFont="1" applyFill="1" applyAlignment="1" applyProtection="1">
      <alignment horizontal="left"/>
    </xf>
    <xf numFmtId="164" fontId="23" fillId="6" borderId="0" xfId="0" applyNumberFormat="1" applyFont="1" applyFill="1" applyAlignment="1" applyProtection="1"/>
    <xf numFmtId="0" fontId="34" fillId="6" borderId="0" xfId="0" applyFont="1" applyFill="1" applyAlignment="1" applyProtection="1">
      <alignment horizontal="left"/>
    </xf>
    <xf numFmtId="0" fontId="35" fillId="6" borderId="0" xfId="0" applyFont="1" applyFill="1" applyAlignment="1" applyProtection="1">
      <alignment horizontal="left"/>
    </xf>
    <xf numFmtId="164" fontId="35" fillId="6" borderId="0" xfId="0" applyNumberFormat="1" applyFont="1" applyFill="1" applyAlignment="1" applyProtection="1">
      <alignment horizontal="left"/>
    </xf>
    <xf numFmtId="0" fontId="37" fillId="6" borderId="0" xfId="0" applyFont="1" applyFill="1" applyAlignment="1" applyProtection="1">
      <alignment horizontal="left"/>
    </xf>
    <xf numFmtId="0" fontId="34" fillId="5" borderId="0" xfId="0" applyFont="1" applyFill="1" applyAlignment="1" applyProtection="1">
      <alignment horizontal="left"/>
    </xf>
    <xf numFmtId="0" fontId="8" fillId="3" borderId="7" xfId="0" applyFont="1" applyFill="1" applyBorder="1" applyAlignment="1" applyProtection="1">
      <alignment horizontal="right" vertical="top"/>
    </xf>
    <xf numFmtId="164" fontId="7" fillId="3" borderId="7" xfId="0" applyNumberFormat="1" applyFont="1" applyFill="1" applyBorder="1" applyProtection="1"/>
    <xf numFmtId="0" fontId="8" fillId="3" borderId="0" xfId="0" applyFont="1" applyFill="1" applyBorder="1" applyAlignment="1" applyProtection="1"/>
    <xf numFmtId="0" fontId="48" fillId="3" borderId="7" xfId="0" applyFont="1" applyFill="1" applyBorder="1" applyAlignment="1" applyProtection="1">
      <alignment horizontal="center"/>
    </xf>
    <xf numFmtId="3" fontId="6" fillId="7" borderId="0" xfId="0" applyNumberFormat="1" applyFont="1" applyFill="1" applyBorder="1" applyAlignment="1" applyProtection="1"/>
    <xf numFmtId="9" fontId="8" fillId="7" borderId="2" xfId="2" applyFont="1" applyFill="1" applyBorder="1" applyAlignment="1" applyProtection="1">
      <alignment horizontal="right"/>
      <protection hidden="1"/>
    </xf>
    <xf numFmtId="9" fontId="8" fillId="7" borderId="5" xfId="2" applyFont="1" applyFill="1" applyBorder="1" applyAlignment="1" applyProtection="1">
      <alignment horizontal="right"/>
      <protection hidden="1"/>
    </xf>
    <xf numFmtId="0" fontId="8" fillId="7" borderId="0" xfId="0" applyFont="1" applyFill="1" applyBorder="1" applyProtection="1"/>
    <xf numFmtId="0" fontId="36" fillId="0" borderId="0" xfId="0" quotePrefix="1" applyFont="1" applyAlignment="1" applyProtection="1">
      <alignment horizontal="left" wrapText="1" indent="1"/>
    </xf>
    <xf numFmtId="0" fontId="47" fillId="3" borderId="0" xfId="0" applyFont="1" applyFill="1" applyBorder="1" applyAlignment="1" applyProtection="1">
      <alignment horizontal="center"/>
    </xf>
    <xf numFmtId="0" fontId="50" fillId="3" borderId="0" xfId="0" applyFont="1" applyFill="1" applyAlignment="1" applyProtection="1">
      <alignment horizontal="center" vertical="top" wrapText="1"/>
    </xf>
    <xf numFmtId="0" fontId="20" fillId="3" borderId="0" xfId="0" applyFont="1" applyFill="1" applyAlignment="1" applyProtection="1">
      <alignment horizontal="left"/>
    </xf>
    <xf numFmtId="0" fontId="1" fillId="3" borderId="0" xfId="0" applyFont="1" applyFill="1" applyBorder="1" applyAlignment="1" applyProtection="1"/>
    <xf numFmtId="164" fontId="7" fillId="4" borderId="0" xfId="0" applyNumberFormat="1" applyFont="1" applyFill="1" applyBorder="1" applyProtection="1"/>
    <xf numFmtId="0" fontId="18" fillId="0" borderId="0" xfId="1" applyFont="1" applyFill="1" applyAlignment="1" applyProtection="1">
      <alignment horizontal="left" indent="1"/>
    </xf>
    <xf numFmtId="0" fontId="6" fillId="0" borderId="0" xfId="0" applyFont="1" applyFill="1" applyBorder="1" applyProtection="1"/>
    <xf numFmtId="0" fontId="6" fillId="0" borderId="0" xfId="0" applyFont="1" applyFill="1" applyProtection="1"/>
    <xf numFmtId="0" fontId="6" fillId="3" borderId="0" xfId="0" applyFont="1" applyFill="1" applyAlignment="1" applyProtection="1">
      <alignment horizontal="left"/>
    </xf>
    <xf numFmtId="0" fontId="19" fillId="3" borderId="0" xfId="0" applyFont="1" applyFill="1" applyAlignment="1" applyProtection="1">
      <alignment horizontal="left"/>
    </xf>
    <xf numFmtId="0" fontId="16" fillId="0" borderId="0" xfId="1" applyFont="1" applyFill="1" applyAlignment="1" applyProtection="1">
      <alignment horizontal="left" indent="1"/>
    </xf>
    <xf numFmtId="0" fontId="8" fillId="3" borderId="2" xfId="0" applyFont="1" applyFill="1" applyBorder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 applyBorder="1" applyAlignment="1" applyProtection="1">
      <alignment horizontal="right" indent="1"/>
    </xf>
    <xf numFmtId="0" fontId="6" fillId="3" borderId="0" xfId="0" applyFont="1" applyFill="1" applyBorder="1" applyAlignment="1" applyProtection="1">
      <alignment horizontal="left"/>
    </xf>
    <xf numFmtId="0" fontId="6" fillId="3" borderId="7" xfId="0" applyFont="1" applyFill="1" applyBorder="1" applyAlignment="1" applyProtection="1">
      <alignment horizontal="left"/>
    </xf>
    <xf numFmtId="0" fontId="1" fillId="3" borderId="7" xfId="0" applyFont="1" applyFill="1" applyBorder="1" applyProtection="1"/>
    <xf numFmtId="0" fontId="1" fillId="3" borderId="10" xfId="0" applyFont="1" applyFill="1" applyBorder="1" applyAlignment="1" applyProtection="1">
      <alignment horizontal="right"/>
    </xf>
    <xf numFmtId="0" fontId="1" fillId="3" borderId="0" xfId="0" applyFont="1" applyFill="1" applyAlignment="1" applyProtection="1">
      <alignment horizontal="right"/>
    </xf>
    <xf numFmtId="0" fontId="8" fillId="3" borderId="0" xfId="0" applyFont="1" applyFill="1" applyAlignment="1" applyProtection="1">
      <alignment horizontal="right"/>
    </xf>
    <xf numFmtId="164" fontId="11" fillId="4" borderId="0" xfId="0" applyNumberFormat="1" applyFont="1" applyFill="1" applyBorder="1" applyProtection="1"/>
    <xf numFmtId="0" fontId="1" fillId="3" borderId="8" xfId="0" applyFont="1" applyFill="1" applyBorder="1" applyAlignment="1" applyProtection="1">
      <alignment horizontal="right"/>
    </xf>
    <xf numFmtId="164" fontId="7" fillId="3" borderId="8" xfId="0" applyNumberFormat="1" applyFont="1" applyFill="1" applyBorder="1" applyProtection="1"/>
    <xf numFmtId="3" fontId="8" fillId="3" borderId="0" xfId="0" applyNumberFormat="1" applyFont="1" applyFill="1" applyBorder="1" applyProtection="1"/>
    <xf numFmtId="0" fontId="6" fillId="3" borderId="0" xfId="0" applyFont="1" applyFill="1" applyBorder="1" applyProtection="1"/>
    <xf numFmtId="0" fontId="6" fillId="3" borderId="0" xfId="0" applyFont="1" applyFill="1" applyBorder="1" applyAlignment="1" applyProtection="1">
      <alignment horizontal="right"/>
    </xf>
    <xf numFmtId="0" fontId="6" fillId="3" borderId="7" xfId="0" applyFont="1" applyFill="1" applyBorder="1" applyProtection="1"/>
    <xf numFmtId="164" fontId="7" fillId="4" borderId="7" xfId="0" applyNumberFormat="1" applyFont="1" applyFill="1" applyBorder="1" applyProtection="1"/>
    <xf numFmtId="164" fontId="1" fillId="7" borderId="0" xfId="0" applyNumberFormat="1" applyFont="1" applyFill="1" applyBorder="1" applyProtection="1"/>
    <xf numFmtId="0" fontId="1" fillId="3" borderId="0" xfId="0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>
      <alignment horizontal="left"/>
    </xf>
    <xf numFmtId="0" fontId="6" fillId="7" borderId="0" xfId="0" applyFont="1" applyFill="1" applyAlignment="1" applyProtection="1">
      <alignment horizontal="left"/>
    </xf>
    <xf numFmtId="0" fontId="6" fillId="7" borderId="0" xfId="0" applyFont="1" applyFill="1" applyBorder="1" applyProtection="1"/>
    <xf numFmtId="0" fontId="6" fillId="7" borderId="0" xfId="0" applyFont="1" applyFill="1" applyProtection="1"/>
    <xf numFmtId="0" fontId="6" fillId="4" borderId="0" xfId="0" applyFont="1" applyFill="1" applyAlignment="1" applyProtection="1">
      <alignment horizontal="left"/>
    </xf>
    <xf numFmtId="0" fontId="6" fillId="4" borderId="0" xfId="0" applyFont="1" applyFill="1" applyBorder="1" applyProtection="1"/>
    <xf numFmtId="0" fontId="6" fillId="4" borderId="0" xfId="0" applyFont="1" applyFill="1" applyProtection="1"/>
    <xf numFmtId="0" fontId="1" fillId="4" borderId="0" xfId="0" applyFont="1" applyFill="1" applyAlignment="1" applyProtection="1">
      <alignment horizontal="right"/>
    </xf>
  </cellXfs>
  <cellStyles count="3">
    <cellStyle name="Link" xfId="1" builtinId="8"/>
    <cellStyle name="Normal" xfId="0" builtinId="0"/>
    <cellStyle name="Procent" xfId="2" builtinId="5"/>
  </cellStyles>
  <dxfs count="0"/>
  <tableStyles count="0" defaultTableStyle="TableStyleMedium2" defaultPivotStyle="PivotStyleLight16"/>
  <colors>
    <mruColors>
      <color rgb="FFDCE6F1"/>
      <color rgb="FFCCECFF"/>
      <color rgb="FFFFFFCC"/>
      <color rgb="FFF1F5F9"/>
      <color rgb="FFFF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dst.dk/oekodetail" TargetMode="External"/><Relationship Id="rId1" Type="http://schemas.openxmlformats.org/officeDocument/2006/relationships/hyperlink" Target="http://www.dst.dk/oekodetai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dst.dk/oekodetai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1"/>
  <sheetViews>
    <sheetView tabSelected="1" zoomScaleNormal="100" workbookViewId="0">
      <pane xSplit="2" ySplit="7" topLeftCell="C8" activePane="bottomRight" state="frozen"/>
      <selection activeCell="B17" sqref="B17"/>
      <selection pane="topRight" activeCell="B17" sqref="B17"/>
      <selection pane="bottomLeft" activeCell="B17" sqref="B17"/>
      <selection pane="bottomRight" activeCell="C8" sqref="C8"/>
    </sheetView>
  </sheetViews>
  <sheetFormatPr defaultColWidth="0" defaultRowHeight="15" zeroHeight="1" x14ac:dyDescent="0.25"/>
  <cols>
    <col min="1" max="1" width="11.42578125" style="144" customWidth="1"/>
    <col min="2" max="2" width="51" style="145" customWidth="1"/>
    <col min="3" max="3" width="17.140625" style="145" customWidth="1"/>
    <col min="4" max="4" width="18.28515625" style="146" customWidth="1"/>
    <col min="5" max="5" width="12.140625" style="147" customWidth="1"/>
    <col min="6" max="6" width="6.7109375" style="114" customWidth="1"/>
    <col min="7" max="7" width="5.140625" style="114" hidden="1" customWidth="1"/>
    <col min="8" max="10" width="0" style="114" hidden="1" customWidth="1"/>
    <col min="11" max="16384" width="18.42578125" style="114" hidden="1"/>
  </cols>
  <sheetData>
    <row r="1" spans="1:10" ht="16.5" customHeight="1" x14ac:dyDescent="0.3">
      <c r="A1" s="112" t="s">
        <v>321</v>
      </c>
      <c r="B1" s="113"/>
      <c r="C1" s="44"/>
      <c r="D1" s="55" t="s">
        <v>322</v>
      </c>
      <c r="E1" s="45"/>
      <c r="F1" s="48"/>
      <c r="H1" s="115"/>
      <c r="I1" s="116"/>
      <c r="J1" s="117"/>
    </row>
    <row r="2" spans="1:10" ht="15.75" x14ac:dyDescent="0.25">
      <c r="A2" s="118"/>
      <c r="B2" s="119"/>
      <c r="C2" s="46"/>
      <c r="D2" s="54" t="s">
        <v>320</v>
      </c>
      <c r="E2" s="45"/>
      <c r="F2" s="48"/>
      <c r="H2" s="120"/>
      <c r="I2" s="116"/>
      <c r="J2" s="117"/>
    </row>
    <row r="3" spans="1:10" ht="17.25" customHeight="1" x14ac:dyDescent="0.25">
      <c r="A3" s="121" t="s">
        <v>330</v>
      </c>
      <c r="B3" s="50"/>
      <c r="C3" s="46"/>
      <c r="D3" s="47"/>
      <c r="E3" s="47"/>
      <c r="F3" s="48"/>
      <c r="H3" s="120"/>
      <c r="I3" s="116"/>
      <c r="J3" s="116"/>
    </row>
    <row r="4" spans="1:10" ht="17.25" customHeight="1" x14ac:dyDescent="0.25">
      <c r="A4" s="121" t="s">
        <v>319</v>
      </c>
      <c r="B4" s="50"/>
      <c r="C4" s="111" t="str">
        <f>IF((D126&gt;0),"","Husk også at udfylde fødevarer i alt
 (inkl. konventionelle) nederst i blanketten.")</f>
        <v>Husk også at udfylde fødevarer i alt
 (inkl. konventionelle) nederst i blanketten.</v>
      </c>
      <c r="D4" s="111"/>
      <c r="E4" s="111"/>
      <c r="F4" s="111"/>
      <c r="H4" s="120"/>
      <c r="I4" s="116"/>
      <c r="J4" s="116"/>
    </row>
    <row r="5" spans="1:10" ht="17.25" customHeight="1" x14ac:dyDescent="0.25">
      <c r="A5" s="122"/>
      <c r="B5" s="123"/>
      <c r="C5" s="111"/>
      <c r="D5" s="111"/>
      <c r="E5" s="111"/>
      <c r="F5" s="111"/>
      <c r="H5" s="120"/>
      <c r="I5" s="116"/>
      <c r="J5" s="116"/>
    </row>
    <row r="6" spans="1:10" ht="17.25" customHeight="1" x14ac:dyDescent="0.25">
      <c r="A6" s="124"/>
      <c r="B6" s="123"/>
      <c r="C6" s="110" t="s">
        <v>361</v>
      </c>
      <c r="D6" s="110"/>
      <c r="E6" s="103"/>
      <c r="F6" s="49"/>
      <c r="H6" s="120"/>
      <c r="I6" s="116"/>
      <c r="J6" s="116"/>
    </row>
    <row r="7" spans="1:10" ht="18" customHeight="1" x14ac:dyDescent="0.25">
      <c r="A7" s="125"/>
      <c r="B7" s="126"/>
      <c r="C7" s="101" t="s">
        <v>402</v>
      </c>
      <c r="D7" s="56" t="s">
        <v>357</v>
      </c>
      <c r="E7" s="101" t="s">
        <v>317</v>
      </c>
      <c r="F7" s="102"/>
    </row>
    <row r="8" spans="1:10" x14ac:dyDescent="0.25">
      <c r="A8" s="21">
        <v>100</v>
      </c>
      <c r="B8" s="22" t="s">
        <v>0</v>
      </c>
      <c r="C8" s="15">
        <f>SUM(C9:C17)</f>
        <v>0</v>
      </c>
      <c r="D8" s="16">
        <f>SUM(D9:D17)</f>
        <v>0</v>
      </c>
      <c r="E8" s="127"/>
      <c r="F8" s="49"/>
    </row>
    <row r="9" spans="1:10" x14ac:dyDescent="0.25">
      <c r="A9" s="23">
        <v>101</v>
      </c>
      <c r="B9" s="24" t="s">
        <v>1</v>
      </c>
      <c r="C9" s="1"/>
      <c r="D9" s="1"/>
      <c r="E9" s="2" t="str">
        <f>IF(C9&gt;0,D9/C9,"…")</f>
        <v>…</v>
      </c>
      <c r="F9" s="49"/>
    </row>
    <row r="10" spans="1:10" x14ac:dyDescent="0.25">
      <c r="A10" s="23">
        <v>106</v>
      </c>
      <c r="B10" s="24" t="s">
        <v>2</v>
      </c>
      <c r="C10" s="3"/>
      <c r="D10" s="3"/>
      <c r="E10" s="2" t="str">
        <f t="shared" ref="E10:E74" si="0">IF(C10&gt;0,D10/C10,"…")</f>
        <v>…</v>
      </c>
      <c r="F10" s="49"/>
    </row>
    <row r="11" spans="1:10" x14ac:dyDescent="0.25">
      <c r="A11" s="23">
        <v>111</v>
      </c>
      <c r="B11" s="24" t="s">
        <v>3</v>
      </c>
      <c r="C11" s="1"/>
      <c r="D11" s="1"/>
      <c r="E11" s="2" t="str">
        <f t="shared" si="0"/>
        <v>…</v>
      </c>
      <c r="F11" s="49"/>
    </row>
    <row r="12" spans="1:10" x14ac:dyDescent="0.25">
      <c r="A12" s="23">
        <v>116</v>
      </c>
      <c r="B12" s="24" t="s">
        <v>4</v>
      </c>
      <c r="C12" s="1"/>
      <c r="D12" s="1"/>
      <c r="E12" s="2" t="str">
        <f t="shared" si="0"/>
        <v>…</v>
      </c>
      <c r="F12" s="49"/>
    </row>
    <row r="13" spans="1:10" x14ac:dyDescent="0.25">
      <c r="A13" s="23">
        <v>121</v>
      </c>
      <c r="B13" s="24" t="s">
        <v>86</v>
      </c>
      <c r="C13" s="1"/>
      <c r="D13" s="1"/>
      <c r="E13" s="2" t="str">
        <f t="shared" si="0"/>
        <v>…</v>
      </c>
      <c r="F13" s="49"/>
    </row>
    <row r="14" spans="1:10" x14ac:dyDescent="0.25">
      <c r="A14" s="23">
        <v>126</v>
      </c>
      <c r="B14" s="24" t="s">
        <v>5</v>
      </c>
      <c r="C14" s="1"/>
      <c r="D14" s="1"/>
      <c r="E14" s="2" t="str">
        <f t="shared" si="0"/>
        <v>…</v>
      </c>
      <c r="F14" s="49"/>
    </row>
    <row r="15" spans="1:10" x14ac:dyDescent="0.25">
      <c r="A15" s="23">
        <v>131</v>
      </c>
      <c r="B15" s="24" t="s">
        <v>345</v>
      </c>
      <c r="C15" s="1"/>
      <c r="D15" s="1"/>
      <c r="E15" s="2" t="str">
        <f t="shared" si="0"/>
        <v>…</v>
      </c>
      <c r="F15" s="49"/>
    </row>
    <row r="16" spans="1:10" x14ac:dyDescent="0.25">
      <c r="A16" s="23">
        <v>136</v>
      </c>
      <c r="B16" s="24" t="s">
        <v>7</v>
      </c>
      <c r="C16" s="1"/>
      <c r="D16" s="1"/>
      <c r="E16" s="2" t="str">
        <f t="shared" si="0"/>
        <v>…</v>
      </c>
      <c r="F16" s="49"/>
    </row>
    <row r="17" spans="1:6" x14ac:dyDescent="0.25">
      <c r="A17" s="25">
        <v>199</v>
      </c>
      <c r="B17" s="26" t="s">
        <v>8</v>
      </c>
      <c r="C17" s="3"/>
      <c r="D17" s="3"/>
      <c r="E17" s="7" t="str">
        <f t="shared" si="0"/>
        <v>…</v>
      </c>
      <c r="F17" s="102"/>
    </row>
    <row r="18" spans="1:6" x14ac:dyDescent="0.25">
      <c r="A18" s="27">
        <v>200</v>
      </c>
      <c r="B18" s="28" t="s">
        <v>9</v>
      </c>
      <c r="C18" s="17">
        <f>SUM(C19:C24)</f>
        <v>0</v>
      </c>
      <c r="D18" s="18">
        <f>SUM(D19:D24)</f>
        <v>0</v>
      </c>
      <c r="E18" s="128"/>
      <c r="F18" s="49"/>
    </row>
    <row r="19" spans="1:6" x14ac:dyDescent="0.25">
      <c r="A19" s="29">
        <v>201</v>
      </c>
      <c r="B19" s="30" t="s">
        <v>10</v>
      </c>
      <c r="C19" s="1"/>
      <c r="D19" s="1"/>
      <c r="E19" s="2" t="str">
        <f t="shared" si="0"/>
        <v>…</v>
      </c>
      <c r="F19" s="49"/>
    </row>
    <row r="20" spans="1:6" x14ac:dyDescent="0.25">
      <c r="A20" s="29">
        <v>206</v>
      </c>
      <c r="B20" s="30" t="s">
        <v>11</v>
      </c>
      <c r="C20" s="1"/>
      <c r="D20" s="1"/>
      <c r="E20" s="2" t="str">
        <f t="shared" si="0"/>
        <v>…</v>
      </c>
      <c r="F20" s="49"/>
    </row>
    <row r="21" spans="1:6" x14ac:dyDescent="0.25">
      <c r="A21" s="29">
        <v>211</v>
      </c>
      <c r="B21" s="30" t="s">
        <v>12</v>
      </c>
      <c r="C21" s="3"/>
      <c r="D21" s="3"/>
      <c r="E21" s="2" t="str">
        <f t="shared" si="0"/>
        <v>…</v>
      </c>
      <c r="F21" s="49"/>
    </row>
    <row r="22" spans="1:6" x14ac:dyDescent="0.25">
      <c r="A22" s="29">
        <v>216</v>
      </c>
      <c r="B22" s="30" t="s">
        <v>13</v>
      </c>
      <c r="C22" s="3"/>
      <c r="D22" s="3"/>
      <c r="E22" s="2" t="str">
        <f t="shared" si="0"/>
        <v>…</v>
      </c>
      <c r="F22" s="49"/>
    </row>
    <row r="23" spans="1:6" x14ac:dyDescent="0.25">
      <c r="A23" s="29">
        <v>221</v>
      </c>
      <c r="B23" s="30" t="s">
        <v>14</v>
      </c>
      <c r="C23" s="1"/>
      <c r="D23" s="1"/>
      <c r="E23" s="2" t="str">
        <f t="shared" si="0"/>
        <v>…</v>
      </c>
      <c r="F23" s="49"/>
    </row>
    <row r="24" spans="1:6" x14ac:dyDescent="0.25">
      <c r="A24" s="25">
        <v>299</v>
      </c>
      <c r="B24" s="26" t="s">
        <v>15</v>
      </c>
      <c r="C24" s="1"/>
      <c r="D24" s="1"/>
      <c r="E24" s="7" t="str">
        <f t="shared" si="0"/>
        <v>…</v>
      </c>
      <c r="F24" s="102"/>
    </row>
    <row r="25" spans="1:6" x14ac:dyDescent="0.25">
      <c r="A25" s="27">
        <v>300</v>
      </c>
      <c r="B25" s="28" t="s">
        <v>16</v>
      </c>
      <c r="C25" s="17">
        <f>SUM(C26:C28)</f>
        <v>0</v>
      </c>
      <c r="D25" s="18">
        <f>SUM(D26:D28)</f>
        <v>0</v>
      </c>
      <c r="E25" s="129"/>
      <c r="F25" s="49"/>
    </row>
    <row r="26" spans="1:6" x14ac:dyDescent="0.25">
      <c r="A26" s="29">
        <v>301</v>
      </c>
      <c r="B26" s="30" t="s">
        <v>318</v>
      </c>
      <c r="C26" s="1"/>
      <c r="D26" s="1"/>
      <c r="E26" s="2" t="str">
        <f t="shared" si="0"/>
        <v>…</v>
      </c>
      <c r="F26" s="49"/>
    </row>
    <row r="27" spans="1:6" x14ac:dyDescent="0.25">
      <c r="A27" s="29">
        <v>306</v>
      </c>
      <c r="B27" s="30" t="s">
        <v>405</v>
      </c>
      <c r="C27" s="1"/>
      <c r="D27" s="1"/>
      <c r="E27" s="2" t="str">
        <f t="shared" si="0"/>
        <v>…</v>
      </c>
      <c r="F27" s="49"/>
    </row>
    <row r="28" spans="1:6" x14ac:dyDescent="0.25">
      <c r="A28" s="25">
        <v>399</v>
      </c>
      <c r="B28" s="26" t="s">
        <v>406</v>
      </c>
      <c r="C28" s="1"/>
      <c r="D28" s="1"/>
      <c r="E28" s="7" t="str">
        <f t="shared" si="0"/>
        <v>…</v>
      </c>
      <c r="F28" s="102"/>
    </row>
    <row r="29" spans="1:6" x14ac:dyDescent="0.25">
      <c r="A29" s="27">
        <v>400</v>
      </c>
      <c r="B29" s="28" t="s">
        <v>306</v>
      </c>
      <c r="C29" s="17">
        <f>SUM(C30:C40)</f>
        <v>0</v>
      </c>
      <c r="D29" s="18">
        <f>SUM(D30:D40)</f>
        <v>0</v>
      </c>
      <c r="E29" s="128"/>
      <c r="F29" s="49"/>
    </row>
    <row r="30" spans="1:6" x14ac:dyDescent="0.25">
      <c r="A30" s="29">
        <v>401</v>
      </c>
      <c r="B30" s="30" t="s">
        <v>17</v>
      </c>
      <c r="C30" s="1"/>
      <c r="D30" s="1"/>
      <c r="E30" s="12" t="str">
        <f t="shared" si="0"/>
        <v>…</v>
      </c>
      <c r="F30" s="49"/>
    </row>
    <row r="31" spans="1:6" x14ac:dyDescent="0.25">
      <c r="A31" s="29">
        <v>407</v>
      </c>
      <c r="B31" s="30" t="s">
        <v>18</v>
      </c>
      <c r="C31" s="1"/>
      <c r="D31" s="1"/>
      <c r="E31" s="12" t="str">
        <f t="shared" si="0"/>
        <v>…</v>
      </c>
      <c r="F31" s="49"/>
    </row>
    <row r="32" spans="1:6" x14ac:dyDescent="0.25">
      <c r="A32" s="29">
        <v>408</v>
      </c>
      <c r="B32" s="30" t="s">
        <v>19</v>
      </c>
      <c r="C32" s="1"/>
      <c r="D32" s="1"/>
      <c r="E32" s="12" t="str">
        <f t="shared" si="0"/>
        <v>…</v>
      </c>
      <c r="F32" s="49"/>
    </row>
    <row r="33" spans="1:6" x14ac:dyDescent="0.25">
      <c r="A33" s="29">
        <v>411</v>
      </c>
      <c r="B33" s="30" t="s">
        <v>20</v>
      </c>
      <c r="C33" s="1"/>
      <c r="D33" s="1"/>
      <c r="E33" s="12" t="str">
        <f t="shared" si="0"/>
        <v>…</v>
      </c>
      <c r="F33" s="49"/>
    </row>
    <row r="34" spans="1:6" x14ac:dyDescent="0.25">
      <c r="A34" s="29">
        <v>416</v>
      </c>
      <c r="B34" s="30" t="s">
        <v>21</v>
      </c>
      <c r="C34" s="1"/>
      <c r="D34" s="1"/>
      <c r="E34" s="12" t="str">
        <f t="shared" si="0"/>
        <v>…</v>
      </c>
      <c r="F34" s="49"/>
    </row>
    <row r="35" spans="1:6" x14ac:dyDescent="0.25">
      <c r="A35" s="29">
        <v>421</v>
      </c>
      <c r="B35" s="30" t="s">
        <v>22</v>
      </c>
      <c r="C35" s="1"/>
      <c r="D35" s="1"/>
      <c r="E35" s="12" t="str">
        <f t="shared" si="0"/>
        <v>…</v>
      </c>
      <c r="F35" s="49"/>
    </row>
    <row r="36" spans="1:6" x14ac:dyDescent="0.25">
      <c r="A36" s="29">
        <v>423</v>
      </c>
      <c r="B36" s="30" t="s">
        <v>356</v>
      </c>
      <c r="C36" s="1"/>
      <c r="D36" s="1"/>
      <c r="E36" s="12" t="str">
        <f t="shared" si="0"/>
        <v>…</v>
      </c>
      <c r="F36" s="49"/>
    </row>
    <row r="37" spans="1:6" x14ac:dyDescent="0.25">
      <c r="A37" s="29">
        <v>426</v>
      </c>
      <c r="B37" s="30" t="s">
        <v>23</v>
      </c>
      <c r="C37" s="1"/>
      <c r="D37" s="1"/>
      <c r="E37" s="12" t="str">
        <f t="shared" si="0"/>
        <v>…</v>
      </c>
      <c r="F37" s="49"/>
    </row>
    <row r="38" spans="1:6" x14ac:dyDescent="0.25">
      <c r="A38" s="29">
        <v>431</v>
      </c>
      <c r="B38" s="30" t="s">
        <v>24</v>
      </c>
      <c r="C38" s="1"/>
      <c r="D38" s="1"/>
      <c r="E38" s="12" t="str">
        <f t="shared" si="0"/>
        <v>…</v>
      </c>
      <c r="F38" s="49"/>
    </row>
    <row r="39" spans="1:6" x14ac:dyDescent="0.25">
      <c r="A39" s="29">
        <v>436</v>
      </c>
      <c r="B39" s="30" t="s">
        <v>25</v>
      </c>
      <c r="C39" s="1"/>
      <c r="D39" s="1"/>
      <c r="E39" s="12" t="str">
        <f t="shared" si="0"/>
        <v>…</v>
      </c>
      <c r="F39" s="49"/>
    </row>
    <row r="40" spans="1:6" x14ac:dyDescent="0.25">
      <c r="A40" s="25">
        <v>441</v>
      </c>
      <c r="B40" s="26" t="s">
        <v>26</v>
      </c>
      <c r="C40" s="1"/>
      <c r="D40" s="1"/>
      <c r="E40" s="13" t="str">
        <f t="shared" si="0"/>
        <v>…</v>
      </c>
      <c r="F40" s="102"/>
    </row>
    <row r="41" spans="1:6" x14ac:dyDescent="0.25">
      <c r="A41" s="27">
        <v>500</v>
      </c>
      <c r="B41" s="28" t="s">
        <v>27</v>
      </c>
      <c r="C41" s="19">
        <f>SUM(C42:C44)</f>
        <v>0</v>
      </c>
      <c r="D41" s="18">
        <f>SUM(D42:D44)</f>
        <v>0</v>
      </c>
      <c r="E41" s="14"/>
      <c r="F41" s="49"/>
    </row>
    <row r="42" spans="1:6" x14ac:dyDescent="0.25">
      <c r="A42" s="29">
        <v>501</v>
      </c>
      <c r="B42" s="30" t="s">
        <v>28</v>
      </c>
      <c r="C42" s="1"/>
      <c r="D42" s="1"/>
      <c r="E42" s="12" t="str">
        <f t="shared" si="0"/>
        <v>…</v>
      </c>
      <c r="F42" s="49"/>
    </row>
    <row r="43" spans="1:6" x14ac:dyDescent="0.25">
      <c r="A43" s="29">
        <v>506</v>
      </c>
      <c r="B43" s="30" t="s">
        <v>363</v>
      </c>
      <c r="C43" s="1"/>
      <c r="D43" s="1"/>
      <c r="E43" s="12" t="str">
        <f t="shared" si="0"/>
        <v>…</v>
      </c>
      <c r="F43" s="49"/>
    </row>
    <row r="44" spans="1:6" x14ac:dyDescent="0.25">
      <c r="A44" s="25">
        <v>599</v>
      </c>
      <c r="B44" s="26" t="s">
        <v>29</v>
      </c>
      <c r="C44" s="1"/>
      <c r="D44" s="1"/>
      <c r="E44" s="13" t="str">
        <f t="shared" si="0"/>
        <v>…</v>
      </c>
      <c r="F44" s="102"/>
    </row>
    <row r="45" spans="1:6" x14ac:dyDescent="0.25">
      <c r="A45" s="27">
        <v>600</v>
      </c>
      <c r="B45" s="28" t="s">
        <v>308</v>
      </c>
      <c r="C45" s="19">
        <f>SUM(C46:C57)</f>
        <v>0</v>
      </c>
      <c r="D45" s="18">
        <f>SUM(D46:D57)</f>
        <v>0</v>
      </c>
      <c r="E45" s="14"/>
      <c r="F45" s="49"/>
    </row>
    <row r="46" spans="1:6" x14ac:dyDescent="0.25">
      <c r="A46" s="29">
        <v>601</v>
      </c>
      <c r="B46" s="30" t="s">
        <v>30</v>
      </c>
      <c r="C46" s="1"/>
      <c r="D46" s="1"/>
      <c r="E46" s="12" t="str">
        <f t="shared" si="0"/>
        <v>…</v>
      </c>
      <c r="F46" s="49"/>
    </row>
    <row r="47" spans="1:6" x14ac:dyDescent="0.25">
      <c r="A47" s="29">
        <v>606</v>
      </c>
      <c r="B47" s="30" t="s">
        <v>31</v>
      </c>
      <c r="C47" s="1"/>
      <c r="D47" s="1"/>
      <c r="E47" s="12" t="str">
        <f t="shared" si="0"/>
        <v>…</v>
      </c>
      <c r="F47" s="49"/>
    </row>
    <row r="48" spans="1:6" x14ac:dyDescent="0.25">
      <c r="A48" s="29">
        <v>611</v>
      </c>
      <c r="B48" s="30" t="s">
        <v>32</v>
      </c>
      <c r="C48" s="4"/>
      <c r="D48" s="4"/>
      <c r="E48" s="12" t="str">
        <f t="shared" si="0"/>
        <v>…</v>
      </c>
      <c r="F48" s="49"/>
    </row>
    <row r="49" spans="1:6" x14ac:dyDescent="0.25">
      <c r="A49" s="29">
        <v>616</v>
      </c>
      <c r="B49" s="30" t="s">
        <v>33</v>
      </c>
      <c r="C49" s="1"/>
      <c r="D49" s="1"/>
      <c r="E49" s="12" t="str">
        <f t="shared" si="0"/>
        <v>…</v>
      </c>
      <c r="F49" s="49"/>
    </row>
    <row r="50" spans="1:6" x14ac:dyDescent="0.25">
      <c r="A50" s="29">
        <v>621</v>
      </c>
      <c r="B50" s="30" t="s">
        <v>34</v>
      </c>
      <c r="C50" s="4"/>
      <c r="D50" s="4"/>
      <c r="E50" s="12" t="str">
        <f t="shared" si="0"/>
        <v>…</v>
      </c>
      <c r="F50" s="49"/>
    </row>
    <row r="51" spans="1:6" x14ac:dyDescent="0.25">
      <c r="A51" s="29">
        <v>626</v>
      </c>
      <c r="B51" s="30" t="s">
        <v>35</v>
      </c>
      <c r="C51" s="4"/>
      <c r="D51" s="4"/>
      <c r="E51" s="12" t="str">
        <f t="shared" si="0"/>
        <v>…</v>
      </c>
      <c r="F51" s="49"/>
    </row>
    <row r="52" spans="1:6" x14ac:dyDescent="0.25">
      <c r="A52" s="29">
        <v>631</v>
      </c>
      <c r="B52" s="30" t="s">
        <v>331</v>
      </c>
      <c r="C52" s="1"/>
      <c r="D52" s="1"/>
      <c r="E52" s="12" t="str">
        <f t="shared" si="0"/>
        <v>…</v>
      </c>
      <c r="F52" s="49"/>
    </row>
    <row r="53" spans="1:6" x14ac:dyDescent="0.25">
      <c r="A53" s="29">
        <v>636</v>
      </c>
      <c r="B53" s="30" t="s">
        <v>36</v>
      </c>
      <c r="C53" s="1"/>
      <c r="D53" s="1"/>
      <c r="E53" s="12" t="str">
        <f t="shared" si="0"/>
        <v>…</v>
      </c>
      <c r="F53" s="49"/>
    </row>
    <row r="54" spans="1:6" x14ac:dyDescent="0.25">
      <c r="A54" s="29">
        <v>641</v>
      </c>
      <c r="B54" s="30" t="s">
        <v>37</v>
      </c>
      <c r="C54" s="1"/>
      <c r="D54" s="1"/>
      <c r="E54" s="12" t="str">
        <f t="shared" si="0"/>
        <v>…</v>
      </c>
      <c r="F54" s="49"/>
    </row>
    <row r="55" spans="1:6" x14ac:dyDescent="0.25">
      <c r="A55" s="29">
        <v>646</v>
      </c>
      <c r="B55" s="30" t="s">
        <v>38</v>
      </c>
      <c r="C55" s="3"/>
      <c r="D55" s="3"/>
      <c r="E55" s="12" t="str">
        <f t="shared" si="0"/>
        <v>…</v>
      </c>
      <c r="F55" s="49"/>
    </row>
    <row r="56" spans="1:6" x14ac:dyDescent="0.25">
      <c r="A56" s="29">
        <v>651</v>
      </c>
      <c r="B56" s="30" t="s">
        <v>39</v>
      </c>
      <c r="C56" s="3"/>
      <c r="D56" s="3"/>
      <c r="E56" s="12" t="str">
        <f t="shared" si="0"/>
        <v>…</v>
      </c>
      <c r="F56" s="49"/>
    </row>
    <row r="57" spans="1:6" x14ac:dyDescent="0.25">
      <c r="A57" s="25">
        <v>656</v>
      </c>
      <c r="B57" s="26" t="s">
        <v>40</v>
      </c>
      <c r="C57" s="3"/>
      <c r="D57" s="3"/>
      <c r="E57" s="13" t="str">
        <f t="shared" si="0"/>
        <v>…</v>
      </c>
      <c r="F57" s="102"/>
    </row>
    <row r="58" spans="1:6" x14ac:dyDescent="0.25">
      <c r="A58" s="27">
        <v>700</v>
      </c>
      <c r="B58" s="28" t="s">
        <v>307</v>
      </c>
      <c r="C58" s="17">
        <f>SUM(C59:C78)</f>
        <v>0</v>
      </c>
      <c r="D58" s="18">
        <f>SUM(D59:D78)</f>
        <v>0</v>
      </c>
      <c r="E58" s="14"/>
      <c r="F58" s="49"/>
    </row>
    <row r="59" spans="1:6" x14ac:dyDescent="0.25">
      <c r="A59" s="29">
        <v>701</v>
      </c>
      <c r="B59" s="30" t="s">
        <v>41</v>
      </c>
      <c r="C59" s="4"/>
      <c r="D59" s="4"/>
      <c r="E59" s="12" t="str">
        <f t="shared" si="0"/>
        <v>…</v>
      </c>
      <c r="F59" s="49"/>
    </row>
    <row r="60" spans="1:6" x14ac:dyDescent="0.25">
      <c r="A60" s="29">
        <v>706</v>
      </c>
      <c r="B60" s="30" t="s">
        <v>42</v>
      </c>
      <c r="C60" s="3"/>
      <c r="D60" s="3"/>
      <c r="E60" s="12" t="str">
        <f t="shared" si="0"/>
        <v>…</v>
      </c>
      <c r="F60" s="49"/>
    </row>
    <row r="61" spans="1:6" x14ac:dyDescent="0.25">
      <c r="A61" s="29">
        <v>711</v>
      </c>
      <c r="B61" s="30" t="s">
        <v>43</v>
      </c>
      <c r="C61" s="3"/>
      <c r="D61" s="3"/>
      <c r="E61" s="12" t="str">
        <f t="shared" si="0"/>
        <v>…</v>
      </c>
      <c r="F61" s="49"/>
    </row>
    <row r="62" spans="1:6" x14ac:dyDescent="0.25">
      <c r="A62" s="29">
        <v>716</v>
      </c>
      <c r="B62" s="30" t="s">
        <v>44</v>
      </c>
      <c r="C62" s="3"/>
      <c r="D62" s="3"/>
      <c r="E62" s="12" t="str">
        <f t="shared" si="0"/>
        <v>…</v>
      </c>
      <c r="F62" s="49"/>
    </row>
    <row r="63" spans="1:6" x14ac:dyDescent="0.25">
      <c r="A63" s="29">
        <v>721</v>
      </c>
      <c r="B63" s="30" t="s">
        <v>45</v>
      </c>
      <c r="C63" s="1"/>
      <c r="D63" s="1"/>
      <c r="E63" s="12" t="str">
        <f t="shared" si="0"/>
        <v>…</v>
      </c>
      <c r="F63" s="49"/>
    </row>
    <row r="64" spans="1:6" x14ac:dyDescent="0.25">
      <c r="A64" s="29">
        <v>726</v>
      </c>
      <c r="B64" s="30" t="s">
        <v>46</v>
      </c>
      <c r="C64" s="4"/>
      <c r="D64" s="4"/>
      <c r="E64" s="12" t="str">
        <f t="shared" si="0"/>
        <v>…</v>
      </c>
      <c r="F64" s="49"/>
    </row>
    <row r="65" spans="1:6" x14ac:dyDescent="0.25">
      <c r="A65" s="29">
        <v>731</v>
      </c>
      <c r="B65" s="30" t="s">
        <v>47</v>
      </c>
      <c r="C65" s="3"/>
      <c r="D65" s="3"/>
      <c r="E65" s="12" t="str">
        <f t="shared" si="0"/>
        <v>…</v>
      </c>
      <c r="F65" s="49"/>
    </row>
    <row r="66" spans="1:6" x14ac:dyDescent="0.25">
      <c r="A66" s="29">
        <v>736</v>
      </c>
      <c r="B66" s="30" t="s">
        <v>48</v>
      </c>
      <c r="C66" s="3"/>
      <c r="D66" s="3"/>
      <c r="E66" s="12" t="str">
        <f t="shared" si="0"/>
        <v>…</v>
      </c>
      <c r="F66" s="49"/>
    </row>
    <row r="67" spans="1:6" x14ac:dyDescent="0.25">
      <c r="A67" s="29">
        <v>741</v>
      </c>
      <c r="B67" s="30" t="s">
        <v>49</v>
      </c>
      <c r="C67" s="3"/>
      <c r="D67" s="3"/>
      <c r="E67" s="12" t="str">
        <f t="shared" si="0"/>
        <v>…</v>
      </c>
      <c r="F67" s="49"/>
    </row>
    <row r="68" spans="1:6" x14ac:dyDescent="0.25">
      <c r="A68" s="29">
        <v>746</v>
      </c>
      <c r="B68" s="30" t="s">
        <v>50</v>
      </c>
      <c r="C68" s="1"/>
      <c r="D68" s="1"/>
      <c r="E68" s="12" t="str">
        <f t="shared" si="0"/>
        <v>…</v>
      </c>
      <c r="F68" s="49"/>
    </row>
    <row r="69" spans="1:6" x14ac:dyDescent="0.25">
      <c r="A69" s="29">
        <v>751</v>
      </c>
      <c r="B69" s="30" t="s">
        <v>51</v>
      </c>
      <c r="C69" s="3"/>
      <c r="D69" s="3"/>
      <c r="E69" s="12" t="str">
        <f t="shared" si="0"/>
        <v>…</v>
      </c>
      <c r="F69" s="49"/>
    </row>
    <row r="70" spans="1:6" x14ac:dyDescent="0.25">
      <c r="A70" s="29">
        <v>756</v>
      </c>
      <c r="B70" s="30" t="s">
        <v>52</v>
      </c>
      <c r="C70" s="1"/>
      <c r="D70" s="1"/>
      <c r="E70" s="12" t="str">
        <f t="shared" si="0"/>
        <v>…</v>
      </c>
      <c r="F70" s="49"/>
    </row>
    <row r="71" spans="1:6" x14ac:dyDescent="0.25">
      <c r="A71" s="29">
        <v>761</v>
      </c>
      <c r="B71" s="30" t="s">
        <v>341</v>
      </c>
      <c r="C71" s="3"/>
      <c r="D71" s="3"/>
      <c r="E71" s="12" t="str">
        <f t="shared" si="0"/>
        <v>…</v>
      </c>
      <c r="F71" s="49"/>
    </row>
    <row r="72" spans="1:6" x14ac:dyDescent="0.25">
      <c r="A72" s="29">
        <v>766</v>
      </c>
      <c r="B72" s="30" t="s">
        <v>53</v>
      </c>
      <c r="C72" s="1"/>
      <c r="D72" s="1"/>
      <c r="E72" s="12" t="str">
        <f t="shared" si="0"/>
        <v>…</v>
      </c>
      <c r="F72" s="49"/>
    </row>
    <row r="73" spans="1:6" x14ac:dyDescent="0.25">
      <c r="A73" s="29">
        <v>771</v>
      </c>
      <c r="B73" s="30" t="s">
        <v>54</v>
      </c>
      <c r="C73" s="3"/>
      <c r="D73" s="3"/>
      <c r="E73" s="12" t="str">
        <f t="shared" si="0"/>
        <v>…</v>
      </c>
      <c r="F73" s="49"/>
    </row>
    <row r="74" spans="1:6" x14ac:dyDescent="0.25">
      <c r="A74" s="29">
        <v>776</v>
      </c>
      <c r="B74" s="30" t="s">
        <v>55</v>
      </c>
      <c r="C74" s="3"/>
      <c r="D74" s="3"/>
      <c r="E74" s="12" t="str">
        <f t="shared" si="0"/>
        <v>…</v>
      </c>
      <c r="F74" s="49"/>
    </row>
    <row r="75" spans="1:6" x14ac:dyDescent="0.25">
      <c r="A75" s="29">
        <v>781</v>
      </c>
      <c r="B75" s="30" t="s">
        <v>340</v>
      </c>
      <c r="C75" s="1"/>
      <c r="D75" s="1"/>
      <c r="E75" s="12" t="str">
        <f t="shared" ref="E75:E78" si="1">IF(C75&gt;0,D75/C75,"…")</f>
        <v>…</v>
      </c>
      <c r="F75" s="49"/>
    </row>
    <row r="76" spans="1:6" x14ac:dyDescent="0.25">
      <c r="A76" s="29">
        <v>786</v>
      </c>
      <c r="B76" s="30" t="s">
        <v>56</v>
      </c>
      <c r="C76" s="3"/>
      <c r="D76" s="3"/>
      <c r="E76" s="12" t="str">
        <f t="shared" si="1"/>
        <v>…</v>
      </c>
      <c r="F76" s="49"/>
    </row>
    <row r="77" spans="1:6" x14ac:dyDescent="0.25">
      <c r="A77" s="29">
        <v>791</v>
      </c>
      <c r="B77" s="30" t="s">
        <v>57</v>
      </c>
      <c r="C77" s="1"/>
      <c r="D77" s="1"/>
      <c r="E77" s="12" t="str">
        <f t="shared" si="1"/>
        <v>…</v>
      </c>
      <c r="F77" s="49"/>
    </row>
    <row r="78" spans="1:6" x14ac:dyDescent="0.25">
      <c r="A78" s="25">
        <v>796</v>
      </c>
      <c r="B78" s="26" t="s">
        <v>338</v>
      </c>
      <c r="C78" s="1"/>
      <c r="D78" s="1"/>
      <c r="E78" s="13" t="str">
        <f t="shared" si="1"/>
        <v>…</v>
      </c>
      <c r="F78" s="102"/>
    </row>
    <row r="79" spans="1:6" x14ac:dyDescent="0.25">
      <c r="A79" s="27">
        <v>800</v>
      </c>
      <c r="B79" s="28" t="s">
        <v>58</v>
      </c>
      <c r="C79" s="17">
        <f>SUM(C80:C85)</f>
        <v>0</v>
      </c>
      <c r="D79" s="18">
        <f>SUM(D80:D85)</f>
        <v>0</v>
      </c>
      <c r="E79" s="14"/>
      <c r="F79" s="49"/>
    </row>
    <row r="80" spans="1:6" x14ac:dyDescent="0.25">
      <c r="A80" s="31">
        <v>801</v>
      </c>
      <c r="B80" s="32" t="s">
        <v>59</v>
      </c>
      <c r="C80" s="1"/>
      <c r="D80" s="1"/>
      <c r="E80" s="12" t="str">
        <f t="shared" ref="E80:E108" si="2">IF(C80&gt;0,D80/C80,"…")</f>
        <v>…</v>
      </c>
      <c r="F80" s="49"/>
    </row>
    <row r="81" spans="1:6" x14ac:dyDescent="0.25">
      <c r="A81" s="31">
        <v>806</v>
      </c>
      <c r="B81" s="32" t="s">
        <v>60</v>
      </c>
      <c r="C81" s="1"/>
      <c r="D81" s="1"/>
      <c r="E81" s="12" t="str">
        <f t="shared" si="2"/>
        <v>…</v>
      </c>
      <c r="F81" s="49"/>
    </row>
    <row r="82" spans="1:6" x14ac:dyDescent="0.25">
      <c r="A82" s="31">
        <v>811</v>
      </c>
      <c r="B82" s="32" t="s">
        <v>339</v>
      </c>
      <c r="C82" s="1"/>
      <c r="D82" s="1"/>
      <c r="E82" s="12" t="str">
        <f t="shared" si="2"/>
        <v>…</v>
      </c>
      <c r="F82" s="49"/>
    </row>
    <row r="83" spans="1:6" x14ac:dyDescent="0.25">
      <c r="A83" s="31">
        <v>816</v>
      </c>
      <c r="B83" s="32" t="s">
        <v>62</v>
      </c>
      <c r="C83" s="3"/>
      <c r="D83" s="3"/>
      <c r="E83" s="12" t="str">
        <f t="shared" si="2"/>
        <v>…</v>
      </c>
      <c r="F83" s="49"/>
    </row>
    <row r="84" spans="1:6" x14ac:dyDescent="0.25">
      <c r="A84" s="31">
        <v>821</v>
      </c>
      <c r="B84" s="32" t="s">
        <v>63</v>
      </c>
      <c r="C84" s="3"/>
      <c r="D84" s="3"/>
      <c r="E84" s="12" t="str">
        <f t="shared" si="2"/>
        <v>…</v>
      </c>
      <c r="F84" s="49"/>
    </row>
    <row r="85" spans="1:6" x14ac:dyDescent="0.25">
      <c r="A85" s="31">
        <v>826</v>
      </c>
      <c r="B85" s="32" t="s">
        <v>64</v>
      </c>
      <c r="C85" s="3"/>
      <c r="D85" s="3"/>
      <c r="E85" s="13" t="str">
        <f t="shared" si="2"/>
        <v>…</v>
      </c>
      <c r="F85" s="102"/>
    </row>
    <row r="86" spans="1:6" x14ac:dyDescent="0.25">
      <c r="A86" s="21">
        <v>900</v>
      </c>
      <c r="B86" s="22" t="s">
        <v>65</v>
      </c>
      <c r="C86" s="17">
        <f>SUM(C87:C92)</f>
        <v>0</v>
      </c>
      <c r="D86" s="18">
        <f>SUM(D87:D92)</f>
        <v>0</v>
      </c>
      <c r="E86" s="14"/>
      <c r="F86" s="49"/>
    </row>
    <row r="87" spans="1:6" x14ac:dyDescent="0.25">
      <c r="A87" s="31">
        <v>901</v>
      </c>
      <c r="B87" s="32" t="s">
        <v>66</v>
      </c>
      <c r="C87" s="1"/>
      <c r="D87" s="1"/>
      <c r="E87" s="12" t="str">
        <f t="shared" si="2"/>
        <v>…</v>
      </c>
      <c r="F87" s="49"/>
    </row>
    <row r="88" spans="1:6" x14ac:dyDescent="0.25">
      <c r="A88" s="31">
        <v>906</v>
      </c>
      <c r="B88" s="32" t="s">
        <v>67</v>
      </c>
      <c r="C88" s="1"/>
      <c r="D88" s="1"/>
      <c r="E88" s="12" t="str">
        <f t="shared" si="2"/>
        <v>…</v>
      </c>
      <c r="F88" s="49"/>
    </row>
    <row r="89" spans="1:6" x14ac:dyDescent="0.25">
      <c r="A89" s="31">
        <v>911</v>
      </c>
      <c r="B89" s="32" t="s">
        <v>68</v>
      </c>
      <c r="C89" s="1"/>
      <c r="D89" s="1"/>
      <c r="E89" s="12" t="str">
        <f t="shared" si="2"/>
        <v>…</v>
      </c>
      <c r="F89" s="49"/>
    </row>
    <row r="90" spans="1:6" x14ac:dyDescent="0.25">
      <c r="A90" s="31">
        <v>916</v>
      </c>
      <c r="B90" s="32" t="s">
        <v>69</v>
      </c>
      <c r="C90" s="1"/>
      <c r="D90" s="1"/>
      <c r="E90" s="12" t="str">
        <f t="shared" si="2"/>
        <v>…</v>
      </c>
      <c r="F90" s="49"/>
    </row>
    <row r="91" spans="1:6" x14ac:dyDescent="0.25">
      <c r="A91" s="31">
        <v>921</v>
      </c>
      <c r="B91" s="32" t="s">
        <v>70</v>
      </c>
      <c r="C91" s="3"/>
      <c r="D91" s="3"/>
      <c r="E91" s="12" t="str">
        <f t="shared" si="2"/>
        <v>…</v>
      </c>
      <c r="F91" s="49"/>
    </row>
    <row r="92" spans="1:6" x14ac:dyDescent="0.25">
      <c r="A92" s="33">
        <v>926</v>
      </c>
      <c r="B92" s="34" t="s">
        <v>71</v>
      </c>
      <c r="C92" s="1"/>
      <c r="D92" s="1"/>
      <c r="E92" s="13" t="str">
        <f t="shared" si="2"/>
        <v>…</v>
      </c>
      <c r="F92" s="102"/>
    </row>
    <row r="93" spans="1:6" x14ac:dyDescent="0.25">
      <c r="A93" s="27">
        <v>1000</v>
      </c>
      <c r="B93" s="28" t="s">
        <v>72</v>
      </c>
      <c r="C93" s="17">
        <f>SUM(C94:C96)</f>
        <v>0</v>
      </c>
      <c r="D93" s="18">
        <f>SUM(D94:D96)</f>
        <v>0</v>
      </c>
      <c r="E93" s="14"/>
      <c r="F93" s="49"/>
    </row>
    <row r="94" spans="1:6" x14ac:dyDescent="0.25">
      <c r="A94" s="31">
        <v>1001</v>
      </c>
      <c r="B94" s="32" t="s">
        <v>73</v>
      </c>
      <c r="C94" s="1"/>
      <c r="D94" s="1"/>
      <c r="E94" s="12" t="str">
        <f t="shared" si="2"/>
        <v>…</v>
      </c>
      <c r="F94" s="49"/>
    </row>
    <row r="95" spans="1:6" x14ac:dyDescent="0.25">
      <c r="A95" s="31">
        <v>1006</v>
      </c>
      <c r="B95" s="32" t="s">
        <v>74</v>
      </c>
      <c r="C95" s="1"/>
      <c r="D95" s="1"/>
      <c r="E95" s="12" t="str">
        <f t="shared" si="2"/>
        <v>…</v>
      </c>
      <c r="F95" s="49"/>
    </row>
    <row r="96" spans="1:6" x14ac:dyDescent="0.25">
      <c r="A96" s="35">
        <v>1011</v>
      </c>
      <c r="B96" s="36" t="s">
        <v>75</v>
      </c>
      <c r="C96" s="8"/>
      <c r="D96" s="3"/>
      <c r="E96" s="13" t="str">
        <f t="shared" si="2"/>
        <v>…</v>
      </c>
      <c r="F96" s="102"/>
    </row>
    <row r="97" spans="1:7" x14ac:dyDescent="0.25">
      <c r="A97" s="21">
        <v>1100</v>
      </c>
      <c r="B97" s="22" t="s">
        <v>76</v>
      </c>
      <c r="C97" s="17">
        <f>SUM(C98:C100)</f>
        <v>0</v>
      </c>
      <c r="D97" s="18">
        <f>SUM(D98:D100)</f>
        <v>0</v>
      </c>
      <c r="E97" s="14"/>
      <c r="F97" s="49"/>
    </row>
    <row r="98" spans="1:7" x14ac:dyDescent="0.25">
      <c r="A98" s="31">
        <v>1111</v>
      </c>
      <c r="B98" s="32" t="s">
        <v>77</v>
      </c>
      <c r="C98" s="4"/>
      <c r="D98" s="4"/>
      <c r="E98" s="12" t="str">
        <f t="shared" si="2"/>
        <v>…</v>
      </c>
      <c r="F98" s="49"/>
    </row>
    <row r="99" spans="1:7" x14ac:dyDescent="0.25">
      <c r="A99" s="31">
        <v>1116</v>
      </c>
      <c r="B99" s="32" t="s">
        <v>78</v>
      </c>
      <c r="C99" s="4"/>
      <c r="D99" s="4"/>
      <c r="E99" s="12" t="str">
        <f t="shared" si="2"/>
        <v>…</v>
      </c>
      <c r="F99" s="49"/>
    </row>
    <row r="100" spans="1:7" x14ac:dyDescent="0.25">
      <c r="A100" s="31">
        <v>1121</v>
      </c>
      <c r="B100" s="32" t="s">
        <v>79</v>
      </c>
      <c r="C100" s="1"/>
      <c r="D100" s="9"/>
      <c r="E100" s="13" t="str">
        <f t="shared" si="2"/>
        <v>…</v>
      </c>
      <c r="F100" s="102"/>
    </row>
    <row r="101" spans="1:7" x14ac:dyDescent="0.25">
      <c r="A101" s="21">
        <v>1200</v>
      </c>
      <c r="B101" s="22" t="s">
        <v>84</v>
      </c>
      <c r="C101" s="19">
        <f>SUM(C102:C104)</f>
        <v>0</v>
      </c>
      <c r="D101" s="19">
        <f>SUM(D102:D104)</f>
        <v>0</v>
      </c>
      <c r="E101" s="53"/>
      <c r="F101" s="49"/>
    </row>
    <row r="102" spans="1:7" x14ac:dyDescent="0.25">
      <c r="A102" s="31">
        <v>1211</v>
      </c>
      <c r="B102" s="32" t="s">
        <v>80</v>
      </c>
      <c r="C102" s="5"/>
      <c r="D102" s="5"/>
      <c r="E102" s="12" t="str">
        <f t="shared" si="2"/>
        <v>…</v>
      </c>
      <c r="F102" s="49"/>
    </row>
    <row r="103" spans="1:7" x14ac:dyDescent="0.25">
      <c r="A103" s="31">
        <v>1216</v>
      </c>
      <c r="B103" s="32" t="s">
        <v>81</v>
      </c>
      <c r="C103" s="1"/>
      <c r="D103" s="1"/>
      <c r="E103" s="12" t="str">
        <f t="shared" si="2"/>
        <v>…</v>
      </c>
      <c r="F103" s="49"/>
    </row>
    <row r="104" spans="1:7" x14ac:dyDescent="0.25">
      <c r="A104" s="35">
        <v>1221</v>
      </c>
      <c r="B104" s="36" t="s">
        <v>85</v>
      </c>
      <c r="C104" s="6"/>
      <c r="D104" s="1"/>
      <c r="E104" s="13" t="str">
        <f t="shared" si="2"/>
        <v>…</v>
      </c>
      <c r="F104" s="102"/>
    </row>
    <row r="105" spans="1:7" x14ac:dyDescent="0.25">
      <c r="A105" s="27">
        <v>1300</v>
      </c>
      <c r="B105" s="28" t="s">
        <v>82</v>
      </c>
      <c r="C105" s="17">
        <f>C106</f>
        <v>0</v>
      </c>
      <c r="D105" s="18">
        <f>D106</f>
        <v>0</v>
      </c>
      <c r="E105" s="14"/>
      <c r="F105" s="49"/>
    </row>
    <row r="106" spans="1:7" x14ac:dyDescent="0.25">
      <c r="A106" s="35">
        <v>1301</v>
      </c>
      <c r="B106" s="36" t="s">
        <v>82</v>
      </c>
      <c r="C106" s="8"/>
      <c r="D106" s="3"/>
      <c r="E106" s="13" t="str">
        <f t="shared" si="2"/>
        <v>…</v>
      </c>
      <c r="F106" s="102"/>
    </row>
    <row r="107" spans="1:7" x14ac:dyDescent="0.25">
      <c r="A107" s="27">
        <v>1400</v>
      </c>
      <c r="B107" s="28" t="s">
        <v>83</v>
      </c>
      <c r="C107" s="17">
        <f>C108</f>
        <v>0</v>
      </c>
      <c r="D107" s="18">
        <f>D108</f>
        <v>0</v>
      </c>
      <c r="E107" s="14"/>
      <c r="F107" s="49"/>
    </row>
    <row r="108" spans="1:7" ht="27" x14ac:dyDescent="0.25">
      <c r="A108" s="35">
        <v>1401</v>
      </c>
      <c r="B108" s="37" t="s">
        <v>309</v>
      </c>
      <c r="C108" s="8"/>
      <c r="D108" s="3"/>
      <c r="E108" s="13" t="str">
        <f t="shared" si="2"/>
        <v>…</v>
      </c>
      <c r="F108" s="102"/>
      <c r="G108" s="130" t="str">
        <f>IF(AND(SUM(C108:D108)&gt;0,NOT(SUM(C112:D122)&gt;0)),"Specificér andre økologiske produkter nedenfor","")</f>
        <v/>
      </c>
    </row>
    <row r="109" spans="1:7" x14ac:dyDescent="0.25">
      <c r="A109" s="51"/>
      <c r="B109" s="52" t="s">
        <v>305</v>
      </c>
      <c r="C109" s="17">
        <f>C8+C18+C25+C29+C41+C45+C58+C79+C86+C93+C97+C101+C105+C107</f>
        <v>0</v>
      </c>
      <c r="D109" s="20">
        <f>D8+D18+D25+D29+D41+D45+D58+D79+D86+D93+D97+D101+D105+D107</f>
        <v>0</v>
      </c>
      <c r="E109" s="131"/>
      <c r="F109" s="132"/>
    </row>
    <row r="110" spans="1:7" x14ac:dyDescent="0.25">
      <c r="A110" s="38"/>
      <c r="B110" s="39"/>
      <c r="C110" s="133"/>
      <c r="D110" s="133"/>
      <c r="E110" s="128"/>
      <c r="F110" s="49"/>
    </row>
    <row r="111" spans="1:7" x14ac:dyDescent="0.25">
      <c r="A111" s="43"/>
      <c r="B111" s="42" t="s">
        <v>333</v>
      </c>
      <c r="C111" s="56" t="s">
        <v>334</v>
      </c>
      <c r="D111" s="56" t="s">
        <v>304</v>
      </c>
      <c r="E111" s="134"/>
      <c r="F111" s="49"/>
    </row>
    <row r="112" spans="1:7" x14ac:dyDescent="0.25">
      <c r="A112" s="135"/>
      <c r="B112" s="10"/>
      <c r="C112" s="11"/>
      <c r="D112" s="11"/>
      <c r="E112" s="12" t="str">
        <f t="shared" ref="E112:E122" si="3">IF(C112&gt;0,D112/C112,"…")</f>
        <v>…</v>
      </c>
      <c r="F112" s="49"/>
    </row>
    <row r="113" spans="1:6" x14ac:dyDescent="0.25">
      <c r="A113" s="135"/>
      <c r="B113" s="10"/>
      <c r="C113" s="11"/>
      <c r="D113" s="11"/>
      <c r="E113" s="12" t="str">
        <f t="shared" si="3"/>
        <v>…</v>
      </c>
      <c r="F113" s="49"/>
    </row>
    <row r="114" spans="1:6" x14ac:dyDescent="0.25">
      <c r="A114" s="135"/>
      <c r="B114" s="10"/>
      <c r="C114" s="11"/>
      <c r="D114" s="11"/>
      <c r="E114" s="12" t="str">
        <f t="shared" si="3"/>
        <v>…</v>
      </c>
      <c r="F114" s="49"/>
    </row>
    <row r="115" spans="1:6" x14ac:dyDescent="0.25">
      <c r="A115" s="135"/>
      <c r="B115" s="10"/>
      <c r="C115" s="11"/>
      <c r="D115" s="11"/>
      <c r="E115" s="12" t="str">
        <f t="shared" si="3"/>
        <v>…</v>
      </c>
      <c r="F115" s="49"/>
    </row>
    <row r="116" spans="1:6" x14ac:dyDescent="0.25">
      <c r="A116" s="135"/>
      <c r="B116" s="10"/>
      <c r="C116" s="11"/>
      <c r="D116" s="11"/>
      <c r="E116" s="12" t="str">
        <f t="shared" si="3"/>
        <v>…</v>
      </c>
      <c r="F116" s="49"/>
    </row>
    <row r="117" spans="1:6" x14ac:dyDescent="0.25">
      <c r="A117" s="135"/>
      <c r="B117" s="10"/>
      <c r="C117" s="11"/>
      <c r="D117" s="11"/>
      <c r="E117" s="12" t="str">
        <f t="shared" si="3"/>
        <v>…</v>
      </c>
      <c r="F117" s="49"/>
    </row>
    <row r="118" spans="1:6" x14ac:dyDescent="0.25">
      <c r="A118" s="135"/>
      <c r="B118" s="10"/>
      <c r="C118" s="11"/>
      <c r="D118" s="11"/>
      <c r="E118" s="12" t="str">
        <f t="shared" si="3"/>
        <v>…</v>
      </c>
      <c r="F118" s="49"/>
    </row>
    <row r="119" spans="1:6" x14ac:dyDescent="0.25">
      <c r="A119" s="135"/>
      <c r="B119" s="10"/>
      <c r="C119" s="11"/>
      <c r="D119" s="11"/>
      <c r="E119" s="12" t="str">
        <f t="shared" si="3"/>
        <v>…</v>
      </c>
      <c r="F119" s="49"/>
    </row>
    <row r="120" spans="1:6" x14ac:dyDescent="0.25">
      <c r="A120" s="135"/>
      <c r="B120" s="10"/>
      <c r="C120" s="11"/>
      <c r="D120" s="11"/>
      <c r="E120" s="12" t="str">
        <f t="shared" si="3"/>
        <v>…</v>
      </c>
      <c r="F120" s="49"/>
    </row>
    <row r="121" spans="1:6" x14ac:dyDescent="0.25">
      <c r="A121" s="135"/>
      <c r="B121" s="10"/>
      <c r="C121" s="11"/>
      <c r="D121" s="11"/>
      <c r="E121" s="12" t="str">
        <f t="shared" si="3"/>
        <v>…</v>
      </c>
      <c r="F121" s="49"/>
    </row>
    <row r="122" spans="1:6" x14ac:dyDescent="0.25">
      <c r="A122" s="135"/>
      <c r="B122" s="10"/>
      <c r="C122" s="11"/>
      <c r="D122" s="11"/>
      <c r="E122" s="12" t="str">
        <f t="shared" si="3"/>
        <v>…</v>
      </c>
      <c r="F122" s="49"/>
    </row>
    <row r="123" spans="1:6" x14ac:dyDescent="0.25">
      <c r="A123" s="124"/>
      <c r="B123" s="134"/>
      <c r="C123" s="134"/>
      <c r="D123" s="134"/>
      <c r="E123" s="134"/>
      <c r="F123" s="49"/>
    </row>
    <row r="124" spans="1:6" s="137" customFormat="1" x14ac:dyDescent="0.25">
      <c r="A124" s="125"/>
      <c r="B124" s="136"/>
      <c r="C124" s="136"/>
      <c r="D124" s="104" t="s">
        <v>358</v>
      </c>
      <c r="E124" s="136"/>
      <c r="F124" s="102"/>
    </row>
    <row r="125" spans="1:6" x14ac:dyDescent="0.25">
      <c r="A125" s="138"/>
      <c r="B125" s="138"/>
      <c r="C125" s="138"/>
      <c r="D125" s="56" t="s">
        <v>359</v>
      </c>
      <c r="E125" s="138"/>
      <c r="F125" s="48"/>
    </row>
    <row r="126" spans="1:6" x14ac:dyDescent="0.25">
      <c r="A126" s="40" t="s">
        <v>316</v>
      </c>
      <c r="B126" s="39" t="s">
        <v>311</v>
      </c>
      <c r="C126" s="93"/>
      <c r="D126" s="6"/>
      <c r="E126" s="139"/>
      <c r="F126" s="49"/>
    </row>
    <row r="127" spans="1:6" ht="7.5" customHeight="1" x14ac:dyDescent="0.25">
      <c r="A127" s="40"/>
      <c r="B127" s="39"/>
      <c r="C127" s="105"/>
      <c r="D127" s="139"/>
      <c r="E127" s="139"/>
      <c r="F127" s="49"/>
    </row>
    <row r="128" spans="1:6" x14ac:dyDescent="0.25">
      <c r="A128" s="38"/>
      <c r="B128" s="41"/>
      <c r="C128" s="108"/>
      <c r="D128" s="56" t="s">
        <v>360</v>
      </c>
      <c r="E128" s="139"/>
      <c r="F128" s="49"/>
    </row>
    <row r="129" spans="1:6" x14ac:dyDescent="0.25">
      <c r="A129" s="38"/>
      <c r="B129" s="108" t="s">
        <v>332</v>
      </c>
      <c r="C129" s="106"/>
      <c r="D129" s="107" t="str">
        <f>IF(D126&gt;0,D109/D126,"…")</f>
        <v>…</v>
      </c>
      <c r="E129" s="140"/>
      <c r="F129" s="49"/>
    </row>
    <row r="130" spans="1:6" x14ac:dyDescent="0.25">
      <c r="A130" s="141"/>
      <c r="B130" s="142"/>
      <c r="C130" s="142"/>
      <c r="D130" s="143"/>
      <c r="E130" s="47"/>
      <c r="F130" s="48"/>
    </row>
    <row r="131" spans="1:6" x14ac:dyDescent="0.25">
      <c r="A131" s="141"/>
      <c r="B131" s="141"/>
      <c r="C131" s="141"/>
      <c r="D131" s="141"/>
      <c r="E131" s="141"/>
      <c r="F131" s="141"/>
    </row>
  </sheetData>
  <sheetProtection algorithmName="SHA-512" hashValue="RlZ44wqXle984eOelHMmRBs3cr5eqfrHwxK1IqV7yrckdobYTInOqwaMh3L/YZNWTi1bIogxLcx5EhHO9i/1FQ==" saltValue="9bgtIVT/a/LJnB6H7cF35g==" spinCount="100000" sheet="1" objects="1" scenarios="1"/>
  <mergeCells count="2">
    <mergeCell ref="C4:F5"/>
    <mergeCell ref="C6:D6"/>
  </mergeCells>
  <dataValidations count="1">
    <dataValidation type="whole" allowBlank="1" showInputMessage="1" showErrorMessage="1" sqref="B4">
      <formula1>10000000</formula1>
      <formula2>99999999</formula2>
    </dataValidation>
  </dataValidations>
  <hyperlinks>
    <hyperlink ref="D1" r:id="rId1" display="Upload det udfyldte regneark på www.dst.dk/oekodetail"/>
    <hyperlink ref="D2" r:id="rId2" display="Upload det udfyldte regneark på www.dst.dk/oekodetail"/>
  </hyperlinks>
  <pageMargins left="0.70866141732283472" right="0.70866141732283472" top="0.74803149606299213" bottom="0.74803149606299213" header="0.31496062992125984" footer="0.31496062992125984"/>
  <pageSetup paperSize="9" scale="74" fitToHeight="2" orientation="portrait" r:id="rId3"/>
  <ignoredErrors>
    <ignoredError sqref="C109:D109 C105:D105 C107:D107 C79:D100 C37:D47 C25:D25 C101:D101 C49:D58 D48 C27:D35 C2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showGridLines="0" zoomScaleNormal="100" workbookViewId="0"/>
  </sheetViews>
  <sheetFormatPr defaultColWidth="0" defaultRowHeight="12.75" zeroHeight="1" x14ac:dyDescent="0.2"/>
  <cols>
    <col min="1" max="1" width="3" style="76" customWidth="1"/>
    <col min="2" max="2" width="126.140625" style="76" customWidth="1"/>
    <col min="3" max="16384" width="9.140625" style="76" hidden="1"/>
  </cols>
  <sheetData>
    <row r="1" spans="1:2" ht="33" customHeight="1" x14ac:dyDescent="0.2">
      <c r="A1" s="75"/>
      <c r="B1" s="92" t="s">
        <v>299</v>
      </c>
    </row>
    <row r="2" spans="1:2" ht="34.5" customHeight="1" x14ac:dyDescent="0.3">
      <c r="B2" s="85" t="s">
        <v>310</v>
      </c>
    </row>
    <row r="3" spans="1:2" ht="17.25" customHeight="1" x14ac:dyDescent="0.3">
      <c r="B3" s="86" t="s">
        <v>313</v>
      </c>
    </row>
    <row r="4" spans="1:2" ht="17.25" customHeight="1" x14ac:dyDescent="0.3">
      <c r="B4" s="86" t="s">
        <v>312</v>
      </c>
    </row>
    <row r="5" spans="1:2" ht="28.5" customHeight="1" x14ac:dyDescent="0.3">
      <c r="B5" s="85" t="s">
        <v>401</v>
      </c>
    </row>
    <row r="6" spans="1:2" ht="17.25" customHeight="1" x14ac:dyDescent="0.3">
      <c r="B6" s="87" t="s">
        <v>303</v>
      </c>
    </row>
    <row r="7" spans="1:2" ht="28.5" customHeight="1" x14ac:dyDescent="0.3">
      <c r="B7" s="85" t="s">
        <v>302</v>
      </c>
    </row>
    <row r="8" spans="1:2" ht="17.25" customHeight="1" x14ac:dyDescent="0.3">
      <c r="B8" s="86" t="s">
        <v>314</v>
      </c>
    </row>
    <row r="9" spans="1:2" ht="17.25" customHeight="1" x14ac:dyDescent="0.3">
      <c r="B9" s="86" t="s">
        <v>342</v>
      </c>
    </row>
    <row r="10" spans="1:2" ht="28.5" customHeight="1" x14ac:dyDescent="0.3">
      <c r="B10" s="85" t="s">
        <v>346</v>
      </c>
    </row>
    <row r="11" spans="1:2" ht="17.25" customHeight="1" x14ac:dyDescent="0.3">
      <c r="B11" s="88" t="s">
        <v>400</v>
      </c>
    </row>
    <row r="12" spans="1:2" ht="18.75" x14ac:dyDescent="0.3">
      <c r="B12" s="89" t="s">
        <v>315</v>
      </c>
    </row>
    <row r="13" spans="1:2" ht="17.25" customHeight="1" x14ac:dyDescent="0.3">
      <c r="B13" s="90"/>
    </row>
    <row r="14" spans="1:2" ht="36" customHeight="1" x14ac:dyDescent="0.3">
      <c r="B14" s="91" t="s">
        <v>347</v>
      </c>
    </row>
    <row r="15" spans="1:2" ht="17.25" customHeight="1" x14ac:dyDescent="0.2"/>
    <row r="16" spans="1:2" ht="17.25" customHeight="1" x14ac:dyDescent="0.3">
      <c r="B16" s="77" t="s">
        <v>301</v>
      </c>
    </row>
    <row r="17" spans="2:2" ht="17.25" customHeight="1" x14ac:dyDescent="0.3">
      <c r="B17" s="78" t="s">
        <v>403</v>
      </c>
    </row>
    <row r="18" spans="2:2" ht="17.25" customHeight="1" x14ac:dyDescent="0.3">
      <c r="B18" s="78" t="s">
        <v>404</v>
      </c>
    </row>
    <row r="19" spans="2:2" ht="21.75" customHeight="1" x14ac:dyDescent="0.3">
      <c r="B19" s="78" t="s">
        <v>300</v>
      </c>
    </row>
    <row r="20" spans="2:2" x14ac:dyDescent="0.2"/>
  </sheetData>
  <sheetProtection algorithmName="SHA-512" hashValue="ayoZJ88EB+ty90ZiL+giPrChQ6Rk4/1wSHb4gOZkzJgHtZ1eI54nahXOFSP4FF1EbCivxCwgO7DQlhOYydPbHw==" saltValue="SVvHgppblDS25foZzeF1fQ==" spinCount="100000" sheet="1" objects="1" scenarios="1"/>
  <hyperlinks>
    <hyperlink ref="B14" r:id="rId1" display="Upload det udfyldte regneark på: www.dst.dk/oekodetail 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4"/>
  <sheetViews>
    <sheetView zoomScaleNormal="100" workbookViewId="0"/>
  </sheetViews>
  <sheetFormatPr defaultColWidth="0" defaultRowHeight="15.75" zeroHeight="1" x14ac:dyDescent="0.25"/>
  <cols>
    <col min="1" max="1" width="7" style="73" bestFit="1" customWidth="1"/>
    <col min="2" max="2" width="6.85546875" style="74" customWidth="1"/>
    <col min="3" max="3" width="99.28515625" style="100" customWidth="1"/>
    <col min="4" max="16384" width="9.140625" style="59" hidden="1"/>
  </cols>
  <sheetData>
    <row r="1" spans="1:3" ht="18.75" x14ac:dyDescent="0.3">
      <c r="A1" s="57">
        <v>100</v>
      </c>
      <c r="B1" s="58" t="s">
        <v>0</v>
      </c>
      <c r="C1" s="96"/>
    </row>
    <row r="2" spans="1:3" s="62" customFormat="1" ht="20.100000000000001" customHeight="1" x14ac:dyDescent="0.25">
      <c r="A2" s="60"/>
      <c r="B2" s="61">
        <v>101</v>
      </c>
      <c r="C2" s="79" t="s">
        <v>1</v>
      </c>
    </row>
    <row r="3" spans="1:3" s="65" customFormat="1" x14ac:dyDescent="0.25">
      <c r="A3" s="63"/>
      <c r="B3" s="64"/>
      <c r="C3" s="80" t="s">
        <v>87</v>
      </c>
    </row>
    <row r="4" spans="1:3" s="65" customFormat="1" x14ac:dyDescent="0.25">
      <c r="A4" s="63"/>
      <c r="B4" s="64"/>
      <c r="C4" s="80" t="s">
        <v>88</v>
      </c>
    </row>
    <row r="5" spans="1:3" s="65" customFormat="1" x14ac:dyDescent="0.25">
      <c r="A5" s="63"/>
      <c r="B5" s="64"/>
      <c r="C5" s="80" t="s">
        <v>89</v>
      </c>
    </row>
    <row r="6" spans="1:3" s="62" customFormat="1" ht="20.100000000000001" customHeight="1" x14ac:dyDescent="0.25">
      <c r="A6" s="60"/>
      <c r="B6" s="61">
        <v>106</v>
      </c>
      <c r="C6" s="79" t="s">
        <v>2</v>
      </c>
    </row>
    <row r="7" spans="1:3" s="65" customFormat="1" x14ac:dyDescent="0.25">
      <c r="A7" s="63"/>
      <c r="B7" s="64"/>
      <c r="C7" s="80" t="s">
        <v>90</v>
      </c>
    </row>
    <row r="8" spans="1:3" s="62" customFormat="1" ht="20.100000000000001" customHeight="1" x14ac:dyDescent="0.25">
      <c r="A8" s="60"/>
      <c r="B8" s="61">
        <v>111</v>
      </c>
      <c r="C8" s="79" t="s">
        <v>91</v>
      </c>
    </row>
    <row r="9" spans="1:3" s="65" customFormat="1" x14ac:dyDescent="0.25">
      <c r="A9" s="63"/>
      <c r="B9" s="64"/>
      <c r="C9" s="80" t="s">
        <v>92</v>
      </c>
    </row>
    <row r="10" spans="1:3" s="65" customFormat="1" x14ac:dyDescent="0.25">
      <c r="A10" s="63"/>
      <c r="B10" s="64"/>
      <c r="C10" s="80" t="s">
        <v>93</v>
      </c>
    </row>
    <row r="11" spans="1:3" s="65" customFormat="1" x14ac:dyDescent="0.25">
      <c r="A11" s="63"/>
      <c r="B11" s="64"/>
      <c r="C11" s="80" t="s">
        <v>94</v>
      </c>
    </row>
    <row r="12" spans="1:3" s="65" customFormat="1" x14ac:dyDescent="0.25">
      <c r="A12" s="63"/>
      <c r="B12" s="64"/>
      <c r="C12" s="80" t="s">
        <v>323</v>
      </c>
    </row>
    <row r="13" spans="1:3" s="65" customFormat="1" x14ac:dyDescent="0.25">
      <c r="A13" s="63"/>
      <c r="B13" s="64"/>
      <c r="C13" s="80" t="s">
        <v>95</v>
      </c>
    </row>
    <row r="14" spans="1:3" s="65" customFormat="1" x14ac:dyDescent="0.25">
      <c r="A14" s="63"/>
      <c r="B14" s="64"/>
      <c r="C14" s="80" t="s">
        <v>96</v>
      </c>
    </row>
    <row r="15" spans="1:3" s="62" customFormat="1" ht="20.100000000000001" customHeight="1" x14ac:dyDescent="0.25">
      <c r="A15" s="60"/>
      <c r="B15" s="61">
        <v>116</v>
      </c>
      <c r="C15" s="79" t="s">
        <v>375</v>
      </c>
    </row>
    <row r="16" spans="1:3" s="65" customFormat="1" x14ac:dyDescent="0.25">
      <c r="A16" s="63"/>
      <c r="B16" s="64"/>
      <c r="C16" s="80" t="s">
        <v>97</v>
      </c>
    </row>
    <row r="17" spans="1:3" s="65" customFormat="1" x14ac:dyDescent="0.25">
      <c r="A17" s="63"/>
      <c r="B17" s="64"/>
      <c r="C17" s="80" t="s">
        <v>98</v>
      </c>
    </row>
    <row r="18" spans="1:3" s="65" customFormat="1" x14ac:dyDescent="0.25">
      <c r="A18" s="63"/>
      <c r="B18" s="64"/>
      <c r="C18" s="80" t="s">
        <v>99</v>
      </c>
    </row>
    <row r="19" spans="1:3" s="65" customFormat="1" x14ac:dyDescent="0.25">
      <c r="A19" s="63"/>
      <c r="B19" s="64"/>
      <c r="C19" s="80" t="s">
        <v>100</v>
      </c>
    </row>
    <row r="20" spans="1:3" s="65" customFormat="1" x14ac:dyDescent="0.25">
      <c r="A20" s="63"/>
      <c r="B20" s="64"/>
      <c r="C20" s="80" t="s">
        <v>101</v>
      </c>
    </row>
    <row r="21" spans="1:3" s="65" customFormat="1" x14ac:dyDescent="0.25">
      <c r="A21" s="63"/>
      <c r="B21" s="64"/>
      <c r="C21" s="80" t="s">
        <v>102</v>
      </c>
    </row>
    <row r="22" spans="1:3" s="65" customFormat="1" x14ac:dyDescent="0.25">
      <c r="A22" s="63"/>
      <c r="B22" s="64"/>
      <c r="C22" s="80" t="s">
        <v>103</v>
      </c>
    </row>
    <row r="23" spans="1:3" s="65" customFormat="1" x14ac:dyDescent="0.25">
      <c r="A23" s="63"/>
      <c r="B23" s="64"/>
      <c r="C23" s="80" t="s">
        <v>324</v>
      </c>
    </row>
    <row r="24" spans="1:3" s="62" customFormat="1" ht="20.100000000000001" customHeight="1" x14ac:dyDescent="0.25">
      <c r="A24" s="60"/>
      <c r="B24" s="61">
        <v>121</v>
      </c>
      <c r="C24" s="79" t="s">
        <v>104</v>
      </c>
    </row>
    <row r="25" spans="1:3" s="65" customFormat="1" x14ac:dyDescent="0.25">
      <c r="A25" s="63"/>
      <c r="B25" s="64"/>
      <c r="C25" s="80" t="s">
        <v>105</v>
      </c>
    </row>
    <row r="26" spans="1:3" s="62" customFormat="1" ht="20.100000000000001" customHeight="1" x14ac:dyDescent="0.25">
      <c r="A26" s="60"/>
      <c r="B26" s="61">
        <v>126</v>
      </c>
      <c r="C26" s="79" t="s">
        <v>5</v>
      </c>
    </row>
    <row r="27" spans="1:3" s="65" customFormat="1" x14ac:dyDescent="0.25">
      <c r="A27" s="63"/>
      <c r="B27" s="64"/>
      <c r="C27" s="80" t="s">
        <v>349</v>
      </c>
    </row>
    <row r="28" spans="1:3" s="65" customFormat="1" x14ac:dyDescent="0.25">
      <c r="A28" s="63"/>
      <c r="B28" s="64"/>
      <c r="C28" s="80" t="s">
        <v>106</v>
      </c>
    </row>
    <row r="29" spans="1:3" s="65" customFormat="1" x14ac:dyDescent="0.25">
      <c r="A29" s="63"/>
      <c r="B29" s="64"/>
      <c r="C29" s="80" t="s">
        <v>350</v>
      </c>
    </row>
    <row r="30" spans="1:3" s="65" customFormat="1" x14ac:dyDescent="0.25">
      <c r="A30" s="63"/>
      <c r="B30" s="64"/>
      <c r="C30" s="80" t="s">
        <v>351</v>
      </c>
    </row>
    <row r="31" spans="1:3" s="65" customFormat="1" x14ac:dyDescent="0.25">
      <c r="A31" s="63"/>
      <c r="B31" s="64"/>
      <c r="C31" s="80" t="s">
        <v>325</v>
      </c>
    </row>
    <row r="32" spans="1:3" s="62" customFormat="1" ht="20.100000000000001" customHeight="1" x14ac:dyDescent="0.25">
      <c r="A32" s="60"/>
      <c r="B32" s="61">
        <v>131</v>
      </c>
      <c r="C32" s="79" t="s">
        <v>6</v>
      </c>
    </row>
    <row r="33" spans="1:3" s="65" customFormat="1" x14ac:dyDescent="0.25">
      <c r="A33" s="63"/>
      <c r="B33" s="64"/>
      <c r="C33" s="80" t="s">
        <v>326</v>
      </c>
    </row>
    <row r="34" spans="1:3" s="65" customFormat="1" x14ac:dyDescent="0.25">
      <c r="A34" s="63"/>
      <c r="B34" s="64"/>
      <c r="C34" s="80" t="s">
        <v>107</v>
      </c>
    </row>
    <row r="35" spans="1:3" s="65" customFormat="1" x14ac:dyDescent="0.25">
      <c r="A35" s="63"/>
      <c r="B35" s="64"/>
      <c r="C35" s="80" t="s">
        <v>327</v>
      </c>
    </row>
    <row r="36" spans="1:3" s="65" customFormat="1" x14ac:dyDescent="0.25">
      <c r="A36" s="63"/>
      <c r="B36" s="64"/>
      <c r="C36" s="80" t="s">
        <v>108</v>
      </c>
    </row>
    <row r="37" spans="1:3" s="65" customFormat="1" x14ac:dyDescent="0.25">
      <c r="A37" s="63"/>
      <c r="B37" s="64"/>
      <c r="C37" s="80" t="s">
        <v>344</v>
      </c>
    </row>
    <row r="38" spans="1:3" s="65" customFormat="1" x14ac:dyDescent="0.25">
      <c r="A38" s="63"/>
      <c r="B38" s="64"/>
      <c r="C38" s="109" t="s">
        <v>384</v>
      </c>
    </row>
    <row r="39" spans="1:3" s="62" customFormat="1" ht="20.100000000000001" customHeight="1" x14ac:dyDescent="0.25">
      <c r="A39" s="60"/>
      <c r="B39" s="61">
        <v>136</v>
      </c>
      <c r="C39" s="79" t="s">
        <v>7</v>
      </c>
    </row>
    <row r="40" spans="1:3" s="65" customFormat="1" x14ac:dyDescent="0.25">
      <c r="A40" s="63"/>
      <c r="B40" s="64"/>
      <c r="C40" s="80" t="s">
        <v>109</v>
      </c>
    </row>
    <row r="41" spans="1:3" s="62" customFormat="1" ht="20.100000000000001" customHeight="1" x14ac:dyDescent="0.25">
      <c r="A41" s="60"/>
      <c r="B41" s="61">
        <v>199</v>
      </c>
      <c r="C41" s="79" t="s">
        <v>110</v>
      </c>
    </row>
    <row r="42" spans="1:3" s="65" customFormat="1" x14ac:dyDescent="0.25">
      <c r="A42" s="63"/>
      <c r="B42" s="64"/>
      <c r="C42" s="80" t="s">
        <v>111</v>
      </c>
    </row>
    <row r="43" spans="1:3" s="65" customFormat="1" x14ac:dyDescent="0.25">
      <c r="A43" s="63"/>
      <c r="B43" s="64"/>
      <c r="C43" s="80" t="s">
        <v>112</v>
      </c>
    </row>
    <row r="44" spans="1:3" s="65" customFormat="1" x14ac:dyDescent="0.25">
      <c r="A44" s="63"/>
      <c r="B44" s="64"/>
      <c r="C44" s="80" t="s">
        <v>113</v>
      </c>
    </row>
    <row r="45" spans="1:3" s="65" customFormat="1" x14ac:dyDescent="0.25">
      <c r="A45" s="63"/>
      <c r="B45" s="64"/>
      <c r="C45" s="80" t="s">
        <v>114</v>
      </c>
    </row>
    <row r="46" spans="1:3" s="65" customFormat="1" x14ac:dyDescent="0.25">
      <c r="A46" s="63"/>
      <c r="B46" s="64"/>
      <c r="C46" s="80" t="s">
        <v>115</v>
      </c>
    </row>
    <row r="47" spans="1:3" s="65" customFormat="1" x14ac:dyDescent="0.25">
      <c r="A47" s="63"/>
      <c r="B47" s="64"/>
      <c r="C47" s="80" t="s">
        <v>328</v>
      </c>
    </row>
    <row r="48" spans="1:3" s="65" customFormat="1" x14ac:dyDescent="0.25">
      <c r="A48" s="63"/>
      <c r="B48" s="64"/>
      <c r="C48" s="80" t="s">
        <v>378</v>
      </c>
    </row>
    <row r="49" spans="1:3" s="65" customFormat="1" x14ac:dyDescent="0.25">
      <c r="A49" s="63"/>
      <c r="B49" s="64"/>
      <c r="C49" s="80" t="s">
        <v>329</v>
      </c>
    </row>
    <row r="50" spans="1:3" s="65" customFormat="1" x14ac:dyDescent="0.25">
      <c r="A50" s="63"/>
      <c r="B50" s="64"/>
      <c r="C50" s="81" t="s">
        <v>379</v>
      </c>
    </row>
    <row r="51" spans="1:3" s="65" customFormat="1" x14ac:dyDescent="0.25">
      <c r="A51" s="63"/>
      <c r="B51" s="64"/>
      <c r="C51" s="80" t="s">
        <v>335</v>
      </c>
    </row>
    <row r="52" spans="1:3" s="65" customFormat="1" x14ac:dyDescent="0.25">
      <c r="A52" s="63"/>
      <c r="B52" s="64"/>
      <c r="C52" s="80" t="s">
        <v>380</v>
      </c>
    </row>
    <row r="53" spans="1:3" s="66" customFormat="1" ht="18.75" x14ac:dyDescent="0.3">
      <c r="A53" s="57">
        <v>200</v>
      </c>
      <c r="B53" s="58" t="s">
        <v>9</v>
      </c>
      <c r="C53" s="94"/>
    </row>
    <row r="54" spans="1:3" s="62" customFormat="1" ht="20.100000000000001" customHeight="1" x14ac:dyDescent="0.25">
      <c r="A54" s="60"/>
      <c r="B54" s="61">
        <v>201</v>
      </c>
      <c r="C54" s="79" t="s">
        <v>116</v>
      </c>
    </row>
    <row r="55" spans="1:3" s="65" customFormat="1" x14ac:dyDescent="0.25">
      <c r="A55" s="63"/>
      <c r="B55" s="64"/>
      <c r="C55" s="80" t="s">
        <v>117</v>
      </c>
    </row>
    <row r="56" spans="1:3" s="62" customFormat="1" ht="20.100000000000001" customHeight="1" x14ac:dyDescent="0.25">
      <c r="A56" s="60"/>
      <c r="B56" s="61">
        <v>206</v>
      </c>
      <c r="C56" s="79" t="s">
        <v>118</v>
      </c>
    </row>
    <row r="57" spans="1:3" s="65" customFormat="1" x14ac:dyDescent="0.25">
      <c r="A57" s="63"/>
      <c r="B57" s="64"/>
      <c r="C57" s="80" t="s">
        <v>117</v>
      </c>
    </row>
    <row r="58" spans="1:3" s="62" customFormat="1" ht="20.100000000000001" customHeight="1" x14ac:dyDescent="0.25">
      <c r="A58" s="60"/>
      <c r="B58" s="61">
        <v>211</v>
      </c>
      <c r="C58" s="79" t="s">
        <v>119</v>
      </c>
    </row>
    <row r="59" spans="1:3" s="65" customFormat="1" x14ac:dyDescent="0.25">
      <c r="A59" s="63"/>
      <c r="B59" s="64"/>
      <c r="C59" s="80" t="s">
        <v>120</v>
      </c>
    </row>
    <row r="60" spans="1:3" s="65" customFormat="1" x14ac:dyDescent="0.25">
      <c r="A60" s="63"/>
      <c r="B60" s="64"/>
      <c r="C60" s="80" t="s">
        <v>121</v>
      </c>
    </row>
    <row r="61" spans="1:3" s="62" customFormat="1" ht="20.100000000000001" customHeight="1" x14ac:dyDescent="0.25">
      <c r="A61" s="60"/>
      <c r="B61" s="61">
        <v>216</v>
      </c>
      <c r="C61" s="79" t="s">
        <v>122</v>
      </c>
    </row>
    <row r="62" spans="1:3" s="65" customFormat="1" x14ac:dyDescent="0.25">
      <c r="A62" s="63"/>
      <c r="B62" s="64"/>
      <c r="C62" s="80" t="s">
        <v>117</v>
      </c>
    </row>
    <row r="63" spans="1:3" s="62" customFormat="1" ht="20.100000000000001" customHeight="1" x14ac:dyDescent="0.25">
      <c r="A63" s="60"/>
      <c r="B63" s="61">
        <v>221</v>
      </c>
      <c r="C63" s="79" t="s">
        <v>123</v>
      </c>
    </row>
    <row r="64" spans="1:3" s="65" customFormat="1" x14ac:dyDescent="0.25">
      <c r="A64" s="63"/>
      <c r="B64" s="64"/>
      <c r="C64" s="80" t="s">
        <v>124</v>
      </c>
    </row>
    <row r="65" spans="1:3" s="65" customFormat="1" x14ac:dyDescent="0.25">
      <c r="A65" s="63"/>
      <c r="B65" s="64"/>
      <c r="C65" s="80" t="s">
        <v>125</v>
      </c>
    </row>
    <row r="66" spans="1:3" s="65" customFormat="1" x14ac:dyDescent="0.25">
      <c r="A66" s="63"/>
      <c r="B66" s="64"/>
      <c r="C66" s="80" t="s">
        <v>126</v>
      </c>
    </row>
    <row r="67" spans="1:3" s="65" customFormat="1" x14ac:dyDescent="0.25">
      <c r="A67" s="63"/>
      <c r="B67" s="64"/>
      <c r="C67" s="80" t="s">
        <v>127</v>
      </c>
    </row>
    <row r="68" spans="1:3" s="65" customFormat="1" x14ac:dyDescent="0.25">
      <c r="A68" s="63"/>
      <c r="B68" s="64"/>
      <c r="C68" s="80" t="s">
        <v>128</v>
      </c>
    </row>
    <row r="69" spans="1:3" s="65" customFormat="1" x14ac:dyDescent="0.25">
      <c r="A69" s="63"/>
      <c r="B69" s="64"/>
      <c r="C69" s="80" t="s">
        <v>129</v>
      </c>
    </row>
    <row r="70" spans="1:3" s="65" customFormat="1" x14ac:dyDescent="0.25">
      <c r="A70" s="63"/>
      <c r="B70" s="64"/>
      <c r="C70" s="80" t="s">
        <v>130</v>
      </c>
    </row>
    <row r="71" spans="1:3" s="65" customFormat="1" x14ac:dyDescent="0.25">
      <c r="A71" s="63"/>
      <c r="B71" s="64"/>
      <c r="C71" s="80" t="s">
        <v>131</v>
      </c>
    </row>
    <row r="72" spans="1:3" s="65" customFormat="1" x14ac:dyDescent="0.25">
      <c r="A72" s="63"/>
      <c r="B72" s="64"/>
      <c r="C72" s="80" t="s">
        <v>132</v>
      </c>
    </row>
    <row r="73" spans="1:3" s="65" customFormat="1" x14ac:dyDescent="0.25">
      <c r="A73" s="63"/>
      <c r="B73" s="64"/>
      <c r="C73" s="80" t="s">
        <v>133</v>
      </c>
    </row>
    <row r="74" spans="1:3" s="65" customFormat="1" x14ac:dyDescent="0.25">
      <c r="A74" s="63"/>
      <c r="B74" s="64"/>
      <c r="C74" s="80" t="s">
        <v>134</v>
      </c>
    </row>
    <row r="75" spans="1:3" s="65" customFormat="1" x14ac:dyDescent="0.25">
      <c r="A75" s="63"/>
      <c r="B75" s="64"/>
      <c r="C75" s="80" t="s">
        <v>135</v>
      </c>
    </row>
    <row r="76" spans="1:3" s="65" customFormat="1" x14ac:dyDescent="0.25">
      <c r="A76" s="63"/>
      <c r="B76" s="64"/>
      <c r="C76" s="80" t="s">
        <v>136</v>
      </c>
    </row>
    <row r="77" spans="1:3" s="65" customFormat="1" x14ac:dyDescent="0.25">
      <c r="A77" s="63"/>
      <c r="B77" s="64"/>
      <c r="C77" s="80" t="s">
        <v>137</v>
      </c>
    </row>
    <row r="78" spans="1:3" s="65" customFormat="1" x14ac:dyDescent="0.25">
      <c r="A78" s="63"/>
      <c r="B78" s="64"/>
      <c r="C78" s="80" t="s">
        <v>138</v>
      </c>
    </row>
    <row r="79" spans="1:3" s="65" customFormat="1" x14ac:dyDescent="0.25">
      <c r="A79" s="63"/>
      <c r="B79" s="64"/>
      <c r="C79" s="80" t="s">
        <v>399</v>
      </c>
    </row>
    <row r="80" spans="1:3" s="65" customFormat="1" x14ac:dyDescent="0.25">
      <c r="A80" s="63"/>
      <c r="B80" s="64"/>
      <c r="C80" s="80" t="s">
        <v>139</v>
      </c>
    </row>
    <row r="81" spans="1:3" s="65" customFormat="1" x14ac:dyDescent="0.25">
      <c r="A81" s="63"/>
      <c r="B81" s="64"/>
      <c r="C81" s="80" t="s">
        <v>140</v>
      </c>
    </row>
    <row r="82" spans="1:3" s="62" customFormat="1" ht="20.100000000000001" customHeight="1" x14ac:dyDescent="0.25">
      <c r="A82" s="60"/>
      <c r="B82" s="61">
        <v>299</v>
      </c>
      <c r="C82" s="79" t="s">
        <v>141</v>
      </c>
    </row>
    <row r="83" spans="1:3" s="65" customFormat="1" x14ac:dyDescent="0.25">
      <c r="A83" s="63"/>
      <c r="B83" s="64"/>
      <c r="C83" s="80" t="s">
        <v>142</v>
      </c>
    </row>
    <row r="84" spans="1:3" s="65" customFormat="1" x14ac:dyDescent="0.25">
      <c r="A84" s="63"/>
      <c r="B84" s="64"/>
      <c r="C84" s="80" t="s">
        <v>143</v>
      </c>
    </row>
    <row r="85" spans="1:3" s="65" customFormat="1" x14ac:dyDescent="0.25">
      <c r="A85" s="63"/>
      <c r="B85" s="64"/>
      <c r="C85" s="80" t="s">
        <v>144</v>
      </c>
    </row>
    <row r="86" spans="1:3" s="65" customFormat="1" x14ac:dyDescent="0.25">
      <c r="A86" s="63"/>
      <c r="B86" s="64"/>
      <c r="C86" s="80" t="s">
        <v>145</v>
      </c>
    </row>
    <row r="87" spans="1:3" s="65" customFormat="1" x14ac:dyDescent="0.25">
      <c r="A87" s="63"/>
      <c r="B87" s="64"/>
      <c r="C87" s="80" t="s">
        <v>146</v>
      </c>
    </row>
    <row r="88" spans="1:3" s="65" customFormat="1" x14ac:dyDescent="0.25">
      <c r="A88" s="63"/>
      <c r="B88" s="64"/>
      <c r="C88" s="80" t="s">
        <v>147</v>
      </c>
    </row>
    <row r="89" spans="1:3" s="65" customFormat="1" x14ac:dyDescent="0.25">
      <c r="A89" s="63"/>
      <c r="B89" s="64"/>
      <c r="C89" s="80" t="s">
        <v>381</v>
      </c>
    </row>
    <row r="90" spans="1:3" s="65" customFormat="1" x14ac:dyDescent="0.25">
      <c r="A90" s="63"/>
      <c r="B90" s="64"/>
      <c r="C90" s="80" t="s">
        <v>148</v>
      </c>
    </row>
    <row r="91" spans="1:3" s="65" customFormat="1" x14ac:dyDescent="0.25">
      <c r="A91" s="63"/>
      <c r="B91" s="64"/>
      <c r="C91" s="80" t="s">
        <v>149</v>
      </c>
    </row>
    <row r="92" spans="1:3" s="65" customFormat="1" x14ac:dyDescent="0.25">
      <c r="A92" s="63"/>
      <c r="B92" s="64"/>
      <c r="C92" s="80" t="s">
        <v>150</v>
      </c>
    </row>
    <row r="93" spans="1:3" s="65" customFormat="1" x14ac:dyDescent="0.25">
      <c r="A93" s="63"/>
      <c r="B93" s="64"/>
      <c r="C93" s="80" t="s">
        <v>151</v>
      </c>
    </row>
    <row r="94" spans="1:3" s="65" customFormat="1" x14ac:dyDescent="0.25">
      <c r="A94" s="63"/>
      <c r="B94" s="64"/>
      <c r="C94" s="80" t="s">
        <v>152</v>
      </c>
    </row>
    <row r="95" spans="1:3" s="65" customFormat="1" x14ac:dyDescent="0.25">
      <c r="A95" s="63"/>
      <c r="B95" s="64"/>
      <c r="C95" s="80" t="s">
        <v>153</v>
      </c>
    </row>
    <row r="96" spans="1:3" s="65" customFormat="1" x14ac:dyDescent="0.25">
      <c r="A96" s="63"/>
      <c r="B96" s="64"/>
      <c r="C96" s="80" t="s">
        <v>154</v>
      </c>
    </row>
    <row r="97" spans="1:3" s="65" customFormat="1" ht="18.75" x14ac:dyDescent="0.3">
      <c r="A97" s="95">
        <v>300</v>
      </c>
      <c r="B97" s="58" t="s">
        <v>394</v>
      </c>
      <c r="C97" s="97"/>
    </row>
    <row r="98" spans="1:3" s="65" customFormat="1" x14ac:dyDescent="0.25">
      <c r="A98" s="60"/>
      <c r="B98" s="61">
        <v>301</v>
      </c>
      <c r="C98" s="79" t="s">
        <v>318</v>
      </c>
    </row>
    <row r="99" spans="1:3" s="65" customFormat="1" x14ac:dyDescent="0.25">
      <c r="A99" s="60"/>
      <c r="B99" s="61">
        <v>306</v>
      </c>
      <c r="C99" s="79" t="s">
        <v>407</v>
      </c>
    </row>
    <row r="100" spans="1:3" s="65" customFormat="1" x14ac:dyDescent="0.25">
      <c r="A100" s="60"/>
      <c r="B100" s="61">
        <v>399</v>
      </c>
      <c r="C100" s="79" t="s">
        <v>406</v>
      </c>
    </row>
    <row r="101" spans="1:3" s="66" customFormat="1" ht="18.75" x14ac:dyDescent="0.3">
      <c r="A101" s="57">
        <v>400</v>
      </c>
      <c r="B101" s="58" t="s">
        <v>382</v>
      </c>
      <c r="C101" s="97"/>
    </row>
    <row r="102" spans="1:3" s="62" customFormat="1" ht="20.100000000000001" customHeight="1" x14ac:dyDescent="0.25">
      <c r="A102" s="60"/>
      <c r="B102" s="61">
        <v>401</v>
      </c>
      <c r="C102" s="79" t="s">
        <v>17</v>
      </c>
    </row>
    <row r="103" spans="1:3" s="62" customFormat="1" ht="20.100000000000001" customHeight="1" x14ac:dyDescent="0.25">
      <c r="A103" s="60"/>
      <c r="B103" s="61">
        <v>407</v>
      </c>
      <c r="C103" s="79" t="s">
        <v>18</v>
      </c>
    </row>
    <row r="104" spans="1:3" s="62" customFormat="1" ht="20.100000000000001" customHeight="1" x14ac:dyDescent="0.25">
      <c r="A104" s="60"/>
      <c r="B104" s="61">
        <v>408</v>
      </c>
      <c r="C104" s="79" t="s">
        <v>19</v>
      </c>
    </row>
    <row r="105" spans="1:3" s="62" customFormat="1" ht="20.100000000000001" customHeight="1" x14ac:dyDescent="0.25">
      <c r="A105" s="60"/>
      <c r="B105" s="61">
        <v>411</v>
      </c>
      <c r="C105" s="79" t="s">
        <v>20</v>
      </c>
    </row>
    <row r="106" spans="1:3" s="62" customFormat="1" ht="20.100000000000001" customHeight="1" x14ac:dyDescent="0.25">
      <c r="A106" s="60"/>
      <c r="B106" s="61">
        <v>416</v>
      </c>
      <c r="C106" s="79" t="s">
        <v>21</v>
      </c>
    </row>
    <row r="107" spans="1:3" s="62" customFormat="1" ht="20.100000000000001" customHeight="1" x14ac:dyDescent="0.25">
      <c r="A107" s="60"/>
      <c r="B107" s="61">
        <v>421</v>
      </c>
      <c r="C107" s="79" t="s">
        <v>22</v>
      </c>
    </row>
    <row r="108" spans="1:3" s="65" customFormat="1" x14ac:dyDescent="0.25">
      <c r="A108" s="63"/>
      <c r="B108" s="64"/>
      <c r="C108" s="80" t="s">
        <v>155</v>
      </c>
    </row>
    <row r="109" spans="1:3" s="65" customFormat="1" x14ac:dyDescent="0.25">
      <c r="A109" s="63"/>
      <c r="B109" s="64"/>
      <c r="C109" s="80" t="s">
        <v>156</v>
      </c>
    </row>
    <row r="110" spans="1:3" s="65" customFormat="1" x14ac:dyDescent="0.25">
      <c r="A110" s="63"/>
      <c r="B110" s="64"/>
      <c r="C110" s="80" t="s">
        <v>157</v>
      </c>
    </row>
    <row r="111" spans="1:3" s="62" customFormat="1" ht="20.100000000000001" customHeight="1" x14ac:dyDescent="0.25">
      <c r="A111" s="60"/>
      <c r="B111" s="61">
        <v>423</v>
      </c>
      <c r="C111" s="79" t="s">
        <v>356</v>
      </c>
    </row>
    <row r="112" spans="1:3" s="65" customFormat="1" x14ac:dyDescent="0.25">
      <c r="A112" s="63"/>
      <c r="B112" s="64"/>
      <c r="C112" s="82" t="s">
        <v>336</v>
      </c>
    </row>
    <row r="113" spans="1:3" s="65" customFormat="1" x14ac:dyDescent="0.25">
      <c r="A113" s="63"/>
      <c r="B113" s="64"/>
      <c r="C113" s="80" t="s">
        <v>374</v>
      </c>
    </row>
    <row r="114" spans="1:3" s="62" customFormat="1" ht="20.100000000000001" customHeight="1" x14ac:dyDescent="0.25">
      <c r="A114" s="60"/>
      <c r="B114" s="61">
        <v>426</v>
      </c>
      <c r="C114" s="79" t="s">
        <v>23</v>
      </c>
    </row>
    <row r="115" spans="1:3" s="65" customFormat="1" x14ac:dyDescent="0.25">
      <c r="A115" s="63"/>
      <c r="B115" s="64"/>
      <c r="C115" s="80" t="s">
        <v>158</v>
      </c>
    </row>
    <row r="116" spans="1:3" s="65" customFormat="1" x14ac:dyDescent="0.25">
      <c r="A116" s="63"/>
      <c r="B116" s="64"/>
      <c r="C116" s="80" t="s">
        <v>159</v>
      </c>
    </row>
    <row r="117" spans="1:3" s="65" customFormat="1" x14ac:dyDescent="0.25">
      <c r="A117" s="63"/>
      <c r="B117" s="64"/>
      <c r="C117" s="80" t="s">
        <v>160</v>
      </c>
    </row>
    <row r="118" spans="1:3" s="62" customFormat="1" ht="20.100000000000001" customHeight="1" x14ac:dyDescent="0.25">
      <c r="A118" s="60"/>
      <c r="B118" s="61">
        <v>431</v>
      </c>
      <c r="C118" s="79" t="s">
        <v>24</v>
      </c>
    </row>
    <row r="119" spans="1:3" s="65" customFormat="1" x14ac:dyDescent="0.25">
      <c r="A119" s="63"/>
      <c r="B119" s="64"/>
      <c r="C119" s="80" t="s">
        <v>161</v>
      </c>
    </row>
    <row r="120" spans="1:3" s="65" customFormat="1" x14ac:dyDescent="0.25">
      <c r="A120" s="63"/>
      <c r="B120" s="64"/>
      <c r="C120" s="80" t="s">
        <v>162</v>
      </c>
    </row>
    <row r="121" spans="1:3" s="65" customFormat="1" x14ac:dyDescent="0.25">
      <c r="A121" s="63"/>
      <c r="B121" s="64"/>
      <c r="C121" s="80" t="s">
        <v>163</v>
      </c>
    </row>
    <row r="122" spans="1:3" s="62" customFormat="1" ht="20.100000000000001" customHeight="1" x14ac:dyDescent="0.25">
      <c r="A122" s="60"/>
      <c r="B122" s="61">
        <v>436</v>
      </c>
      <c r="C122" s="79" t="s">
        <v>25</v>
      </c>
    </row>
    <row r="123" spans="1:3" s="65" customFormat="1" x14ac:dyDescent="0.25">
      <c r="A123" s="63"/>
      <c r="B123" s="64"/>
      <c r="C123" s="80" t="s">
        <v>164</v>
      </c>
    </row>
    <row r="124" spans="1:3" s="65" customFormat="1" x14ac:dyDescent="0.25">
      <c r="A124" s="63"/>
      <c r="B124" s="64"/>
      <c r="C124" s="80" t="s">
        <v>165</v>
      </c>
    </row>
    <row r="125" spans="1:3" s="65" customFormat="1" x14ac:dyDescent="0.25">
      <c r="A125" s="63"/>
      <c r="B125" s="64"/>
      <c r="C125" s="80" t="s">
        <v>166</v>
      </c>
    </row>
    <row r="126" spans="1:3" s="65" customFormat="1" x14ac:dyDescent="0.25">
      <c r="A126" s="63"/>
      <c r="B126" s="64"/>
      <c r="C126" s="80" t="s">
        <v>167</v>
      </c>
    </row>
    <row r="127" spans="1:3" s="65" customFormat="1" x14ac:dyDescent="0.25">
      <c r="A127" s="63"/>
      <c r="B127" s="64"/>
      <c r="C127" s="80" t="s">
        <v>168</v>
      </c>
    </row>
    <row r="128" spans="1:3" s="65" customFormat="1" x14ac:dyDescent="0.25">
      <c r="A128" s="63"/>
      <c r="B128" s="64"/>
      <c r="C128" s="80" t="s">
        <v>169</v>
      </c>
    </row>
    <row r="129" spans="1:3" s="65" customFormat="1" x14ac:dyDescent="0.25">
      <c r="A129" s="63"/>
      <c r="B129" s="64"/>
      <c r="C129" s="80" t="s">
        <v>170</v>
      </c>
    </row>
    <row r="130" spans="1:3" s="65" customFormat="1" x14ac:dyDescent="0.25">
      <c r="A130" s="63"/>
      <c r="B130" s="64"/>
      <c r="C130" s="80" t="s">
        <v>171</v>
      </c>
    </row>
    <row r="131" spans="1:3" s="65" customFormat="1" x14ac:dyDescent="0.25">
      <c r="A131" s="63"/>
      <c r="B131" s="64"/>
      <c r="C131" s="80" t="s">
        <v>172</v>
      </c>
    </row>
    <row r="132" spans="1:3" s="62" customFormat="1" ht="20.100000000000001" customHeight="1" x14ac:dyDescent="0.25">
      <c r="A132" s="60"/>
      <c r="B132" s="61">
        <v>441</v>
      </c>
      <c r="C132" s="79" t="s">
        <v>26</v>
      </c>
    </row>
    <row r="133" spans="1:3" s="65" customFormat="1" x14ac:dyDescent="0.25">
      <c r="A133" s="63"/>
      <c r="B133" s="64"/>
      <c r="C133" s="80" t="s">
        <v>173</v>
      </c>
    </row>
    <row r="134" spans="1:3" s="65" customFormat="1" x14ac:dyDescent="0.25">
      <c r="A134" s="63"/>
      <c r="B134" s="64"/>
      <c r="C134" s="80" t="s">
        <v>174</v>
      </c>
    </row>
    <row r="135" spans="1:3" s="65" customFormat="1" x14ac:dyDescent="0.25">
      <c r="A135" s="63"/>
      <c r="B135" s="64"/>
      <c r="C135" s="80" t="s">
        <v>175</v>
      </c>
    </row>
    <row r="136" spans="1:3" s="66" customFormat="1" ht="18.75" x14ac:dyDescent="0.3">
      <c r="A136" s="57">
        <v>500</v>
      </c>
      <c r="B136" s="58" t="s">
        <v>27</v>
      </c>
      <c r="C136" s="98"/>
    </row>
    <row r="137" spans="1:3" s="62" customFormat="1" ht="20.100000000000001" customHeight="1" x14ac:dyDescent="0.25">
      <c r="A137" s="60"/>
      <c r="B137" s="61">
        <v>501</v>
      </c>
      <c r="C137" s="79" t="s">
        <v>364</v>
      </c>
    </row>
    <row r="138" spans="1:3" s="65" customFormat="1" x14ac:dyDescent="0.25">
      <c r="A138" s="63"/>
      <c r="B138" s="64"/>
      <c r="C138" s="80" t="s">
        <v>176</v>
      </c>
    </row>
    <row r="139" spans="1:3" s="65" customFormat="1" x14ac:dyDescent="0.25">
      <c r="A139" s="63"/>
      <c r="B139" s="64"/>
      <c r="C139" s="80" t="s">
        <v>177</v>
      </c>
    </row>
    <row r="140" spans="1:3" s="65" customFormat="1" x14ac:dyDescent="0.25">
      <c r="A140" s="63"/>
      <c r="B140" s="64"/>
      <c r="C140" s="80" t="s">
        <v>178</v>
      </c>
    </row>
    <row r="141" spans="1:3" s="62" customFormat="1" ht="20.100000000000001" customHeight="1" x14ac:dyDescent="0.25">
      <c r="A141" s="60"/>
      <c r="B141" s="61">
        <v>506</v>
      </c>
      <c r="C141" s="79" t="s">
        <v>363</v>
      </c>
    </row>
    <row r="142" spans="1:3" s="65" customFormat="1" x14ac:dyDescent="0.25">
      <c r="A142" s="63"/>
      <c r="B142" s="64"/>
      <c r="C142" s="80" t="s">
        <v>179</v>
      </c>
    </row>
    <row r="143" spans="1:3" s="65" customFormat="1" x14ac:dyDescent="0.25">
      <c r="A143" s="63"/>
      <c r="B143" s="64"/>
      <c r="C143" s="80" t="s">
        <v>365</v>
      </c>
    </row>
    <row r="144" spans="1:3" s="65" customFormat="1" x14ac:dyDescent="0.25">
      <c r="A144" s="63"/>
      <c r="B144" s="64"/>
      <c r="C144" s="80" t="s">
        <v>180</v>
      </c>
    </row>
    <row r="145" spans="1:3" s="65" customFormat="1" x14ac:dyDescent="0.25">
      <c r="A145" s="63"/>
      <c r="B145" s="64"/>
      <c r="C145" s="80" t="s">
        <v>392</v>
      </c>
    </row>
    <row r="146" spans="1:3" s="62" customFormat="1" ht="20.100000000000001" customHeight="1" x14ac:dyDescent="0.25">
      <c r="A146" s="60"/>
      <c r="B146" s="61">
        <v>599</v>
      </c>
      <c r="C146" s="79" t="s">
        <v>29</v>
      </c>
    </row>
    <row r="147" spans="1:3" s="65" customFormat="1" x14ac:dyDescent="0.25">
      <c r="A147" s="63"/>
      <c r="B147" s="64"/>
      <c r="C147" s="80" t="s">
        <v>181</v>
      </c>
    </row>
    <row r="148" spans="1:3" s="65" customFormat="1" x14ac:dyDescent="0.25">
      <c r="A148" s="63"/>
      <c r="B148" s="64"/>
      <c r="C148" s="80" t="s">
        <v>182</v>
      </c>
    </row>
    <row r="149" spans="1:3" s="65" customFormat="1" x14ac:dyDescent="0.25">
      <c r="A149" s="63"/>
      <c r="B149" s="64"/>
      <c r="C149" s="80" t="s">
        <v>183</v>
      </c>
    </row>
    <row r="150" spans="1:3" s="65" customFormat="1" x14ac:dyDescent="0.25">
      <c r="A150" s="63"/>
      <c r="B150" s="64"/>
      <c r="C150" s="80" t="s">
        <v>184</v>
      </c>
    </row>
    <row r="151" spans="1:3" s="66" customFormat="1" ht="18.75" x14ac:dyDescent="0.3">
      <c r="A151" s="57">
        <v>600</v>
      </c>
      <c r="B151" s="58" t="s">
        <v>383</v>
      </c>
      <c r="C151" s="83"/>
    </row>
    <row r="152" spans="1:3" s="62" customFormat="1" ht="20.100000000000001" customHeight="1" x14ac:dyDescent="0.25">
      <c r="A152" s="60"/>
      <c r="B152" s="61">
        <v>601</v>
      </c>
      <c r="C152" s="79" t="s">
        <v>30</v>
      </c>
    </row>
    <row r="153" spans="1:3" s="65" customFormat="1" x14ac:dyDescent="0.25">
      <c r="A153" s="63"/>
      <c r="B153" s="64"/>
      <c r="C153" s="80" t="s">
        <v>185</v>
      </c>
    </row>
    <row r="154" spans="1:3" s="65" customFormat="1" x14ac:dyDescent="0.25">
      <c r="A154" s="63"/>
      <c r="B154" s="64"/>
      <c r="C154" s="80" t="s">
        <v>186</v>
      </c>
    </row>
    <row r="155" spans="1:3" s="62" customFormat="1" ht="20.100000000000001" customHeight="1" x14ac:dyDescent="0.25">
      <c r="A155" s="60"/>
      <c r="B155" s="61">
        <v>606</v>
      </c>
      <c r="C155" s="79" t="s">
        <v>31</v>
      </c>
    </row>
    <row r="156" spans="1:3" s="62" customFormat="1" ht="20.100000000000001" customHeight="1" x14ac:dyDescent="0.25">
      <c r="A156" s="60"/>
      <c r="B156" s="61">
        <v>611</v>
      </c>
      <c r="C156" s="79" t="s">
        <v>32</v>
      </c>
    </row>
    <row r="157" spans="1:3" s="62" customFormat="1" ht="20.100000000000001" customHeight="1" x14ac:dyDescent="0.25">
      <c r="A157" s="60"/>
      <c r="B157" s="61">
        <v>616</v>
      </c>
      <c r="C157" s="79" t="s">
        <v>33</v>
      </c>
    </row>
    <row r="158" spans="1:3" s="62" customFormat="1" ht="20.100000000000001" customHeight="1" x14ac:dyDescent="0.25">
      <c r="A158" s="60"/>
      <c r="B158" s="61">
        <v>621</v>
      </c>
      <c r="C158" s="79" t="s">
        <v>34</v>
      </c>
    </row>
    <row r="159" spans="1:3" s="65" customFormat="1" x14ac:dyDescent="0.25">
      <c r="A159" s="63"/>
      <c r="B159" s="64"/>
      <c r="C159" s="80" t="s">
        <v>187</v>
      </c>
    </row>
    <row r="160" spans="1:3" s="65" customFormat="1" x14ac:dyDescent="0.25">
      <c r="A160" s="63"/>
      <c r="B160" s="64"/>
      <c r="C160" s="80" t="s">
        <v>188</v>
      </c>
    </row>
    <row r="161" spans="1:3" s="65" customFormat="1" x14ac:dyDescent="0.25">
      <c r="A161" s="63"/>
      <c r="B161" s="64"/>
      <c r="C161" s="80" t="s">
        <v>189</v>
      </c>
    </row>
    <row r="162" spans="1:3" s="65" customFormat="1" x14ac:dyDescent="0.25">
      <c r="A162" s="63"/>
      <c r="B162" s="64"/>
      <c r="C162" s="80" t="s">
        <v>190</v>
      </c>
    </row>
    <row r="163" spans="1:3" s="65" customFormat="1" x14ac:dyDescent="0.25">
      <c r="A163" s="63"/>
      <c r="B163" s="64"/>
      <c r="C163" s="80" t="s">
        <v>191</v>
      </c>
    </row>
    <row r="164" spans="1:3" s="62" customFormat="1" ht="20.100000000000001" customHeight="1" x14ac:dyDescent="0.25">
      <c r="A164" s="60"/>
      <c r="B164" s="61">
        <v>626</v>
      </c>
      <c r="C164" s="79" t="s">
        <v>35</v>
      </c>
    </row>
    <row r="165" spans="1:3" s="65" customFormat="1" x14ac:dyDescent="0.25">
      <c r="A165" s="63"/>
      <c r="B165" s="64"/>
      <c r="C165" s="80" t="s">
        <v>192</v>
      </c>
    </row>
    <row r="166" spans="1:3" s="65" customFormat="1" x14ac:dyDescent="0.25">
      <c r="A166" s="63"/>
      <c r="B166" s="64"/>
      <c r="C166" s="80" t="s">
        <v>352</v>
      </c>
    </row>
    <row r="167" spans="1:3" s="62" customFormat="1" ht="20.100000000000001" customHeight="1" x14ac:dyDescent="0.25">
      <c r="A167" s="60"/>
      <c r="B167" s="61">
        <v>631</v>
      </c>
      <c r="C167" s="79" t="s">
        <v>193</v>
      </c>
    </row>
    <row r="168" spans="1:3" s="62" customFormat="1" ht="20.100000000000001" customHeight="1" x14ac:dyDescent="0.25">
      <c r="A168" s="60"/>
      <c r="B168" s="61">
        <v>636</v>
      </c>
      <c r="C168" s="79" t="s">
        <v>36</v>
      </c>
    </row>
    <row r="169" spans="1:3" s="65" customFormat="1" x14ac:dyDescent="0.25">
      <c r="A169" s="63"/>
      <c r="B169" s="64"/>
      <c r="C169" s="80" t="s">
        <v>194</v>
      </c>
    </row>
    <row r="170" spans="1:3" s="65" customFormat="1" x14ac:dyDescent="0.25">
      <c r="A170" s="63"/>
      <c r="B170" s="64"/>
      <c r="C170" s="80" t="s">
        <v>195</v>
      </c>
    </row>
    <row r="171" spans="1:3" s="65" customFormat="1" x14ac:dyDescent="0.25">
      <c r="A171" s="63"/>
      <c r="B171" s="64"/>
      <c r="C171" s="80" t="s">
        <v>196</v>
      </c>
    </row>
    <row r="172" spans="1:3" s="65" customFormat="1" x14ac:dyDescent="0.25">
      <c r="A172" s="63"/>
      <c r="B172" s="64"/>
      <c r="C172" s="80" t="s">
        <v>197</v>
      </c>
    </row>
    <row r="173" spans="1:3" s="65" customFormat="1" x14ac:dyDescent="0.25">
      <c r="A173" s="63"/>
      <c r="B173" s="64"/>
      <c r="C173" s="80" t="s">
        <v>198</v>
      </c>
    </row>
    <row r="174" spans="1:3" s="62" customFormat="1" ht="20.100000000000001" customHeight="1" x14ac:dyDescent="0.25">
      <c r="A174" s="60"/>
      <c r="B174" s="61">
        <v>641</v>
      </c>
      <c r="C174" s="79" t="s">
        <v>37</v>
      </c>
    </row>
    <row r="175" spans="1:3" s="65" customFormat="1" x14ac:dyDescent="0.25">
      <c r="A175" s="63"/>
      <c r="B175" s="64"/>
      <c r="C175" s="80" t="s">
        <v>199</v>
      </c>
    </row>
    <row r="176" spans="1:3" s="65" customFormat="1" x14ac:dyDescent="0.25">
      <c r="A176" s="63"/>
      <c r="B176" s="64"/>
      <c r="C176" s="80" t="s">
        <v>200</v>
      </c>
    </row>
    <row r="177" spans="1:3" s="65" customFormat="1" x14ac:dyDescent="0.25">
      <c r="A177" s="63"/>
      <c r="B177" s="64"/>
      <c r="C177" s="80" t="s">
        <v>201</v>
      </c>
    </row>
    <row r="178" spans="1:3" s="62" customFormat="1" ht="20.100000000000001" customHeight="1" x14ac:dyDescent="0.25">
      <c r="A178" s="60"/>
      <c r="B178" s="61">
        <v>646</v>
      </c>
      <c r="C178" s="79" t="s">
        <v>38</v>
      </c>
    </row>
    <row r="179" spans="1:3" s="65" customFormat="1" x14ac:dyDescent="0.25">
      <c r="A179" s="63"/>
      <c r="B179" s="64"/>
      <c r="C179" s="80" t="s">
        <v>202</v>
      </c>
    </row>
    <row r="180" spans="1:3" s="65" customFormat="1" x14ac:dyDescent="0.25">
      <c r="A180" s="63"/>
      <c r="B180" s="64"/>
      <c r="C180" s="80" t="s">
        <v>203</v>
      </c>
    </row>
    <row r="181" spans="1:3" s="65" customFormat="1" x14ac:dyDescent="0.25">
      <c r="A181" s="63"/>
      <c r="B181" s="64"/>
      <c r="C181" s="80" t="s">
        <v>204</v>
      </c>
    </row>
    <row r="182" spans="1:3" s="65" customFormat="1" x14ac:dyDescent="0.25">
      <c r="A182" s="63"/>
      <c r="B182" s="64"/>
      <c r="C182" s="80" t="s">
        <v>205</v>
      </c>
    </row>
    <row r="183" spans="1:3" s="65" customFormat="1" x14ac:dyDescent="0.25">
      <c r="A183" s="63"/>
      <c r="B183" s="64"/>
      <c r="C183" s="80" t="s">
        <v>206</v>
      </c>
    </row>
    <row r="184" spans="1:3" s="65" customFormat="1" x14ac:dyDescent="0.25">
      <c r="A184" s="63"/>
      <c r="B184" s="64"/>
      <c r="C184" s="80" t="s">
        <v>207</v>
      </c>
    </row>
    <row r="185" spans="1:3" s="65" customFormat="1" x14ac:dyDescent="0.25">
      <c r="A185" s="63"/>
      <c r="B185" s="64"/>
      <c r="C185" s="80" t="s">
        <v>208</v>
      </c>
    </row>
    <row r="186" spans="1:3" s="65" customFormat="1" x14ac:dyDescent="0.25">
      <c r="A186" s="63"/>
      <c r="B186" s="64"/>
      <c r="C186" s="80" t="s">
        <v>209</v>
      </c>
    </row>
    <row r="187" spans="1:3" s="65" customFormat="1" x14ac:dyDescent="0.25">
      <c r="A187" s="63"/>
      <c r="B187" s="64"/>
      <c r="C187" s="81" t="s">
        <v>376</v>
      </c>
    </row>
    <row r="188" spans="1:3" s="62" customFormat="1" ht="20.100000000000001" customHeight="1" x14ac:dyDescent="0.25">
      <c r="A188" s="60"/>
      <c r="B188" s="61">
        <v>651</v>
      </c>
      <c r="C188" s="79" t="s">
        <v>39</v>
      </c>
    </row>
    <row r="189" spans="1:3" s="62" customFormat="1" ht="20.100000000000001" customHeight="1" x14ac:dyDescent="0.25">
      <c r="A189" s="60"/>
      <c r="B189" s="61">
        <v>656</v>
      </c>
      <c r="C189" s="79" t="s">
        <v>40</v>
      </c>
    </row>
    <row r="190" spans="1:3" s="66" customFormat="1" ht="18.75" x14ac:dyDescent="0.3">
      <c r="A190" s="57">
        <v>700</v>
      </c>
      <c r="B190" s="58" t="s">
        <v>395</v>
      </c>
      <c r="C190" s="96"/>
    </row>
    <row r="191" spans="1:3" s="62" customFormat="1" ht="20.100000000000001" customHeight="1" x14ac:dyDescent="0.25">
      <c r="A191" s="60"/>
      <c r="B191" s="61">
        <v>701</v>
      </c>
      <c r="C191" s="79" t="s">
        <v>41</v>
      </c>
    </row>
    <row r="192" spans="1:3" s="69" customFormat="1" x14ac:dyDescent="0.25">
      <c r="A192" s="67"/>
      <c r="B192" s="68"/>
      <c r="C192" s="81" t="s">
        <v>210</v>
      </c>
    </row>
    <row r="193" spans="1:3" s="62" customFormat="1" ht="20.100000000000001" customHeight="1" x14ac:dyDescent="0.25">
      <c r="A193" s="60"/>
      <c r="B193" s="61">
        <v>706</v>
      </c>
      <c r="C193" s="79" t="s">
        <v>42</v>
      </c>
    </row>
    <row r="194" spans="1:3" s="65" customFormat="1" x14ac:dyDescent="0.25">
      <c r="A194" s="63"/>
      <c r="B194" s="64"/>
      <c r="C194" s="80" t="s">
        <v>385</v>
      </c>
    </row>
    <row r="195" spans="1:3" s="62" customFormat="1" ht="20.100000000000001" customHeight="1" x14ac:dyDescent="0.25">
      <c r="A195" s="60"/>
      <c r="B195" s="61">
        <v>711</v>
      </c>
      <c r="C195" s="79" t="s">
        <v>43</v>
      </c>
    </row>
    <row r="196" spans="1:3" s="62" customFormat="1" ht="20.100000000000001" customHeight="1" x14ac:dyDescent="0.25">
      <c r="A196" s="60"/>
      <c r="B196" s="61">
        <v>716</v>
      </c>
      <c r="C196" s="79" t="s">
        <v>44</v>
      </c>
    </row>
    <row r="197" spans="1:3" s="65" customFormat="1" x14ac:dyDescent="0.25">
      <c r="A197" s="63"/>
      <c r="B197" s="64"/>
      <c r="C197" s="80" t="s">
        <v>211</v>
      </c>
    </row>
    <row r="198" spans="1:3" s="65" customFormat="1" x14ac:dyDescent="0.25">
      <c r="A198" s="63"/>
      <c r="B198" s="64"/>
      <c r="C198" s="80" t="s">
        <v>212</v>
      </c>
    </row>
    <row r="199" spans="1:3" s="62" customFormat="1" ht="20.100000000000001" customHeight="1" x14ac:dyDescent="0.25">
      <c r="A199" s="60"/>
      <c r="B199" s="61">
        <v>721</v>
      </c>
      <c r="C199" s="79" t="s">
        <v>45</v>
      </c>
    </row>
    <row r="200" spans="1:3" s="62" customFormat="1" ht="20.100000000000001" customHeight="1" x14ac:dyDescent="0.25">
      <c r="A200" s="60"/>
      <c r="B200" s="61">
        <v>726</v>
      </c>
      <c r="C200" s="79" t="s">
        <v>46</v>
      </c>
    </row>
    <row r="201" spans="1:3" s="65" customFormat="1" x14ac:dyDescent="0.25">
      <c r="A201" s="63"/>
      <c r="B201" s="64"/>
      <c r="C201" s="80" t="s">
        <v>213</v>
      </c>
    </row>
    <row r="202" spans="1:3" s="62" customFormat="1" ht="20.100000000000001" customHeight="1" x14ac:dyDescent="0.25">
      <c r="A202" s="60"/>
      <c r="B202" s="61">
        <v>731</v>
      </c>
      <c r="C202" s="79" t="s">
        <v>214</v>
      </c>
    </row>
    <row r="203" spans="1:3" s="62" customFormat="1" ht="20.100000000000001" customHeight="1" x14ac:dyDescent="0.25">
      <c r="A203" s="60"/>
      <c r="B203" s="61">
        <v>736</v>
      </c>
      <c r="C203" s="79" t="s">
        <v>48</v>
      </c>
    </row>
    <row r="204" spans="1:3" s="62" customFormat="1" ht="20.100000000000001" customHeight="1" x14ac:dyDescent="0.25">
      <c r="A204" s="60"/>
      <c r="B204" s="61">
        <v>741</v>
      </c>
      <c r="C204" s="79" t="s">
        <v>49</v>
      </c>
    </row>
    <row r="205" spans="1:3" s="62" customFormat="1" ht="20.100000000000001" customHeight="1" x14ac:dyDescent="0.25">
      <c r="A205" s="60"/>
      <c r="B205" s="61">
        <v>746</v>
      </c>
      <c r="C205" s="79" t="s">
        <v>50</v>
      </c>
    </row>
    <row r="206" spans="1:3" s="65" customFormat="1" x14ac:dyDescent="0.25">
      <c r="A206" s="63"/>
      <c r="B206" s="64"/>
      <c r="C206" s="80" t="s">
        <v>215</v>
      </c>
    </row>
    <row r="207" spans="1:3" s="62" customFormat="1" ht="20.100000000000001" customHeight="1" x14ac:dyDescent="0.25">
      <c r="A207" s="60"/>
      <c r="B207" s="61">
        <v>751</v>
      </c>
      <c r="C207" s="79" t="s">
        <v>51</v>
      </c>
    </row>
    <row r="208" spans="1:3" s="65" customFormat="1" x14ac:dyDescent="0.25">
      <c r="A208" s="63"/>
      <c r="B208" s="64"/>
      <c r="C208" s="80" t="s">
        <v>216</v>
      </c>
    </row>
    <row r="209" spans="1:3" s="65" customFormat="1" x14ac:dyDescent="0.25">
      <c r="A209" s="63"/>
      <c r="B209" s="64"/>
      <c r="C209" s="80" t="s">
        <v>217</v>
      </c>
    </row>
    <row r="210" spans="1:3" s="65" customFormat="1" x14ac:dyDescent="0.25">
      <c r="A210" s="63"/>
      <c r="B210" s="64"/>
      <c r="C210" s="80" t="s">
        <v>218</v>
      </c>
    </row>
    <row r="211" spans="1:3" s="62" customFormat="1" ht="20.100000000000001" customHeight="1" x14ac:dyDescent="0.25">
      <c r="A211" s="60"/>
      <c r="B211" s="61">
        <v>756</v>
      </c>
      <c r="C211" s="79" t="s">
        <v>52</v>
      </c>
    </row>
    <row r="212" spans="1:3" s="62" customFormat="1" ht="20.100000000000001" customHeight="1" x14ac:dyDescent="0.25">
      <c r="A212" s="60"/>
      <c r="B212" s="61">
        <v>761</v>
      </c>
      <c r="C212" s="79" t="s">
        <v>348</v>
      </c>
    </row>
    <row r="213" spans="1:3" s="65" customFormat="1" x14ac:dyDescent="0.25">
      <c r="A213" s="63"/>
      <c r="B213" s="64"/>
      <c r="C213" s="81" t="s">
        <v>386</v>
      </c>
    </row>
    <row r="214" spans="1:3" s="62" customFormat="1" ht="20.100000000000001" customHeight="1" x14ac:dyDescent="0.25">
      <c r="A214" s="60"/>
      <c r="B214" s="61">
        <v>766</v>
      </c>
      <c r="C214" s="79" t="s">
        <v>53</v>
      </c>
    </row>
    <row r="215" spans="1:3" s="65" customFormat="1" x14ac:dyDescent="0.25">
      <c r="A215" s="63"/>
      <c r="B215" s="64"/>
      <c r="C215" s="80" t="s">
        <v>387</v>
      </c>
    </row>
    <row r="216" spans="1:3" s="65" customFormat="1" x14ac:dyDescent="0.25">
      <c r="A216" s="63"/>
      <c r="B216" s="64"/>
      <c r="C216" s="80" t="s">
        <v>219</v>
      </c>
    </row>
    <row r="217" spans="1:3" s="62" customFormat="1" ht="20.100000000000001" customHeight="1" x14ac:dyDescent="0.25">
      <c r="A217" s="60"/>
      <c r="B217" s="61">
        <v>771</v>
      </c>
      <c r="C217" s="79" t="s">
        <v>393</v>
      </c>
    </row>
    <row r="218" spans="1:3" s="62" customFormat="1" ht="20.100000000000001" customHeight="1" x14ac:dyDescent="0.25">
      <c r="A218" s="60"/>
      <c r="B218" s="61">
        <v>776</v>
      </c>
      <c r="C218" s="79" t="s">
        <v>55</v>
      </c>
    </row>
    <row r="219" spans="1:3" s="65" customFormat="1" x14ac:dyDescent="0.25">
      <c r="A219" s="63"/>
      <c r="B219" s="64"/>
      <c r="C219" s="80" t="s">
        <v>343</v>
      </c>
    </row>
    <row r="220" spans="1:3" s="65" customFormat="1" x14ac:dyDescent="0.25">
      <c r="A220" s="63"/>
      <c r="B220" s="64"/>
      <c r="C220" s="80" t="s">
        <v>220</v>
      </c>
    </row>
    <row r="221" spans="1:3" s="62" customFormat="1" ht="20.100000000000001" customHeight="1" x14ac:dyDescent="0.25">
      <c r="A221" s="60"/>
      <c r="B221" s="61">
        <v>781</v>
      </c>
      <c r="C221" s="79" t="s">
        <v>396</v>
      </c>
    </row>
    <row r="222" spans="1:3" s="65" customFormat="1" x14ac:dyDescent="0.25">
      <c r="A222" s="63"/>
      <c r="B222" s="64"/>
      <c r="C222" s="80" t="s">
        <v>221</v>
      </c>
    </row>
    <row r="223" spans="1:3" s="65" customFormat="1" x14ac:dyDescent="0.25">
      <c r="A223" s="63"/>
      <c r="B223" s="64"/>
      <c r="C223" s="80" t="s">
        <v>222</v>
      </c>
    </row>
    <row r="224" spans="1:3" s="65" customFormat="1" x14ac:dyDescent="0.25">
      <c r="A224" s="63"/>
      <c r="B224" s="64"/>
      <c r="C224" s="80" t="s">
        <v>223</v>
      </c>
    </row>
    <row r="225" spans="1:3" s="65" customFormat="1" x14ac:dyDescent="0.25">
      <c r="A225" s="63"/>
      <c r="B225" s="64"/>
      <c r="C225" s="80" t="s">
        <v>224</v>
      </c>
    </row>
    <row r="226" spans="1:3" s="65" customFormat="1" x14ac:dyDescent="0.25">
      <c r="A226" s="63"/>
      <c r="B226" s="64"/>
      <c r="C226" s="80" t="s">
        <v>225</v>
      </c>
    </row>
    <row r="227" spans="1:3" s="65" customFormat="1" x14ac:dyDescent="0.25">
      <c r="A227" s="63"/>
      <c r="B227" s="64"/>
      <c r="C227" s="80" t="s">
        <v>226</v>
      </c>
    </row>
    <row r="228" spans="1:3" s="65" customFormat="1" x14ac:dyDescent="0.25">
      <c r="A228" s="63"/>
      <c r="B228" s="64"/>
      <c r="C228" s="80" t="s">
        <v>388</v>
      </c>
    </row>
    <row r="229" spans="1:3" s="65" customFormat="1" x14ac:dyDescent="0.25">
      <c r="A229" s="63"/>
      <c r="B229" s="64"/>
      <c r="C229" s="80" t="s">
        <v>398</v>
      </c>
    </row>
    <row r="230" spans="1:3" s="65" customFormat="1" x14ac:dyDescent="0.25">
      <c r="A230" s="63"/>
      <c r="B230" s="64"/>
      <c r="C230" s="80" t="s">
        <v>397</v>
      </c>
    </row>
    <row r="231" spans="1:3" s="62" customFormat="1" ht="20.100000000000001" customHeight="1" x14ac:dyDescent="0.25">
      <c r="A231" s="60"/>
      <c r="B231" s="61">
        <v>786</v>
      </c>
      <c r="C231" s="79" t="s">
        <v>56</v>
      </c>
    </row>
    <row r="232" spans="1:3" s="65" customFormat="1" x14ac:dyDescent="0.25">
      <c r="A232" s="63"/>
      <c r="B232" s="64"/>
      <c r="C232" s="80" t="s">
        <v>337</v>
      </c>
    </row>
    <row r="233" spans="1:3" s="62" customFormat="1" ht="20.100000000000001" customHeight="1" x14ac:dyDescent="0.25">
      <c r="A233" s="60"/>
      <c r="B233" s="61">
        <v>791</v>
      </c>
      <c r="C233" s="79" t="s">
        <v>389</v>
      </c>
    </row>
    <row r="234" spans="1:3" s="65" customFormat="1" x14ac:dyDescent="0.25">
      <c r="A234" s="63"/>
      <c r="B234" s="64"/>
      <c r="C234" s="80" t="s">
        <v>227</v>
      </c>
    </row>
    <row r="235" spans="1:3" s="65" customFormat="1" x14ac:dyDescent="0.25">
      <c r="A235" s="63"/>
      <c r="B235" s="64"/>
      <c r="C235" s="80" t="s">
        <v>228</v>
      </c>
    </row>
    <row r="236" spans="1:3" s="65" customFormat="1" x14ac:dyDescent="0.25">
      <c r="A236" s="63"/>
      <c r="B236" s="64"/>
      <c r="C236" s="80" t="s">
        <v>229</v>
      </c>
    </row>
    <row r="237" spans="1:3" s="65" customFormat="1" x14ac:dyDescent="0.25">
      <c r="A237" s="63"/>
      <c r="B237" s="64"/>
      <c r="C237" s="80" t="s">
        <v>230</v>
      </c>
    </row>
    <row r="238" spans="1:3" s="65" customFormat="1" x14ac:dyDescent="0.25">
      <c r="A238" s="63"/>
      <c r="B238" s="64"/>
      <c r="C238" s="80" t="s">
        <v>231</v>
      </c>
    </row>
    <row r="239" spans="1:3" s="65" customFormat="1" x14ac:dyDescent="0.25">
      <c r="A239" s="63"/>
      <c r="B239" s="64"/>
      <c r="C239" s="80" t="s">
        <v>232</v>
      </c>
    </row>
    <row r="240" spans="1:3" s="65" customFormat="1" x14ac:dyDescent="0.25">
      <c r="A240" s="63"/>
      <c r="B240" s="64"/>
      <c r="C240" s="80" t="s">
        <v>233</v>
      </c>
    </row>
    <row r="241" spans="1:3" s="65" customFormat="1" x14ac:dyDescent="0.25">
      <c r="A241" s="63"/>
      <c r="B241" s="64"/>
      <c r="C241" s="80" t="s">
        <v>234</v>
      </c>
    </row>
    <row r="242" spans="1:3" s="65" customFormat="1" x14ac:dyDescent="0.25">
      <c r="A242" s="63"/>
      <c r="B242" s="64"/>
      <c r="C242" s="80" t="s">
        <v>223</v>
      </c>
    </row>
    <row r="243" spans="1:3" s="65" customFormat="1" x14ac:dyDescent="0.25">
      <c r="A243" s="63"/>
      <c r="B243" s="64"/>
      <c r="C243" s="80" t="s">
        <v>235</v>
      </c>
    </row>
    <row r="244" spans="1:3" s="65" customFormat="1" x14ac:dyDescent="0.25">
      <c r="A244" s="63"/>
      <c r="B244" s="64"/>
      <c r="C244" s="80" t="s">
        <v>236</v>
      </c>
    </row>
    <row r="245" spans="1:3" s="65" customFormat="1" x14ac:dyDescent="0.25">
      <c r="A245" s="63"/>
      <c r="B245" s="64"/>
      <c r="C245" s="80" t="s">
        <v>237</v>
      </c>
    </row>
    <row r="246" spans="1:3" s="65" customFormat="1" x14ac:dyDescent="0.25">
      <c r="A246" s="63"/>
      <c r="B246" s="64"/>
      <c r="C246" s="80" t="s">
        <v>238</v>
      </c>
    </row>
    <row r="247" spans="1:3" s="65" customFormat="1" x14ac:dyDescent="0.25">
      <c r="A247" s="63"/>
      <c r="B247" s="64"/>
      <c r="C247" s="80" t="s">
        <v>367</v>
      </c>
    </row>
    <row r="248" spans="1:3" s="65" customFormat="1" x14ac:dyDescent="0.25">
      <c r="A248" s="63"/>
      <c r="B248" s="64"/>
      <c r="C248" s="80" t="s">
        <v>239</v>
      </c>
    </row>
    <row r="249" spans="1:3" s="65" customFormat="1" x14ac:dyDescent="0.25">
      <c r="A249" s="63"/>
      <c r="B249" s="64"/>
      <c r="C249" s="80" t="s">
        <v>368</v>
      </c>
    </row>
    <row r="250" spans="1:3" s="62" customFormat="1" ht="20.100000000000001" customHeight="1" x14ac:dyDescent="0.25">
      <c r="A250" s="60"/>
      <c r="B250" s="61">
        <v>796</v>
      </c>
      <c r="C250" s="79" t="s">
        <v>372</v>
      </c>
    </row>
    <row r="251" spans="1:3" s="65" customFormat="1" x14ac:dyDescent="0.25">
      <c r="A251" s="63"/>
      <c r="B251" s="64"/>
      <c r="C251" s="80" t="s">
        <v>240</v>
      </c>
    </row>
    <row r="252" spans="1:3" s="65" customFormat="1" x14ac:dyDescent="0.25">
      <c r="A252" s="63"/>
      <c r="B252" s="64"/>
      <c r="C252" s="80" t="s">
        <v>241</v>
      </c>
    </row>
    <row r="253" spans="1:3" s="65" customFormat="1" x14ac:dyDescent="0.25">
      <c r="A253" s="63"/>
      <c r="B253" s="64"/>
      <c r="C253" s="80" t="s">
        <v>366</v>
      </c>
    </row>
    <row r="254" spans="1:3" s="65" customFormat="1" x14ac:dyDescent="0.25">
      <c r="A254" s="63"/>
      <c r="B254" s="64"/>
      <c r="C254" s="80" t="s">
        <v>369</v>
      </c>
    </row>
    <row r="255" spans="1:3" s="65" customFormat="1" x14ac:dyDescent="0.25">
      <c r="A255" s="63"/>
      <c r="B255" s="64"/>
      <c r="C255" s="80" t="s">
        <v>370</v>
      </c>
    </row>
    <row r="256" spans="1:3" s="65" customFormat="1" x14ac:dyDescent="0.25">
      <c r="A256" s="63"/>
      <c r="B256" s="64"/>
      <c r="C256" s="80" t="s">
        <v>355</v>
      </c>
    </row>
    <row r="257" spans="1:3" s="65" customFormat="1" x14ac:dyDescent="0.25">
      <c r="A257" s="63"/>
      <c r="B257" s="64"/>
      <c r="C257" s="80" t="s">
        <v>242</v>
      </c>
    </row>
    <row r="258" spans="1:3" s="65" customFormat="1" x14ac:dyDescent="0.25">
      <c r="A258" s="63"/>
      <c r="B258" s="64"/>
      <c r="C258" s="80" t="s">
        <v>373</v>
      </c>
    </row>
    <row r="259" spans="1:3" s="65" customFormat="1" x14ac:dyDescent="0.25">
      <c r="A259" s="63"/>
      <c r="B259" s="64"/>
      <c r="C259" s="80" t="s">
        <v>362</v>
      </c>
    </row>
    <row r="260" spans="1:3" s="65" customFormat="1" x14ac:dyDescent="0.25">
      <c r="A260" s="63"/>
      <c r="B260" s="64"/>
      <c r="C260" s="80" t="s">
        <v>377</v>
      </c>
    </row>
    <row r="261" spans="1:3" s="66" customFormat="1" ht="18.75" x14ac:dyDescent="0.3">
      <c r="A261" s="57">
        <v>800</v>
      </c>
      <c r="B261" s="58" t="s">
        <v>58</v>
      </c>
      <c r="C261" s="94"/>
    </row>
    <row r="262" spans="1:3" s="62" customFormat="1" ht="20.100000000000001" customHeight="1" x14ac:dyDescent="0.25">
      <c r="A262" s="60"/>
      <c r="B262" s="61">
        <v>801</v>
      </c>
      <c r="C262" s="79" t="s">
        <v>59</v>
      </c>
    </row>
    <row r="263" spans="1:3" s="65" customFormat="1" x14ac:dyDescent="0.25">
      <c r="A263" s="63"/>
      <c r="B263" s="64"/>
      <c r="C263" s="80" t="s">
        <v>243</v>
      </c>
    </row>
    <row r="264" spans="1:3" s="65" customFormat="1" x14ac:dyDescent="0.25">
      <c r="A264" s="63"/>
      <c r="B264" s="64"/>
      <c r="C264" s="80" t="s">
        <v>244</v>
      </c>
    </row>
    <row r="265" spans="1:3" s="65" customFormat="1" x14ac:dyDescent="0.25">
      <c r="A265" s="63"/>
      <c r="B265" s="64"/>
      <c r="C265" s="80" t="s">
        <v>245</v>
      </c>
    </row>
    <row r="266" spans="1:3" s="65" customFormat="1" x14ac:dyDescent="0.25">
      <c r="A266" s="63"/>
      <c r="B266" s="64"/>
      <c r="C266" s="80" t="s">
        <v>246</v>
      </c>
    </row>
    <row r="267" spans="1:3" s="62" customFormat="1" ht="20.100000000000001" customHeight="1" x14ac:dyDescent="0.25">
      <c r="A267" s="60"/>
      <c r="B267" s="61">
        <v>806</v>
      </c>
      <c r="C267" s="79" t="s">
        <v>247</v>
      </c>
    </row>
    <row r="268" spans="1:3" s="62" customFormat="1" ht="20.100000000000001" customHeight="1" x14ac:dyDescent="0.25">
      <c r="A268" s="60"/>
      <c r="B268" s="61">
        <v>811</v>
      </c>
      <c r="C268" s="79" t="s">
        <v>61</v>
      </c>
    </row>
    <row r="269" spans="1:3" s="65" customFormat="1" x14ac:dyDescent="0.25">
      <c r="A269" s="63"/>
      <c r="B269" s="64"/>
      <c r="C269" s="80" t="s">
        <v>248</v>
      </c>
    </row>
    <row r="270" spans="1:3" s="65" customFormat="1" x14ac:dyDescent="0.25">
      <c r="A270" s="63"/>
      <c r="B270" s="64"/>
      <c r="C270" s="80" t="s">
        <v>249</v>
      </c>
    </row>
    <row r="271" spans="1:3" s="62" customFormat="1" ht="20.100000000000001" customHeight="1" x14ac:dyDescent="0.25">
      <c r="A271" s="60"/>
      <c r="B271" s="61">
        <v>816</v>
      </c>
      <c r="C271" s="79" t="s">
        <v>62</v>
      </c>
    </row>
    <row r="272" spans="1:3" s="65" customFormat="1" x14ac:dyDescent="0.25">
      <c r="A272" s="63"/>
      <c r="B272" s="64"/>
      <c r="C272" s="80" t="s">
        <v>250</v>
      </c>
    </row>
    <row r="273" spans="1:3" s="65" customFormat="1" x14ac:dyDescent="0.25">
      <c r="A273" s="63"/>
      <c r="B273" s="64"/>
      <c r="C273" s="80" t="s">
        <v>251</v>
      </c>
    </row>
    <row r="274" spans="1:3" s="65" customFormat="1" x14ac:dyDescent="0.25">
      <c r="A274" s="63"/>
      <c r="B274" s="64"/>
      <c r="C274" s="80" t="s">
        <v>252</v>
      </c>
    </row>
    <row r="275" spans="1:3" s="62" customFormat="1" ht="20.100000000000001" customHeight="1" x14ac:dyDescent="0.25">
      <c r="A275" s="60"/>
      <c r="B275" s="61">
        <v>821</v>
      </c>
      <c r="C275" s="79" t="s">
        <v>63</v>
      </c>
    </row>
    <row r="276" spans="1:3" s="65" customFormat="1" x14ac:dyDescent="0.25">
      <c r="A276" s="63"/>
      <c r="B276" s="64"/>
      <c r="C276" s="80" t="s">
        <v>253</v>
      </c>
    </row>
    <row r="277" spans="1:3" s="65" customFormat="1" x14ac:dyDescent="0.25">
      <c r="A277" s="63"/>
      <c r="B277" s="64"/>
      <c r="C277" s="80" t="s">
        <v>254</v>
      </c>
    </row>
    <row r="278" spans="1:3" s="62" customFormat="1" ht="20.100000000000001" customHeight="1" x14ac:dyDescent="0.25">
      <c r="A278" s="60"/>
      <c r="B278" s="61">
        <v>826</v>
      </c>
      <c r="C278" s="79" t="s">
        <v>64</v>
      </c>
    </row>
    <row r="279" spans="1:3" s="65" customFormat="1" x14ac:dyDescent="0.25">
      <c r="A279" s="63"/>
      <c r="B279" s="64"/>
      <c r="C279" s="80" t="s">
        <v>255</v>
      </c>
    </row>
    <row r="280" spans="1:3" s="65" customFormat="1" x14ac:dyDescent="0.25">
      <c r="A280" s="63"/>
      <c r="B280" s="64"/>
      <c r="C280" s="80" t="s">
        <v>256</v>
      </c>
    </row>
    <row r="281" spans="1:3" s="65" customFormat="1" x14ac:dyDescent="0.25">
      <c r="A281" s="63"/>
      <c r="B281" s="64"/>
      <c r="C281" s="80" t="s">
        <v>257</v>
      </c>
    </row>
    <row r="282" spans="1:3" s="65" customFormat="1" x14ac:dyDescent="0.25">
      <c r="A282" s="63"/>
      <c r="B282" s="64"/>
      <c r="C282" s="80" t="s">
        <v>258</v>
      </c>
    </row>
    <row r="283" spans="1:3" s="66" customFormat="1" ht="18.75" x14ac:dyDescent="0.3">
      <c r="A283" s="57">
        <v>900</v>
      </c>
      <c r="B283" s="58" t="s">
        <v>65</v>
      </c>
      <c r="C283" s="99"/>
    </row>
    <row r="284" spans="1:3" s="62" customFormat="1" ht="20.100000000000001" customHeight="1" x14ac:dyDescent="0.25">
      <c r="A284" s="60"/>
      <c r="B284" s="61">
        <v>901</v>
      </c>
      <c r="C284" s="79" t="s">
        <v>66</v>
      </c>
    </row>
    <row r="285" spans="1:3" s="65" customFormat="1" x14ac:dyDescent="0.25">
      <c r="A285" s="63"/>
      <c r="B285" s="64"/>
      <c r="C285" s="80" t="s">
        <v>259</v>
      </c>
    </row>
    <row r="286" spans="1:3" s="65" customFormat="1" x14ac:dyDescent="0.25">
      <c r="A286" s="63"/>
      <c r="B286" s="64"/>
      <c r="C286" s="80" t="s">
        <v>260</v>
      </c>
    </row>
    <row r="287" spans="1:3" s="65" customFormat="1" x14ac:dyDescent="0.25">
      <c r="A287" s="63"/>
      <c r="B287" s="64"/>
      <c r="C287" s="80" t="s">
        <v>261</v>
      </c>
    </row>
    <row r="288" spans="1:3" s="65" customFormat="1" x14ac:dyDescent="0.25">
      <c r="A288" s="63"/>
      <c r="B288" s="64"/>
      <c r="C288" s="80" t="s">
        <v>262</v>
      </c>
    </row>
    <row r="289" spans="1:3" s="65" customFormat="1" x14ac:dyDescent="0.25">
      <c r="A289" s="63"/>
      <c r="B289" s="64"/>
      <c r="C289" s="80" t="s">
        <v>263</v>
      </c>
    </row>
    <row r="290" spans="1:3" s="62" customFormat="1" ht="20.100000000000001" customHeight="1" x14ac:dyDescent="0.25">
      <c r="A290" s="60"/>
      <c r="B290" s="61">
        <v>906</v>
      </c>
      <c r="C290" s="79" t="s">
        <v>264</v>
      </c>
    </row>
    <row r="291" spans="1:3" s="65" customFormat="1" x14ac:dyDescent="0.25">
      <c r="A291" s="63"/>
      <c r="B291" s="64"/>
      <c r="C291" s="80" t="s">
        <v>265</v>
      </c>
    </row>
    <row r="292" spans="1:3" s="65" customFormat="1" x14ac:dyDescent="0.25">
      <c r="A292" s="63"/>
      <c r="B292" s="64"/>
      <c r="C292" s="80" t="s">
        <v>266</v>
      </c>
    </row>
    <row r="293" spans="1:3" s="65" customFormat="1" x14ac:dyDescent="0.25">
      <c r="A293" s="63"/>
      <c r="B293" s="64"/>
      <c r="C293" s="80" t="s">
        <v>371</v>
      </c>
    </row>
    <row r="294" spans="1:3" s="65" customFormat="1" x14ac:dyDescent="0.25">
      <c r="A294" s="63"/>
      <c r="B294" s="64"/>
      <c r="C294" s="80" t="s">
        <v>354</v>
      </c>
    </row>
    <row r="295" spans="1:3" s="65" customFormat="1" x14ac:dyDescent="0.25">
      <c r="A295" s="63"/>
      <c r="B295" s="64"/>
      <c r="C295" s="80" t="s">
        <v>353</v>
      </c>
    </row>
    <row r="296" spans="1:3" s="65" customFormat="1" x14ac:dyDescent="0.25">
      <c r="A296" s="63"/>
      <c r="B296" s="64"/>
      <c r="C296" s="80" t="s">
        <v>267</v>
      </c>
    </row>
    <row r="297" spans="1:3" s="62" customFormat="1" ht="20.100000000000001" customHeight="1" x14ac:dyDescent="0.25">
      <c r="A297" s="60"/>
      <c r="B297" s="61">
        <v>911</v>
      </c>
      <c r="C297" s="79" t="s">
        <v>68</v>
      </c>
    </row>
    <row r="298" spans="1:3" s="65" customFormat="1" x14ac:dyDescent="0.25">
      <c r="A298" s="63"/>
      <c r="B298" s="64"/>
      <c r="C298" s="80" t="s">
        <v>268</v>
      </c>
    </row>
    <row r="299" spans="1:3" s="65" customFormat="1" x14ac:dyDescent="0.25">
      <c r="A299" s="63"/>
      <c r="B299" s="64"/>
      <c r="C299" s="80" t="s">
        <v>269</v>
      </c>
    </row>
    <row r="300" spans="1:3" s="65" customFormat="1" x14ac:dyDescent="0.25">
      <c r="A300" s="63"/>
      <c r="B300" s="64"/>
      <c r="C300" s="80" t="s">
        <v>270</v>
      </c>
    </row>
    <row r="301" spans="1:3" s="65" customFormat="1" x14ac:dyDescent="0.25">
      <c r="A301" s="63"/>
      <c r="B301" s="64"/>
      <c r="C301" s="80" t="s">
        <v>271</v>
      </c>
    </row>
    <row r="302" spans="1:3" s="65" customFormat="1" x14ac:dyDescent="0.25">
      <c r="A302" s="63"/>
      <c r="B302" s="64"/>
      <c r="C302" s="80" t="s">
        <v>272</v>
      </c>
    </row>
    <row r="303" spans="1:3" s="65" customFormat="1" x14ac:dyDescent="0.25">
      <c r="A303" s="63"/>
      <c r="B303" s="64"/>
      <c r="C303" s="80" t="s">
        <v>273</v>
      </c>
    </row>
    <row r="304" spans="1:3" s="65" customFormat="1" x14ac:dyDescent="0.25">
      <c r="A304" s="63"/>
      <c r="B304" s="64"/>
      <c r="C304" s="80" t="s">
        <v>274</v>
      </c>
    </row>
    <row r="305" spans="1:3" s="65" customFormat="1" x14ac:dyDescent="0.25">
      <c r="A305" s="63"/>
      <c r="B305" s="64"/>
      <c r="C305" s="80" t="s">
        <v>275</v>
      </c>
    </row>
    <row r="306" spans="1:3" s="65" customFormat="1" x14ac:dyDescent="0.25">
      <c r="A306" s="63"/>
      <c r="B306" s="64"/>
      <c r="C306" s="80" t="s">
        <v>276</v>
      </c>
    </row>
    <row r="307" spans="1:3" s="65" customFormat="1" x14ac:dyDescent="0.25">
      <c r="A307" s="63"/>
      <c r="B307" s="64"/>
      <c r="C307" s="80" t="s">
        <v>277</v>
      </c>
    </row>
    <row r="308" spans="1:3" s="65" customFormat="1" x14ac:dyDescent="0.25">
      <c r="A308" s="63"/>
      <c r="B308" s="64"/>
      <c r="C308" s="80" t="s">
        <v>278</v>
      </c>
    </row>
    <row r="309" spans="1:3" s="65" customFormat="1" x14ac:dyDescent="0.25">
      <c r="A309" s="63"/>
      <c r="B309" s="64"/>
      <c r="C309" s="80" t="s">
        <v>390</v>
      </c>
    </row>
    <row r="310" spans="1:3" s="65" customFormat="1" x14ac:dyDescent="0.25">
      <c r="A310" s="63"/>
      <c r="B310" s="64"/>
      <c r="C310" s="80" t="s">
        <v>279</v>
      </c>
    </row>
    <row r="311" spans="1:3" s="62" customFormat="1" ht="20.100000000000001" customHeight="1" x14ac:dyDescent="0.25">
      <c r="A311" s="60"/>
      <c r="B311" s="61">
        <v>916</v>
      </c>
      <c r="C311" s="79" t="s">
        <v>69</v>
      </c>
    </row>
    <row r="312" spans="1:3" s="65" customFormat="1" x14ac:dyDescent="0.25">
      <c r="A312" s="63"/>
      <c r="B312" s="64"/>
      <c r="C312" s="80" t="s">
        <v>280</v>
      </c>
    </row>
    <row r="313" spans="1:3" s="65" customFormat="1" x14ac:dyDescent="0.25">
      <c r="A313" s="63"/>
      <c r="B313" s="64"/>
      <c r="C313" s="80" t="s">
        <v>281</v>
      </c>
    </row>
    <row r="314" spans="1:3" s="65" customFormat="1" x14ac:dyDescent="0.25">
      <c r="A314" s="63"/>
      <c r="B314" s="64"/>
      <c r="C314" s="80" t="s">
        <v>282</v>
      </c>
    </row>
    <row r="315" spans="1:3" s="62" customFormat="1" ht="20.100000000000001" customHeight="1" x14ac:dyDescent="0.25">
      <c r="A315" s="60"/>
      <c r="B315" s="61">
        <v>921</v>
      </c>
      <c r="C315" s="79" t="s">
        <v>70</v>
      </c>
    </row>
    <row r="316" spans="1:3" s="62" customFormat="1" ht="20.100000000000001" customHeight="1" x14ac:dyDescent="0.25">
      <c r="A316" s="60"/>
      <c r="B316" s="61">
        <v>926</v>
      </c>
      <c r="C316" s="79" t="s">
        <v>71</v>
      </c>
    </row>
    <row r="317" spans="1:3" s="65" customFormat="1" x14ac:dyDescent="0.25">
      <c r="A317" s="63"/>
      <c r="B317" s="64"/>
      <c r="C317" s="80" t="s">
        <v>391</v>
      </c>
    </row>
    <row r="318" spans="1:3" s="66" customFormat="1" ht="18.75" x14ac:dyDescent="0.3">
      <c r="A318" s="57">
        <v>1000</v>
      </c>
      <c r="B318" s="58" t="s">
        <v>72</v>
      </c>
      <c r="C318" s="96"/>
    </row>
    <row r="319" spans="1:3" s="62" customFormat="1" ht="20.100000000000001" customHeight="1" x14ac:dyDescent="0.25">
      <c r="A319" s="60"/>
      <c r="B319" s="61">
        <v>1001</v>
      </c>
      <c r="C319" s="79" t="s">
        <v>73</v>
      </c>
    </row>
    <row r="320" spans="1:3" s="65" customFormat="1" x14ac:dyDescent="0.25">
      <c r="A320" s="63"/>
      <c r="B320" s="64"/>
      <c r="C320" s="80" t="s">
        <v>283</v>
      </c>
    </row>
    <row r="321" spans="1:3" s="65" customFormat="1" x14ac:dyDescent="0.25">
      <c r="A321" s="63"/>
      <c r="B321" s="64"/>
      <c r="C321" s="80" t="s">
        <v>284</v>
      </c>
    </row>
    <row r="322" spans="1:3" s="65" customFormat="1" x14ac:dyDescent="0.25">
      <c r="A322" s="63"/>
      <c r="B322" s="64"/>
      <c r="C322" s="80" t="s">
        <v>285</v>
      </c>
    </row>
    <row r="323" spans="1:3" s="62" customFormat="1" ht="20.100000000000001" customHeight="1" x14ac:dyDescent="0.25">
      <c r="A323" s="60"/>
      <c r="B323" s="61">
        <v>1006</v>
      </c>
      <c r="C323" s="79" t="s">
        <v>74</v>
      </c>
    </row>
    <row r="324" spans="1:3" s="65" customFormat="1" x14ac:dyDescent="0.25">
      <c r="A324" s="63"/>
      <c r="B324" s="64"/>
      <c r="C324" s="80" t="s">
        <v>286</v>
      </c>
    </row>
    <row r="325" spans="1:3" s="65" customFormat="1" x14ac:dyDescent="0.25">
      <c r="A325" s="63"/>
      <c r="B325" s="64"/>
      <c r="C325" s="80" t="s">
        <v>287</v>
      </c>
    </row>
    <row r="326" spans="1:3" s="62" customFormat="1" ht="20.100000000000001" customHeight="1" x14ac:dyDescent="0.25">
      <c r="A326" s="60"/>
      <c r="B326" s="61">
        <v>1011</v>
      </c>
      <c r="C326" s="79" t="s">
        <v>75</v>
      </c>
    </row>
    <row r="327" spans="1:3" s="65" customFormat="1" x14ac:dyDescent="0.25">
      <c r="A327" s="63"/>
      <c r="B327" s="64"/>
      <c r="C327" s="80" t="s">
        <v>288</v>
      </c>
    </row>
    <row r="328" spans="1:3" s="65" customFormat="1" x14ac:dyDescent="0.25">
      <c r="A328" s="63"/>
      <c r="B328" s="64"/>
      <c r="C328" s="80" t="s">
        <v>289</v>
      </c>
    </row>
    <row r="329" spans="1:3" s="66" customFormat="1" ht="18.75" x14ac:dyDescent="0.3">
      <c r="A329" s="57">
        <v>1100</v>
      </c>
      <c r="B329" s="58" t="s">
        <v>76</v>
      </c>
      <c r="C329" s="99"/>
    </row>
    <row r="330" spans="1:3" s="62" customFormat="1" ht="20.100000000000001" customHeight="1" x14ac:dyDescent="0.25">
      <c r="A330" s="70"/>
      <c r="B330" s="61">
        <v>1111</v>
      </c>
      <c r="C330" s="79" t="s">
        <v>293</v>
      </c>
    </row>
    <row r="331" spans="1:3" s="65" customFormat="1" x14ac:dyDescent="0.25">
      <c r="A331" s="71"/>
      <c r="B331" s="72"/>
      <c r="C331" s="80" t="s">
        <v>296</v>
      </c>
    </row>
    <row r="332" spans="1:3" s="65" customFormat="1" x14ac:dyDescent="0.25">
      <c r="A332" s="71"/>
      <c r="B332" s="72"/>
      <c r="C332" s="80" t="s">
        <v>297</v>
      </c>
    </row>
    <row r="333" spans="1:3" s="62" customFormat="1" ht="20.100000000000001" customHeight="1" x14ac:dyDescent="0.25">
      <c r="A333" s="70"/>
      <c r="B333" s="61">
        <v>1116</v>
      </c>
      <c r="C333" s="79" t="s">
        <v>78</v>
      </c>
    </row>
    <row r="334" spans="1:3" s="65" customFormat="1" x14ac:dyDescent="0.25">
      <c r="A334" s="71"/>
      <c r="B334" s="72"/>
      <c r="C334" s="80" t="s">
        <v>294</v>
      </c>
    </row>
    <row r="335" spans="1:3" s="65" customFormat="1" x14ac:dyDescent="0.25">
      <c r="A335" s="71"/>
      <c r="B335" s="72"/>
      <c r="C335" s="80" t="s">
        <v>295</v>
      </c>
    </row>
    <row r="336" spans="1:3" s="62" customFormat="1" ht="20.100000000000001" customHeight="1" x14ac:dyDescent="0.25">
      <c r="A336" s="70"/>
      <c r="B336" s="61">
        <v>1121</v>
      </c>
      <c r="C336" s="79" t="s">
        <v>79</v>
      </c>
    </row>
    <row r="337" spans="1:3" s="65" customFormat="1" x14ac:dyDescent="0.25">
      <c r="A337" s="71"/>
      <c r="B337" s="72"/>
      <c r="C337" s="80" t="s">
        <v>298</v>
      </c>
    </row>
    <row r="338" spans="1:3" s="66" customFormat="1" ht="18.75" x14ac:dyDescent="0.3">
      <c r="A338" s="57">
        <v>1200</v>
      </c>
      <c r="B338" s="58" t="s">
        <v>290</v>
      </c>
      <c r="C338" s="96"/>
    </row>
    <row r="339" spans="1:3" s="62" customFormat="1" ht="20.100000000000001" customHeight="1" x14ac:dyDescent="0.25">
      <c r="A339" s="70"/>
      <c r="B339" s="61">
        <v>1211</v>
      </c>
      <c r="C339" s="84" t="s">
        <v>80</v>
      </c>
    </row>
    <row r="340" spans="1:3" s="62" customFormat="1" ht="20.100000000000001" customHeight="1" x14ac:dyDescent="0.25">
      <c r="A340" s="70"/>
      <c r="B340" s="61">
        <v>1216</v>
      </c>
      <c r="C340" s="84" t="s">
        <v>81</v>
      </c>
    </row>
    <row r="341" spans="1:3" s="62" customFormat="1" ht="20.100000000000001" customHeight="1" x14ac:dyDescent="0.25">
      <c r="A341" s="70"/>
      <c r="B341" s="61">
        <v>1221</v>
      </c>
      <c r="C341" s="84" t="s">
        <v>85</v>
      </c>
    </row>
    <row r="342" spans="1:3" s="66" customFormat="1" ht="18.75" x14ac:dyDescent="0.3">
      <c r="A342" s="57">
        <v>1300</v>
      </c>
      <c r="B342" s="58" t="s">
        <v>82</v>
      </c>
      <c r="C342" s="96"/>
    </row>
    <row r="343" spans="1:3" s="62" customFormat="1" ht="20.100000000000001" customHeight="1" x14ac:dyDescent="0.25">
      <c r="A343" s="60"/>
      <c r="B343" s="61">
        <v>1301</v>
      </c>
      <c r="C343" s="79" t="s">
        <v>82</v>
      </c>
    </row>
    <row r="344" spans="1:3" s="65" customFormat="1" x14ac:dyDescent="0.25">
      <c r="A344" s="63"/>
      <c r="B344" s="64"/>
      <c r="C344" s="80" t="s">
        <v>291</v>
      </c>
    </row>
    <row r="345" spans="1:3" s="66" customFormat="1" ht="18.75" x14ac:dyDescent="0.3">
      <c r="A345" s="57">
        <v>1400</v>
      </c>
      <c r="B345" s="58" t="s">
        <v>83</v>
      </c>
      <c r="C345" s="99"/>
    </row>
    <row r="346" spans="1:3" s="62" customFormat="1" ht="20.100000000000001" customHeight="1" x14ac:dyDescent="0.25">
      <c r="A346" s="60"/>
      <c r="B346" s="61">
        <v>1401</v>
      </c>
      <c r="C346" s="79" t="s">
        <v>292</v>
      </c>
    </row>
    <row r="347" spans="1:3" hidden="1" x14ac:dyDescent="0.25"/>
    <row r="348" spans="1:3" hidden="1" x14ac:dyDescent="0.25"/>
    <row r="349" spans="1:3" hidden="1" x14ac:dyDescent="0.25"/>
    <row r="350" spans="1:3" hidden="1" x14ac:dyDescent="0.25"/>
    <row r="351" spans="1:3" hidden="1" x14ac:dyDescent="0.25"/>
    <row r="352" spans="1:3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spans="1:1" hidden="1" x14ac:dyDescent="0.25"/>
    <row r="402" spans="1:1" hidden="1" x14ac:dyDescent="0.25"/>
    <row r="403" spans="1:1" x14ac:dyDescent="0.25">
      <c r="A403" s="74"/>
    </row>
    <row r="404" spans="1:1" hidden="1" x14ac:dyDescent="0.25">
      <c r="A404" s="74"/>
    </row>
    <row r="405" spans="1:1" hidden="1" x14ac:dyDescent="0.25">
      <c r="A405" s="100"/>
    </row>
    <row r="406" spans="1:1" hidden="1" x14ac:dyDescent="0.25">
      <c r="A406" s="100"/>
    </row>
    <row r="407" spans="1:1" hidden="1" x14ac:dyDescent="0.25">
      <c r="A407" s="100"/>
    </row>
    <row r="408" spans="1:1" hidden="1" x14ac:dyDescent="0.25">
      <c r="A408" s="100"/>
    </row>
    <row r="409" spans="1:1" hidden="1" x14ac:dyDescent="0.25">
      <c r="A409" s="100"/>
    </row>
    <row r="410" spans="1:1" hidden="1" x14ac:dyDescent="0.25">
      <c r="A410" s="100"/>
    </row>
    <row r="411" spans="1:1" hidden="1" x14ac:dyDescent="0.25">
      <c r="A411" s="100"/>
    </row>
    <row r="412" spans="1:1" hidden="1" x14ac:dyDescent="0.25">
      <c r="A412" s="100"/>
    </row>
    <row r="413" spans="1:1" hidden="1" x14ac:dyDescent="0.25">
      <c r="A413" s="100"/>
    </row>
    <row r="414" spans="1:1" hidden="1" x14ac:dyDescent="0.25">
      <c r="A414" s="100"/>
    </row>
    <row r="415" spans="1:1" hidden="1" x14ac:dyDescent="0.25">
      <c r="A415" s="100"/>
    </row>
    <row r="416" spans="1:1" hidden="1" x14ac:dyDescent="0.25">
      <c r="A416" s="100"/>
    </row>
    <row r="417" spans="1:1" hidden="1" x14ac:dyDescent="0.25">
      <c r="A417" s="100"/>
    </row>
    <row r="418" spans="1:1" hidden="1" x14ac:dyDescent="0.25">
      <c r="A418" s="100"/>
    </row>
    <row r="419" spans="1:1" hidden="1" x14ac:dyDescent="0.25">
      <c r="A419" s="100"/>
    </row>
    <row r="420" spans="1:1" hidden="1" x14ac:dyDescent="0.25">
      <c r="A420" s="100"/>
    </row>
    <row r="421" spans="1:1" hidden="1" x14ac:dyDescent="0.25">
      <c r="A421" s="100"/>
    </row>
    <row r="422" spans="1:1" hidden="1" x14ac:dyDescent="0.25"/>
    <row r="423" spans="1:1" hidden="1" x14ac:dyDescent="0.25"/>
    <row r="424" spans="1:1" hidden="1" x14ac:dyDescent="0.25"/>
  </sheetData>
  <sheetProtection algorithmName="SHA-512" hashValue="wOrPIhZrpRQ2FK2qO+jPBddyUDNWdaN054jsLKQ09GsJ0OQuD+KENTBZHdKbTfmU9EN9hhf8NQ5J52oEHj5sDg==" saltValue="sHSseo/lscA0Cf3iCGSMf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Indberetning</vt:lpstr>
      <vt:lpstr>Vejledning</vt:lpstr>
      <vt:lpstr>Vareklassifikation</vt:lpstr>
      <vt:lpstr>Indberetning!Udskriftstitler</vt:lpstr>
    </vt:vector>
  </TitlesOfParts>
  <Company>Danmarks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Agnete Nilsson</dc:creator>
  <cp:lastModifiedBy>Martin Lundø</cp:lastModifiedBy>
  <cp:lastPrinted>2019-01-25T12:10:42Z</cp:lastPrinted>
  <dcterms:created xsi:type="dcterms:W3CDTF">2012-02-16T09:19:25Z</dcterms:created>
  <dcterms:modified xsi:type="dcterms:W3CDTF">2024-12-18T12:21:42Z</dcterms:modified>
</cp:coreProperties>
</file>