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H:\Fut\maibritt\"/>
    </mc:Choice>
  </mc:AlternateContent>
  <workbookProtection workbookAlgorithmName="SHA-512" workbookHashValue="x/ICHmz6Ty6z9A+4eCUd30Q8X2x192TcpA13hnzuPSebE8WtqnZpKN+GA4CXLUxwYPHGK7t8Vlfsrymz8KBOnA==" workbookSaltValue="Oq53a4ZQWO48lCxlHikY+w==" workbookSpinCount="100000" lockStructure="1"/>
  <bookViews>
    <workbookView xWindow="0" yWindow="0" windowWidth="28800" windowHeight="12300" tabRatio="859" firstSheet="2" activeTab="2"/>
  </bookViews>
  <sheets>
    <sheet name="0. Introduktion" sheetId="2" r:id="rId1"/>
    <sheet name="1. DB versioner" sheetId="17" r:id="rId2"/>
    <sheet name="2. HOVEDAFDELING" sheetId="4" r:id="rId3"/>
    <sheet name="3. DB25 Alle koder" sheetId="1" r:id="rId4"/>
    <sheet name="4. DB07 Alle koder" sheetId="3" r:id="rId5"/>
    <sheet name="5. NYE KODER" sheetId="6" r:id="rId6"/>
    <sheet name="6. UDGÅEDE KODER" sheetId="7" r:id="rId7"/>
    <sheet name="7. INGEN ÆNDRINGER" sheetId="8" r:id="rId8"/>
    <sheet name="8. SPLIT BRANCHER_FINAL" sheetId="13" r:id="rId9"/>
    <sheet name="9. SAMMENLAGTE BRANCHER" sheetId="22" r:id="rId10"/>
    <sheet name="gammel sammenlagte brancher" sheetId="12" r:id="rId11"/>
    <sheet name="Opgørelser" sheetId="23" r:id="rId12"/>
  </sheets>
  <definedNames>
    <definedName name="_xlnm._FilterDatabase" localSheetId="9" hidden="1">'9. SAMMENLAGTE BRANCHER'!$A$1:$D$35</definedName>
  </definedNames>
  <calcPr calcId="162913"/>
  <pivotCaches>
    <pivotCache cacheId="6" r:id="rId13"/>
    <pivotCache cacheId="7" r:id="rId1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7" l="1"/>
  <c r="C42" i="2" l="1"/>
  <c r="D42" i="2"/>
  <c r="C45" i="2"/>
  <c r="C40" i="2"/>
  <c r="C41" i="2"/>
  <c r="B11" i="7" l="1"/>
  <c r="C39" i="2"/>
  <c r="B2" i="6"/>
  <c r="B3" i="6"/>
  <c r="B2" i="7"/>
  <c r="B3" i="7"/>
  <c r="B4" i="7"/>
  <c r="B5" i="7"/>
  <c r="B6" i="7"/>
  <c r="B7" i="7"/>
  <c r="B8" i="7"/>
  <c r="B9" i="7"/>
  <c r="B10" i="7"/>
  <c r="B12" i="7"/>
  <c r="B13" i="7"/>
  <c r="B14" i="7"/>
  <c r="B15" i="7"/>
  <c r="B16" i="7"/>
  <c r="B17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O27" i="17" l="1"/>
</calcChain>
</file>

<file path=xl/sharedStrings.xml><?xml version="1.0" encoding="utf-8"?>
<sst xmlns="http://schemas.openxmlformats.org/spreadsheetml/2006/main" count="17030" uniqueCount="3931">
  <si>
    <t>Titel</t>
  </si>
  <si>
    <t>Undergruppe</t>
  </si>
  <si>
    <t>Gruppe</t>
  </si>
  <si>
    <t>Hovedgruppe</t>
  </si>
  <si>
    <t>Hovedafdeling</t>
  </si>
  <si>
    <t>Læseinstruktioner</t>
  </si>
  <si>
    <t>Herefter er det op til landene selv, at definere deres behov for underopdelinger af NACE, dvs på .</t>
  </si>
  <si>
    <t>Revisionen af DB sker for at imødekomme den generelle udvikling i erhvervsstrukturen. Det er obligatorisk, indenfor det Europæiske statistikssystem, at anvende NACE . Dette betyder, at DB skal være identisk med NACE til og med niveau 4.</t>
  </si>
  <si>
    <t>De er alle statistiske klassifikationer af økonomiske aktiviteter. Formålet er at lave sammenlignelige statistikker.</t>
  </si>
  <si>
    <t>DB er en dansk version af den europæiske klassifikation, NACE, som er en regional version af FNs internationale klassifikation, ISIC.</t>
  </si>
  <si>
    <t>Baggrund</t>
  </si>
  <si>
    <t>Introduktion</t>
  </si>
  <si>
    <t>Hoved
afdeling</t>
  </si>
  <si>
    <t>KODE</t>
  </si>
  <si>
    <t>A</t>
  </si>
  <si>
    <t>HOVEDAFDELING A — LANDBRUG, JAGT, SKOVBRUG OG FISKERI</t>
  </si>
  <si>
    <t>01</t>
  </si>
  <si>
    <t>Plante- og husdyravl, jagt og serviceydelser i forbindelse hermed</t>
  </si>
  <si>
    <t>01.1</t>
  </si>
  <si>
    <t>Dyrkning af etårige afgrøder</t>
  </si>
  <si>
    <t>01.11</t>
  </si>
  <si>
    <t>Dyrkning af korn (undtagen ris), bælgfrugter og olieholdige frø</t>
  </si>
  <si>
    <t>01.11.00</t>
  </si>
  <si>
    <t>01.12</t>
  </si>
  <si>
    <t>Dyrkning af ris</t>
  </si>
  <si>
    <t>01.12.00</t>
  </si>
  <si>
    <t>01.13</t>
  </si>
  <si>
    <t>Dyrkning af grøntsager og meloner, rødder og rodknolde</t>
  </si>
  <si>
    <t>01.13.00</t>
  </si>
  <si>
    <t>01.14</t>
  </si>
  <si>
    <t>Dyrkning af sukkerrør</t>
  </si>
  <si>
    <t>01.14.00</t>
  </si>
  <si>
    <t>01.15</t>
  </si>
  <si>
    <t>Dyrkning af tobak</t>
  </si>
  <si>
    <t>01.15.00</t>
  </si>
  <si>
    <t>01.16</t>
  </si>
  <si>
    <t>Dyrkning af tekstilplanter</t>
  </si>
  <si>
    <t>01.16.00</t>
  </si>
  <si>
    <t>01.19</t>
  </si>
  <si>
    <t>Dyrkning af andre etårige afgrøder</t>
  </si>
  <si>
    <t>01.19.00</t>
  </si>
  <si>
    <t>01.2</t>
  </si>
  <si>
    <t>Dyrkning af flerårige afgrøder</t>
  </si>
  <si>
    <t>01.21</t>
  </si>
  <si>
    <t>Dyrkning af druer</t>
  </si>
  <si>
    <t>01.21.00</t>
  </si>
  <si>
    <t>01.22</t>
  </si>
  <si>
    <t>Dyrkning af tropiske og subtropiske frugter</t>
  </si>
  <si>
    <t>01.22.00</t>
  </si>
  <si>
    <t>01.23</t>
  </si>
  <si>
    <t>Dyrkning af citrusfrugter</t>
  </si>
  <si>
    <t>01.23.00</t>
  </si>
  <si>
    <t>01.24</t>
  </si>
  <si>
    <t>Dyrkning af kernefrugter og stenfrugter</t>
  </si>
  <si>
    <t>01.24.00</t>
  </si>
  <si>
    <t>01.25</t>
  </si>
  <si>
    <t>Dyrkning af andre træfrugter, bær og nødder</t>
  </si>
  <si>
    <t>01.25.00</t>
  </si>
  <si>
    <t>01.26</t>
  </si>
  <si>
    <t>Dyrkning af olieholdige frugter</t>
  </si>
  <si>
    <t>01.26.00</t>
  </si>
  <si>
    <t>01.27</t>
  </si>
  <si>
    <t>Dyrkning af planter til fremstilling af drikkevarer</t>
  </si>
  <si>
    <t>01.27.00</t>
  </si>
  <si>
    <t>01.28</t>
  </si>
  <si>
    <t>Dyrkning af krydderiplanter, aromaplanter og lægeplanter</t>
  </si>
  <si>
    <t>01.28.00</t>
  </si>
  <si>
    <t>01.29</t>
  </si>
  <si>
    <t>Dyrkning af andre flerårige afgrøder</t>
  </si>
  <si>
    <t>01.29.00</t>
  </si>
  <si>
    <t>01.3</t>
  </si>
  <si>
    <t>Planteformering</t>
  </si>
  <si>
    <t>01.30</t>
  </si>
  <si>
    <t>01.30.00</t>
  </si>
  <si>
    <t>01.4</t>
  </si>
  <si>
    <t>Husdyravl</t>
  </si>
  <si>
    <t>01.41</t>
  </si>
  <si>
    <t>Avl af malkekvæg</t>
  </si>
  <si>
    <t>01.41.00</t>
  </si>
  <si>
    <t>01.42</t>
  </si>
  <si>
    <t>Avl af andet kvæg og bøfler</t>
  </si>
  <si>
    <t>01.42.00</t>
  </si>
  <si>
    <t>01.43</t>
  </si>
  <si>
    <t>Avl af heste og dyr af hestefamilien</t>
  </si>
  <si>
    <t>01.43.00</t>
  </si>
  <si>
    <t>01.44</t>
  </si>
  <si>
    <t>Avl af kameler og dyr af kamelfamilien</t>
  </si>
  <si>
    <t>01.44.00</t>
  </si>
  <si>
    <t>01.45</t>
  </si>
  <si>
    <t>Avl af får og geder</t>
  </si>
  <si>
    <t>01.45.00</t>
  </si>
  <si>
    <t>01.46</t>
  </si>
  <si>
    <t>Svineavl</t>
  </si>
  <si>
    <t>01.46.10</t>
  </si>
  <si>
    <t>Avl af smågrise</t>
  </si>
  <si>
    <t>01.46.20</t>
  </si>
  <si>
    <t>Produktion af slagtesvin</t>
  </si>
  <si>
    <t>01.47</t>
  </si>
  <si>
    <t>Fjerkræavl</t>
  </si>
  <si>
    <t>01.47.00</t>
  </si>
  <si>
    <t>01.48</t>
  </si>
  <si>
    <t>Avl af andre dyr</t>
  </si>
  <si>
    <t>01.48.00</t>
  </si>
  <si>
    <t>01.5</t>
  </si>
  <si>
    <t>Blandet landbrugsdrift</t>
  </si>
  <si>
    <t>01.50</t>
  </si>
  <si>
    <t>01.50.00</t>
  </si>
  <si>
    <t>01.6</t>
  </si>
  <si>
    <t>Støttevirksomhed i forbindelse med landbrug og forarbejdning af afgrøder efter høst</t>
  </si>
  <si>
    <t>01.61</t>
  </si>
  <si>
    <t>Støttevirksomhed i forbindelse med planteavl</t>
  </si>
  <si>
    <t>01.61.00</t>
  </si>
  <si>
    <t>01.62</t>
  </si>
  <si>
    <t>Støttevirksomhed i forbindelse med husdyravl</t>
  </si>
  <si>
    <t>01.62.00</t>
  </si>
  <si>
    <t>01.63</t>
  </si>
  <si>
    <t>Forarbejdning af afgrøder efter høst af frø/sædekorn til udsæd</t>
  </si>
  <si>
    <t>01.63.00</t>
  </si>
  <si>
    <t>01.7</t>
  </si>
  <si>
    <t>Jagt, fældefangst og serviceydelser i forbindelse hermed</t>
  </si>
  <si>
    <t>01.70</t>
  </si>
  <si>
    <t>01.70.00</t>
  </si>
  <si>
    <t>02</t>
  </si>
  <si>
    <t>Skovbrug og skovning</t>
  </si>
  <si>
    <t>02.1</t>
  </si>
  <si>
    <t>Dyrkning af træer og andre skovbrugsaktiviteter</t>
  </si>
  <si>
    <t>02.10</t>
  </si>
  <si>
    <t>02.10.00</t>
  </si>
  <si>
    <t>02.2</t>
  </si>
  <si>
    <t>Skovning</t>
  </si>
  <si>
    <t>02.20</t>
  </si>
  <si>
    <t>02.20.00</t>
  </si>
  <si>
    <t>02.3</t>
  </si>
  <si>
    <t>Indsamling af vildtvoksende forstmateriale, undtagen træer</t>
  </si>
  <si>
    <t>02.30</t>
  </si>
  <si>
    <t>02.30.00</t>
  </si>
  <si>
    <t>02.4</t>
  </si>
  <si>
    <t>Støttevirksomhed i forbindelse med skovbrug</t>
  </si>
  <si>
    <t>02.40</t>
  </si>
  <si>
    <t>02.40.00</t>
  </si>
  <si>
    <t>03</t>
  </si>
  <si>
    <t>Fiskeri og akvakultur</t>
  </si>
  <si>
    <t>03.1</t>
  </si>
  <si>
    <t>Fiskeri</t>
  </si>
  <si>
    <t>03.11</t>
  </si>
  <si>
    <t>Havfiskeri</t>
  </si>
  <si>
    <t>03.11.00</t>
  </si>
  <si>
    <t>03.12</t>
  </si>
  <si>
    <t>Ferskvandsfiskeri</t>
  </si>
  <si>
    <t>03.12.00</t>
  </si>
  <si>
    <t>03.2</t>
  </si>
  <si>
    <t>Akvakultur</t>
  </si>
  <si>
    <t>03.21</t>
  </si>
  <si>
    <t>Havbrug</t>
  </si>
  <si>
    <t>03.21.00</t>
  </si>
  <si>
    <t>03.22</t>
  </si>
  <si>
    <t>Ferskvandsbrug</t>
  </si>
  <si>
    <t>03.22.00</t>
  </si>
  <si>
    <t>03.3</t>
  </si>
  <si>
    <t>Støttevirksomhed i forbindelse med fiskeri og akvakultur</t>
  </si>
  <si>
    <t>03.30</t>
  </si>
  <si>
    <t>03.30.00</t>
  </si>
  <si>
    <t>B</t>
  </si>
  <si>
    <t>HOVEDAFDELING B — RÅSTOFINDVINDING</t>
  </si>
  <si>
    <t>05</t>
  </si>
  <si>
    <t>Indvinding af kul og brunkul</t>
  </si>
  <si>
    <t>05.1</t>
  </si>
  <si>
    <t>Indvinding af stenkul</t>
  </si>
  <si>
    <t>05.10</t>
  </si>
  <si>
    <t>05.10.00</t>
  </si>
  <si>
    <t>05.2</t>
  </si>
  <si>
    <t>Indvinding af brunkul</t>
  </si>
  <si>
    <t>05.20</t>
  </si>
  <si>
    <t>05.20.00</t>
  </si>
  <si>
    <t>06</t>
  </si>
  <si>
    <t>Indvinding af råolie og naturgas</t>
  </si>
  <si>
    <t>06.1</t>
  </si>
  <si>
    <t>Indvinding af råolie</t>
  </si>
  <si>
    <t>06.10</t>
  </si>
  <si>
    <t>06.10.00</t>
  </si>
  <si>
    <t>06.2</t>
  </si>
  <si>
    <t>Indvinding af naturgas</t>
  </si>
  <si>
    <t>06.20</t>
  </si>
  <si>
    <t>06.20.00</t>
  </si>
  <si>
    <t>07</t>
  </si>
  <si>
    <t>Brydning af metalmalme</t>
  </si>
  <si>
    <t>07.1</t>
  </si>
  <si>
    <t>Brydning af jernmalm</t>
  </si>
  <si>
    <t>07.10</t>
  </si>
  <si>
    <t>07.10.00</t>
  </si>
  <si>
    <t>07.2</t>
  </si>
  <si>
    <t>Brydning af ikke-jernholdige metalmalme</t>
  </si>
  <si>
    <t>07.21</t>
  </si>
  <si>
    <t>Brydning af uran- og thoriummalme</t>
  </si>
  <si>
    <t>07.21.00</t>
  </si>
  <si>
    <t>07.29</t>
  </si>
  <si>
    <t>Brydning af andre ikke-jernholdige metalmalme</t>
  </si>
  <si>
    <t>07.29.00</t>
  </si>
  <si>
    <t>08</t>
  </si>
  <si>
    <t>Anden råstofindvinding</t>
  </si>
  <si>
    <t>08.1</t>
  </si>
  <si>
    <t>Brydning af sten og indvinding af sand og ler</t>
  </si>
  <si>
    <t>08.11</t>
  </si>
  <si>
    <t>Brydning af pyntesten, kalksten, gips, skifer mv.</t>
  </si>
  <si>
    <t>08.11.00</t>
  </si>
  <si>
    <t>08.12</t>
  </si>
  <si>
    <t>Grus- og sandgravning og indvinding af ler og kaolin</t>
  </si>
  <si>
    <t>08.12.00</t>
  </si>
  <si>
    <t>08.9</t>
  </si>
  <si>
    <t>Råstofindvinding, i.a.n.</t>
  </si>
  <si>
    <t>08.91</t>
  </si>
  <si>
    <t>Indvinding af mineraler til fremstilling af kemiske produkter og gødningsstoffer</t>
  </si>
  <si>
    <t>08.91.00</t>
  </si>
  <si>
    <t>08.92</t>
  </si>
  <si>
    <t>Indvinding af tørv</t>
  </si>
  <si>
    <t>08.92.00</t>
  </si>
  <si>
    <t>08.93</t>
  </si>
  <si>
    <t>Saltindvinding</t>
  </si>
  <si>
    <t>08.93.00</t>
  </si>
  <si>
    <t>08.99</t>
  </si>
  <si>
    <t>Anden råstofindvinding, i.a.n.</t>
  </si>
  <si>
    <t>08.99.00</t>
  </si>
  <si>
    <t>09</t>
  </si>
  <si>
    <t>Støttevirksomhed i forbindelse med råstofindvinding</t>
  </si>
  <si>
    <t>09.1</t>
  </si>
  <si>
    <t>Støttevirksomhed i forbindelse med indvinding af råolie og naturgas</t>
  </si>
  <si>
    <t>09.10</t>
  </si>
  <si>
    <t>09.10.00</t>
  </si>
  <si>
    <t>09.9</t>
  </si>
  <si>
    <t>Støttevirksomhed i forbindelse med anden råstofindvinding</t>
  </si>
  <si>
    <t>09.90</t>
  </si>
  <si>
    <t>09.90.00</t>
  </si>
  <si>
    <t>C</t>
  </si>
  <si>
    <t>HOVEDAFDELING C — FREMSTILLINGSVIRKSOMHED</t>
  </si>
  <si>
    <t>10</t>
  </si>
  <si>
    <t>Fremstilling af fødevarer</t>
  </si>
  <si>
    <t>10.1</t>
  </si>
  <si>
    <t>Forarbejdning og konservering af kød og fremstilling af kødprodukter</t>
  </si>
  <si>
    <t>10.11</t>
  </si>
  <si>
    <t>Forarbejdning og konservering af kød, undtagen fjerkrækød</t>
  </si>
  <si>
    <t>10.11.10</t>
  </si>
  <si>
    <t>Forarbejdning af svinekød</t>
  </si>
  <si>
    <t>10.11.90</t>
  </si>
  <si>
    <t>Forarbejdning af andet kød</t>
  </si>
  <si>
    <t>10.12</t>
  </si>
  <si>
    <t>Forarbejdning og konservering af kød fra fjerkræ</t>
  </si>
  <si>
    <t>10.12.00</t>
  </si>
  <si>
    <t>10.13</t>
  </si>
  <si>
    <t>Fremstilling af kød- og kødprodukter fra fjerkræ</t>
  </si>
  <si>
    <t>10.13.00</t>
  </si>
  <si>
    <t>Fremstilling af kød- og fjerkrækødprodukter</t>
  </si>
  <si>
    <t>10.2</t>
  </si>
  <si>
    <t>Forarbejdning og konservering af fisk, krebsdyr og bløddyr</t>
  </si>
  <si>
    <t>10.20</t>
  </si>
  <si>
    <t>10.20.10</t>
  </si>
  <si>
    <t>Fremstilling af fiskemel</t>
  </si>
  <si>
    <t>10.20.20</t>
  </si>
  <si>
    <t>Forarbejdning og konservering af fisk, krebsdyr og bløddyr, undtagen fiskemel</t>
  </si>
  <si>
    <t>10.3</t>
  </si>
  <si>
    <t>Forarbejdning og konservering af frugt og grøntsager</t>
  </si>
  <si>
    <t>10.31</t>
  </si>
  <si>
    <t>Forarbejdning og konservering af kartofler</t>
  </si>
  <si>
    <t>10.31.00</t>
  </si>
  <si>
    <t>10.32</t>
  </si>
  <si>
    <t>Fremstilling af frugt- og grøntsagssaft</t>
  </si>
  <si>
    <t>10.32.00</t>
  </si>
  <si>
    <t>10.39</t>
  </si>
  <si>
    <t>Anden forarbejdning og konservering af frugt og grøntsager</t>
  </si>
  <si>
    <t>10.39.00</t>
  </si>
  <si>
    <t>10.4</t>
  </si>
  <si>
    <t>Fremstilling af vegetabilske og animalske olier og fedtstoffer</t>
  </si>
  <si>
    <t>10.41</t>
  </si>
  <si>
    <t>Fremstilling af olier og fedtstoffer</t>
  </si>
  <si>
    <t>10.41.00</t>
  </si>
  <si>
    <t>10.42</t>
  </si>
  <si>
    <t>Fremstilling af margarine o.lign. spiselige fedtstoffer</t>
  </si>
  <si>
    <t>10.42.00</t>
  </si>
  <si>
    <t>10.5</t>
  </si>
  <si>
    <t>Fremstilling af mejeriprodukter og konsumis</t>
  </si>
  <si>
    <t>10.51</t>
  </si>
  <si>
    <t>Fremstilling af mejeriprodukter</t>
  </si>
  <si>
    <t>10.51.00</t>
  </si>
  <si>
    <t>10.52</t>
  </si>
  <si>
    <t>Fremstilling af konsumis</t>
  </si>
  <si>
    <t>10.52.00</t>
  </si>
  <si>
    <t>10.6</t>
  </si>
  <si>
    <t>Fremstilling af mølleriprodukter, stivelse og stivelsesprodukter</t>
  </si>
  <si>
    <t>10.61</t>
  </si>
  <si>
    <t>Fremstilling af mølleriprodukter</t>
  </si>
  <si>
    <t>10.61.00</t>
  </si>
  <si>
    <t>10.62</t>
  </si>
  <si>
    <t>Fremstilling af stivelse og stivelsesprodukter</t>
  </si>
  <si>
    <t>10.62.00</t>
  </si>
  <si>
    <t>10.7</t>
  </si>
  <si>
    <t>Fremstilling af bageri- og dejprodukter</t>
  </si>
  <si>
    <t>10.71</t>
  </si>
  <si>
    <t>Fremstilling af brød, fremstilling af friske kager, tærter mv.</t>
  </si>
  <si>
    <t>10.71.10</t>
  </si>
  <si>
    <t>Industriel fremstilling af brød og kager mv.</t>
  </si>
  <si>
    <t>10.71.20</t>
  </si>
  <si>
    <t>Fremstilling af friske bageriprodukter</t>
  </si>
  <si>
    <t>10.72</t>
  </si>
  <si>
    <t>Fremstilling af tvebakker, kiks, konserverede kager, tærter mv.</t>
  </si>
  <si>
    <t>10.72.00</t>
  </si>
  <si>
    <t>10.73</t>
  </si>
  <si>
    <t>Fremstilling af dejprodukter</t>
  </si>
  <si>
    <t>10.73.00</t>
  </si>
  <si>
    <t>10.8</t>
  </si>
  <si>
    <t>Fremstilling af andre fødevarer</t>
  </si>
  <si>
    <t>10.81</t>
  </si>
  <si>
    <t>Fremstilling af sukker</t>
  </si>
  <si>
    <t>10.81.00</t>
  </si>
  <si>
    <t>10.82</t>
  </si>
  <si>
    <t>Fremstilling af kakao, chokolade og sukkervarer</t>
  </si>
  <si>
    <t>10.82.00</t>
  </si>
  <si>
    <t>10.83</t>
  </si>
  <si>
    <t>Forarbejdning af te og kaffe</t>
  </si>
  <si>
    <t>10.83.00</t>
  </si>
  <si>
    <t>10.84</t>
  </si>
  <si>
    <t>Fremstilling af smagspræparater og krydderier</t>
  </si>
  <si>
    <t>10.84.00</t>
  </si>
  <si>
    <t>10.85</t>
  </si>
  <si>
    <t>Fremstilling af færdigretter</t>
  </si>
  <si>
    <t>10.85.00</t>
  </si>
  <si>
    <t>10.86</t>
  </si>
  <si>
    <t>Fremstilling af homogeniserede produkter og diætmad</t>
  </si>
  <si>
    <t>10.86.00</t>
  </si>
  <si>
    <t>10.89</t>
  </si>
  <si>
    <t>Fremstilling af andre fødevarer, i.a.n.</t>
  </si>
  <si>
    <t>10.89.00</t>
  </si>
  <si>
    <t>10.9</t>
  </si>
  <si>
    <t>Fremstilling af færdige foderblandinger</t>
  </si>
  <si>
    <t>10.91</t>
  </si>
  <si>
    <t>Fremstilling af færdige foderblandinger til landbrugsdyr</t>
  </si>
  <si>
    <t>10.91.00</t>
  </si>
  <si>
    <t>10.92</t>
  </si>
  <si>
    <t>Fremstilling af færdige foderblandinger til kæledyr</t>
  </si>
  <si>
    <t>10.92.00</t>
  </si>
  <si>
    <t>11</t>
  </si>
  <si>
    <t>Fremstilling af drikkevarer</t>
  </si>
  <si>
    <t>11.0</t>
  </si>
  <si>
    <t>11.01</t>
  </si>
  <si>
    <t>Destillation, rektifikation og blanding af alkohol</t>
  </si>
  <si>
    <t>11.01.00</t>
  </si>
  <si>
    <t>11.02</t>
  </si>
  <si>
    <t>Fremstilling af vin af druer</t>
  </si>
  <si>
    <t>11.02.00</t>
  </si>
  <si>
    <t>11.03</t>
  </si>
  <si>
    <t>Fremstilling af cider og andre gærede drikkevarer af frugt</t>
  </si>
  <si>
    <t>11.03.00</t>
  </si>
  <si>
    <t>11.04</t>
  </si>
  <si>
    <t>Fremstilling af andre ikke-destillerede gærede drikkevarer</t>
  </si>
  <si>
    <t>11.04.00</t>
  </si>
  <si>
    <t>11.05</t>
  </si>
  <si>
    <t>Fremstilling af øl</t>
  </si>
  <si>
    <t>11.05.00</t>
  </si>
  <si>
    <t>11.06</t>
  </si>
  <si>
    <t>Fremstilling af malt</t>
  </si>
  <si>
    <t>11.06.00</t>
  </si>
  <si>
    <t>11.07</t>
  </si>
  <si>
    <t>Fremstilling af læskedrikke og vand på flaske</t>
  </si>
  <si>
    <t>11.07.00</t>
  </si>
  <si>
    <t>12</t>
  </si>
  <si>
    <t>Fremstilling af tobaksvarer</t>
  </si>
  <si>
    <t>12.0</t>
  </si>
  <si>
    <t>12.00</t>
  </si>
  <si>
    <t>12.00.00</t>
  </si>
  <si>
    <t>13</t>
  </si>
  <si>
    <t>Fremstilling af tekstiler</t>
  </si>
  <si>
    <t>13.1</t>
  </si>
  <si>
    <t>Forbehandling og spinding af tekstilfibre</t>
  </si>
  <si>
    <t>13.10</t>
  </si>
  <si>
    <t>13.10.00</t>
  </si>
  <si>
    <t>13.2</t>
  </si>
  <si>
    <t>Vævning af tekstiler</t>
  </si>
  <si>
    <t>13.20</t>
  </si>
  <si>
    <t>13.20.00</t>
  </si>
  <si>
    <t>13.3</t>
  </si>
  <si>
    <t>Efterbehandling af tekstiler</t>
  </si>
  <si>
    <t>13.30</t>
  </si>
  <si>
    <t>13.30.00</t>
  </si>
  <si>
    <t>13.9</t>
  </si>
  <si>
    <t>Fremstilling af andre tekstiler</t>
  </si>
  <si>
    <t>13.91</t>
  </si>
  <si>
    <t>Fremstilling af trikotagestoffer</t>
  </si>
  <si>
    <t>13.91.00</t>
  </si>
  <si>
    <t>13.92</t>
  </si>
  <si>
    <t>Fremstilling af tekstiler til husholdningsbrug og færdige boligtekstiler</t>
  </si>
  <si>
    <t>13.92.00</t>
  </si>
  <si>
    <t>13.93</t>
  </si>
  <si>
    <t>Fremstilling af gulvtæpper og måtter</t>
  </si>
  <si>
    <t>13.93.00</t>
  </si>
  <si>
    <t>13.94</t>
  </si>
  <si>
    <t>Fremstilling af reb, tovværk, sejlgarn og netstoffer</t>
  </si>
  <si>
    <t>13.94.00</t>
  </si>
  <si>
    <t>13.95</t>
  </si>
  <si>
    <t>Fremstilling af fiberdug og varer af fiberdug</t>
  </si>
  <si>
    <t>13.95.00</t>
  </si>
  <si>
    <t>13.96</t>
  </si>
  <si>
    <t>Fremstilling af andre tekniske og industrielle tekstiler</t>
  </si>
  <si>
    <t>13.96.00</t>
  </si>
  <si>
    <t>13.99</t>
  </si>
  <si>
    <t>Fremstilling af andre tekstiler, i.a.n.</t>
  </si>
  <si>
    <t>13.99.00</t>
  </si>
  <si>
    <t>14</t>
  </si>
  <si>
    <t>Fremstilling af beklædningsartikler</t>
  </si>
  <si>
    <t>14.1</t>
  </si>
  <si>
    <t>Fremstilling af strikkede og hæklede beklædningsartikler</t>
  </si>
  <si>
    <t>14.10</t>
  </si>
  <si>
    <t>14.10.00</t>
  </si>
  <si>
    <t>14.2</t>
  </si>
  <si>
    <t>Fremstilling af andre beklædningsartikler samt tilbehør</t>
  </si>
  <si>
    <t>14.21</t>
  </si>
  <si>
    <t>Fremstilling af yderbeklædning</t>
  </si>
  <si>
    <t>14.21.00</t>
  </si>
  <si>
    <t>14.22</t>
  </si>
  <si>
    <t>Fremstilling af underbeklædning</t>
  </si>
  <si>
    <t>14.22.00</t>
  </si>
  <si>
    <t>14.23</t>
  </si>
  <si>
    <t>Fremstilling af arbejdsbeklædning</t>
  </si>
  <si>
    <t>14.23.00</t>
  </si>
  <si>
    <t>14.24</t>
  </si>
  <si>
    <t>Fremstilling af beklædningsartikler af læder og pelsskind</t>
  </si>
  <si>
    <t>14.24.00</t>
  </si>
  <si>
    <t>14.29</t>
  </si>
  <si>
    <t>Fremstilling af andre beklædningsartikler samt tilbehør, i.a.n.</t>
  </si>
  <si>
    <t>14.29.00</t>
  </si>
  <si>
    <t>15</t>
  </si>
  <si>
    <t>Fremstilling af lædervarer og lignende varer af andre materialer</t>
  </si>
  <si>
    <t>15.1</t>
  </si>
  <si>
    <t>Garvning, farvning, beredning af læder og pelsskind; fremstilling af tasker, kufferter, sadelmagervarer mv.</t>
  </si>
  <si>
    <t>15.11</t>
  </si>
  <si>
    <t>Garvning, beredning og farvning af læder og pelsskind</t>
  </si>
  <si>
    <t>15.11.00</t>
  </si>
  <si>
    <t>15.12</t>
  </si>
  <si>
    <t>Fremstilling af tasker, kufferter, sadelmagervarer mv., uanset materialets art</t>
  </si>
  <si>
    <t>15.12.00</t>
  </si>
  <si>
    <t>15.2</t>
  </si>
  <si>
    <t>Fremstilling af fodtøj</t>
  </si>
  <si>
    <t>15.20</t>
  </si>
  <si>
    <t>15.20.00</t>
  </si>
  <si>
    <t>16</t>
  </si>
  <si>
    <t>Fremstilling af træ og varer af træ og kork, undtagen møbler; fremstilling af varer af strå og flettematerialer</t>
  </si>
  <si>
    <t>16.1</t>
  </si>
  <si>
    <t>Udsavning og høvling af træ; forarbejdning og færdigbehandling af træ</t>
  </si>
  <si>
    <t>16.11</t>
  </si>
  <si>
    <t>Udsavning og høvling af træ</t>
  </si>
  <si>
    <t>16.11.00</t>
  </si>
  <si>
    <t>16.12</t>
  </si>
  <si>
    <t>Forarbejdning og færdigbearbejdning af træ</t>
  </si>
  <si>
    <t>16.12.00</t>
  </si>
  <si>
    <t>16.2</t>
  </si>
  <si>
    <t>Fremstilling af varer af træ, kork, strå og flettematerialer</t>
  </si>
  <si>
    <t>16.21</t>
  </si>
  <si>
    <t>Fremstilling af finerplader og træbaserede plader</t>
  </si>
  <si>
    <t>16.21.00</t>
  </si>
  <si>
    <t>16.22</t>
  </si>
  <si>
    <t>Fremstilling af sammensatte parketstave</t>
  </si>
  <si>
    <t>16.22.00</t>
  </si>
  <si>
    <t>16.23</t>
  </si>
  <si>
    <t>Fremstilling af bygningstømmer og snedkeriartikler i øvrigt</t>
  </si>
  <si>
    <t>16.23.00</t>
  </si>
  <si>
    <t>16.24</t>
  </si>
  <si>
    <t>Fremstilling af træemballage</t>
  </si>
  <si>
    <t>16.24.00</t>
  </si>
  <si>
    <t>16.25</t>
  </si>
  <si>
    <t>Fremstilling af døre og vinduer af træ</t>
  </si>
  <si>
    <t>16.25.00</t>
  </si>
  <si>
    <t>16.26</t>
  </si>
  <si>
    <t>Fremstilling af fast brændsel på basis af vegetabilsk biomasse</t>
  </si>
  <si>
    <t>16.26.00</t>
  </si>
  <si>
    <t>16.27</t>
  </si>
  <si>
    <t>Færdigbearbejdning af trævarer</t>
  </si>
  <si>
    <t>16.27.00</t>
  </si>
  <si>
    <t>16.28</t>
  </si>
  <si>
    <t>Fremstilling af andre trævarer og varer af kork, strå og flettematerialer</t>
  </si>
  <si>
    <t>16.28.00</t>
  </si>
  <si>
    <t>17</t>
  </si>
  <si>
    <t>Fremstilling af papir og papirvarer</t>
  </si>
  <si>
    <t>17.1</t>
  </si>
  <si>
    <t>Fremstilling af papirmasse, papir og pap</t>
  </si>
  <si>
    <t>17.11</t>
  </si>
  <si>
    <t>Fremstilling af papirmasse</t>
  </si>
  <si>
    <t>17.11.00</t>
  </si>
  <si>
    <t>17.12</t>
  </si>
  <si>
    <t>Fremstilling af papir og pap</t>
  </si>
  <si>
    <t>17.12.00</t>
  </si>
  <si>
    <t>17.2</t>
  </si>
  <si>
    <t>Fremstilling af papir- og papvarer</t>
  </si>
  <si>
    <t>17.21</t>
  </si>
  <si>
    <t>Fremstilling af bølgepap, pap og emballage af papir og pap</t>
  </si>
  <si>
    <t>17.21.00</t>
  </si>
  <si>
    <t>17.22</t>
  </si>
  <si>
    <t>Fremstilling af husholdningsartikler og hygiejneartikler samt toiletartikler af papir og pap</t>
  </si>
  <si>
    <t>17.22.00</t>
  </si>
  <si>
    <t>17.23</t>
  </si>
  <si>
    <t>Fremstilling af kontorartikler af papir</t>
  </si>
  <si>
    <t>17.23.00</t>
  </si>
  <si>
    <t>17.24</t>
  </si>
  <si>
    <t>Fremstilling af tapet</t>
  </si>
  <si>
    <t>17.24.00</t>
  </si>
  <si>
    <t>17.25</t>
  </si>
  <si>
    <t>Fremstilling af andre papir- og papvarer</t>
  </si>
  <si>
    <t>17.25.00</t>
  </si>
  <si>
    <t>18</t>
  </si>
  <si>
    <t>Trykning og genfremstilling af indspillede medier</t>
  </si>
  <si>
    <t>18.1</t>
  </si>
  <si>
    <t>Trykning og serviceydelser i forbindelse hermed</t>
  </si>
  <si>
    <t>18.11</t>
  </si>
  <si>
    <t>Trykning af dagblade</t>
  </si>
  <si>
    <t>18.11.00</t>
  </si>
  <si>
    <t>18.12</t>
  </si>
  <si>
    <t>Anden trykning</t>
  </si>
  <si>
    <t>18.12.00</t>
  </si>
  <si>
    <t>18.13</t>
  </si>
  <si>
    <t>Prepress- og premedia-arbejde</t>
  </si>
  <si>
    <t>18.13.00</t>
  </si>
  <si>
    <t>18.14</t>
  </si>
  <si>
    <t>Bogbinding og lignende serviceydelser</t>
  </si>
  <si>
    <t>18.14.00</t>
  </si>
  <si>
    <t>18.2</t>
  </si>
  <si>
    <t>Genfremstilling af indspillede medier</t>
  </si>
  <si>
    <t>18.20</t>
  </si>
  <si>
    <t>18.20.00</t>
  </si>
  <si>
    <t>19</t>
  </si>
  <si>
    <t>Fremstilling af koks og raffinerede mineralolieprodukter</t>
  </si>
  <si>
    <t>19.1</t>
  </si>
  <si>
    <t>Fremstilling af koks mv.</t>
  </si>
  <si>
    <t>19.10</t>
  </si>
  <si>
    <t>19.10.00</t>
  </si>
  <si>
    <t>19.2</t>
  </si>
  <si>
    <t>Fremstilling af raffinerede mineralolieprodukter og fossile brændstoffer</t>
  </si>
  <si>
    <t>19.20</t>
  </si>
  <si>
    <t>19.20.00</t>
  </si>
  <si>
    <t>20</t>
  </si>
  <si>
    <t>Fremstilling af kemiske produkter</t>
  </si>
  <si>
    <t>20.1</t>
  </si>
  <si>
    <t>Fremstilling af basiskemikalier, gødningsstoffer og nitrogenprodukter, plast og syntetisk gummi i ubearbejdet form</t>
  </si>
  <si>
    <t>20.11</t>
  </si>
  <si>
    <t>Fremstilling af industrigasser</t>
  </si>
  <si>
    <t>20.11.00</t>
  </si>
  <si>
    <t>20.12</t>
  </si>
  <si>
    <t>Fremstilling af farvestoffer og pigmenter</t>
  </si>
  <si>
    <t>20.12.00</t>
  </si>
  <si>
    <t>20.13</t>
  </si>
  <si>
    <t>Fremstilling af andre uorganiske basiskemikalier</t>
  </si>
  <si>
    <t>20.13.00</t>
  </si>
  <si>
    <t>20.14</t>
  </si>
  <si>
    <t>Fremstilling af andre organiske basiskemikalier</t>
  </si>
  <si>
    <t>20.14.00</t>
  </si>
  <si>
    <t>20.15</t>
  </si>
  <si>
    <t>Fremstilling af gødningsstoffer og nitrogenprodukter</t>
  </si>
  <si>
    <t>20.15.00</t>
  </si>
  <si>
    <t>20.16</t>
  </si>
  <si>
    <t>Fremstilling af plast i ubearbejdet form</t>
  </si>
  <si>
    <t>20.16.00</t>
  </si>
  <si>
    <t>20.17</t>
  </si>
  <si>
    <t>Fremstilling af syntetisk gummi i ubearbejdet form</t>
  </si>
  <si>
    <t>20.17.00</t>
  </si>
  <si>
    <t>20.2</t>
  </si>
  <si>
    <t>Fremstilling af pesticider, desinfektionsmidler og andre agrokemiske produkter</t>
  </si>
  <si>
    <t>20.20</t>
  </si>
  <si>
    <t>20.20.00</t>
  </si>
  <si>
    <t>20.3</t>
  </si>
  <si>
    <t>Fremstilling af maling, lak og lignende overfladebehandlingsmidler, trykfarver samt tætningsmaterialer</t>
  </si>
  <si>
    <t>20.30</t>
  </si>
  <si>
    <t>20.30.00</t>
  </si>
  <si>
    <t>20.4</t>
  </si>
  <si>
    <t>Fremstilling af sæbe, rengørings- og rensemidler samt poleremidler</t>
  </si>
  <si>
    <t>20.41</t>
  </si>
  <si>
    <t>20.41.00</t>
  </si>
  <si>
    <t>20.42</t>
  </si>
  <si>
    <t>Fremstilling af parfume, hårshampoo, tandpasta mv.</t>
  </si>
  <si>
    <t>20.42.00</t>
  </si>
  <si>
    <t>20.5</t>
  </si>
  <si>
    <t>Fremstilling af andre kemiske produkter</t>
  </si>
  <si>
    <t>20.51</t>
  </si>
  <si>
    <t>Fremstilling af flydende biobrændstoffer</t>
  </si>
  <si>
    <t>20.51.00</t>
  </si>
  <si>
    <t>20.59</t>
  </si>
  <si>
    <t>Fremstilling af andre kemiske produkter, i.a.n.</t>
  </si>
  <si>
    <t>20.59.00</t>
  </si>
  <si>
    <t>20.6</t>
  </si>
  <si>
    <t>Fremstilling af kemofibre</t>
  </si>
  <si>
    <t>20.60</t>
  </si>
  <si>
    <t>20.60.00</t>
  </si>
  <si>
    <t>21</t>
  </si>
  <si>
    <t>Fremstilling af farmaceutiske råvarer og farmaceutiske præparater</t>
  </si>
  <si>
    <t>21.1</t>
  </si>
  <si>
    <t>Fremstilling af farmaceutiske råvarer</t>
  </si>
  <si>
    <t>21.10</t>
  </si>
  <si>
    <t>21.10.00</t>
  </si>
  <si>
    <t>21.2</t>
  </si>
  <si>
    <t>Fremstilling af farmaceutiske præparater</t>
  </si>
  <si>
    <t>21.20</t>
  </si>
  <si>
    <t>21.20.00</t>
  </si>
  <si>
    <t>22</t>
  </si>
  <si>
    <t>Fremstilling af gummi- og plastprodukter</t>
  </si>
  <si>
    <t>22.1</t>
  </si>
  <si>
    <t>Fremstilling af gummiprodukter</t>
  </si>
  <si>
    <t>22.11</t>
  </si>
  <si>
    <t>Fremstilling og vulkanisering af gummidæk og fremstilling af gummislanger</t>
  </si>
  <si>
    <t>22.11.00</t>
  </si>
  <si>
    <t>22.12</t>
  </si>
  <si>
    <t>Fremstilling af andre gummiprodukter</t>
  </si>
  <si>
    <t>22.12.00</t>
  </si>
  <si>
    <t>22.2</t>
  </si>
  <si>
    <t>Fremstilling af plastprodukter</t>
  </si>
  <si>
    <t>22.21</t>
  </si>
  <si>
    <t>Fremstilling af plader, ark, rør og slanger samt profiler af plast</t>
  </si>
  <si>
    <t>22.21.00</t>
  </si>
  <si>
    <t>22.22</t>
  </si>
  <si>
    <t>Fremstilling af plastemballage</t>
  </si>
  <si>
    <t>22.22.00</t>
  </si>
  <si>
    <t>22.23</t>
  </si>
  <si>
    <t>Fremstilling af døre og vinduer af plast</t>
  </si>
  <si>
    <t>22.23.00</t>
  </si>
  <si>
    <t>22.24</t>
  </si>
  <si>
    <t>Fremstilling af bygningsartikler af plast</t>
  </si>
  <si>
    <t>22.24.00</t>
  </si>
  <si>
    <t>22.25</t>
  </si>
  <si>
    <t>Forarbejdning og færdigbehandling af plastprodukter</t>
  </si>
  <si>
    <t>22.25.00</t>
  </si>
  <si>
    <t>22.26</t>
  </si>
  <si>
    <t>Fremstilling af andre plastprodukter</t>
  </si>
  <si>
    <t>22.26.00</t>
  </si>
  <si>
    <t>23</t>
  </si>
  <si>
    <t>Fremstilling af andre ikke-metalholdige mineralske produkter</t>
  </si>
  <si>
    <t>23.1</t>
  </si>
  <si>
    <t>Fremstilling af glas og glasprodukter</t>
  </si>
  <si>
    <t>23.11</t>
  </si>
  <si>
    <t>Fremstilling af planglas</t>
  </si>
  <si>
    <t>23.11.00</t>
  </si>
  <si>
    <t>23.12</t>
  </si>
  <si>
    <t>Formning og forarbejdning af planglas</t>
  </si>
  <si>
    <t>23.12.00</t>
  </si>
  <si>
    <t>23.13</t>
  </si>
  <si>
    <t>Fremstilling af flasker, drikkeglas mv.</t>
  </si>
  <si>
    <t>23.13.00</t>
  </si>
  <si>
    <t>23.14</t>
  </si>
  <si>
    <t>Fremstilling af glasfiber</t>
  </si>
  <si>
    <t>23.14.00</t>
  </si>
  <si>
    <t>23.15</t>
  </si>
  <si>
    <t>Fremstilling og bearbejdning af andet glas, herunder teknisk glas</t>
  </si>
  <si>
    <t>23.15.00</t>
  </si>
  <si>
    <t>23.2</t>
  </si>
  <si>
    <t>Fremstilling af ildfaste produkter</t>
  </si>
  <si>
    <t>23.20</t>
  </si>
  <si>
    <t>23.20.00</t>
  </si>
  <si>
    <t>23.3</t>
  </si>
  <si>
    <t>Fremstilling af byggematerialer af ler</t>
  </si>
  <si>
    <t>23.31</t>
  </si>
  <si>
    <t>Fremstilling af keramiske teglsten og gulvfliser</t>
  </si>
  <si>
    <t>23.31.00</t>
  </si>
  <si>
    <t>23.32</t>
  </si>
  <si>
    <t>Fremstilling af mursten, teglsten og byggematerialer af brændt ler</t>
  </si>
  <si>
    <t>23.32.00</t>
  </si>
  <si>
    <t>23.4</t>
  </si>
  <si>
    <t>Fremstilling af andre porcelænsvarer og keramiske produkter</t>
  </si>
  <si>
    <t>23.41</t>
  </si>
  <si>
    <t>Fremstilling af keramiske husholdningsartikler og pyntegenstande</t>
  </si>
  <si>
    <t>23.41.00</t>
  </si>
  <si>
    <t>23.42</t>
  </si>
  <si>
    <t>Fremstilling af keramiske sanitetsartikler</t>
  </si>
  <si>
    <t>23.42.00</t>
  </si>
  <si>
    <t>23.43</t>
  </si>
  <si>
    <t>Fremstilling af keramiske isolatorer og isoleringsdele</t>
  </si>
  <si>
    <t>23.43.00</t>
  </si>
  <si>
    <t>23.44</t>
  </si>
  <si>
    <t>Fremstilling af andre keramiske produkter til teknisk brug</t>
  </si>
  <si>
    <t>23.44.00</t>
  </si>
  <si>
    <t>23.45</t>
  </si>
  <si>
    <t>Fremstilling af andre keramiske produkter</t>
  </si>
  <si>
    <t>23.45.00</t>
  </si>
  <si>
    <t>23.5</t>
  </si>
  <si>
    <t>Fremstilling af cement, kalk og gips</t>
  </si>
  <si>
    <t>23.51</t>
  </si>
  <si>
    <t>Fremstilling af cement</t>
  </si>
  <si>
    <t>23.51.00</t>
  </si>
  <si>
    <t>23.52</t>
  </si>
  <si>
    <t>Fremstilling af kalk og gips</t>
  </si>
  <si>
    <t>23.52.00</t>
  </si>
  <si>
    <t>23.6</t>
  </si>
  <si>
    <t>Fremstilling af produkter af beton, cement og gips</t>
  </si>
  <si>
    <t>23.61</t>
  </si>
  <si>
    <t>Fremstilling af byggematerialer af beton</t>
  </si>
  <si>
    <t>23.61.00</t>
  </si>
  <si>
    <t>23.62</t>
  </si>
  <si>
    <t>Fremstilling af byggematerialer af gips</t>
  </si>
  <si>
    <t>23.62.00</t>
  </si>
  <si>
    <t>23.63</t>
  </si>
  <si>
    <t>Fremstilling af færdigbl.a.ndet beton</t>
  </si>
  <si>
    <t>23.63.00</t>
  </si>
  <si>
    <t>23.64</t>
  </si>
  <si>
    <t>Fremstilling af mørtel</t>
  </si>
  <si>
    <t>23.64.00</t>
  </si>
  <si>
    <t>23.65</t>
  </si>
  <si>
    <t>Fremstilling af fibercement</t>
  </si>
  <si>
    <t>23.65.00</t>
  </si>
  <si>
    <t>23.66</t>
  </si>
  <si>
    <t>Fremstilling af andre produkter af beton, cement og gips</t>
  </si>
  <si>
    <t>23.66.00</t>
  </si>
  <si>
    <t>23.7</t>
  </si>
  <si>
    <t>Tilhugning, tilskæring og færdigbearbejdning af sten</t>
  </si>
  <si>
    <t>23.70</t>
  </si>
  <si>
    <t>23.70.00</t>
  </si>
  <si>
    <t>23.9</t>
  </si>
  <si>
    <t>Fremstilling af slibemidler og ikke-metalholdige mineralske produkter, i.a.n.</t>
  </si>
  <si>
    <t>23.91</t>
  </si>
  <si>
    <t>Fremstilling af slibemidler</t>
  </si>
  <si>
    <t>23.91.00</t>
  </si>
  <si>
    <t>23.99</t>
  </si>
  <si>
    <t>Fremstilling af andre ikke-metalholdige mineralske produkter, i.a.n.</t>
  </si>
  <si>
    <t>23.99.10</t>
  </si>
  <si>
    <t>Fremstilling af asfalt og tagpap</t>
  </si>
  <si>
    <t>23.99.90</t>
  </si>
  <si>
    <t>Fremstilling af andre ikke-metalholdige mineralske produkter i.a.n.</t>
  </si>
  <si>
    <t>24</t>
  </si>
  <si>
    <t>Fremstilling af metaller</t>
  </si>
  <si>
    <t>24.1</t>
  </si>
  <si>
    <t>Fremstilling af råjern og råstål samt jernlegeringer</t>
  </si>
  <si>
    <t>24.10</t>
  </si>
  <si>
    <t>24.10.00</t>
  </si>
  <si>
    <t>24.2</t>
  </si>
  <si>
    <t>Fremstilling af rør, hule profiler og tilhørende fittings af stål</t>
  </si>
  <si>
    <t>24.20</t>
  </si>
  <si>
    <t>24.20.00</t>
  </si>
  <si>
    <t>24.3</t>
  </si>
  <si>
    <t>Fremstilling af andre produkter af den primære forarbejdning af stål</t>
  </si>
  <si>
    <t>24.31</t>
  </si>
  <si>
    <t>Fremstilling af stænger ved koldtrækning</t>
  </si>
  <si>
    <t>24.31.00</t>
  </si>
  <si>
    <t>24.32</t>
  </si>
  <si>
    <t>Fremstilling af stålbånd ved koldvalsning</t>
  </si>
  <si>
    <t>24.32.00</t>
  </si>
  <si>
    <t>24.33</t>
  </si>
  <si>
    <t>Koldbehandling</t>
  </si>
  <si>
    <t>24.33.00</t>
  </si>
  <si>
    <t>24.34</t>
  </si>
  <si>
    <t>Fremstilling af tråd ved koldtrækning</t>
  </si>
  <si>
    <t>24.34.00</t>
  </si>
  <si>
    <t>24.4</t>
  </si>
  <si>
    <t>Fremstilling af ædelmetaller og andre ikke-jernholdige metaller</t>
  </si>
  <si>
    <t>24.41</t>
  </si>
  <si>
    <t>Fremstilling af ædelmetaller</t>
  </si>
  <si>
    <t>24.41.00</t>
  </si>
  <si>
    <t>24.42</t>
  </si>
  <si>
    <t>Fremstilling af aluminium</t>
  </si>
  <si>
    <t>24.42.00</t>
  </si>
  <si>
    <t>24.43</t>
  </si>
  <si>
    <t>Fremstilling af bly, zink og tin</t>
  </si>
  <si>
    <t>24.43.00</t>
  </si>
  <si>
    <t>24.44</t>
  </si>
  <si>
    <t>Fremstilling af kobber</t>
  </si>
  <si>
    <t>24.44.00</t>
  </si>
  <si>
    <t>24.45</t>
  </si>
  <si>
    <t>Anden fremstilling af ikke-jernholdige metaller</t>
  </si>
  <si>
    <t>24.45.00</t>
  </si>
  <si>
    <t>24.46</t>
  </si>
  <si>
    <t>Oparbejdning af nukleart brændsel</t>
  </si>
  <si>
    <t>24.46.00</t>
  </si>
  <si>
    <t>24.5</t>
  </si>
  <si>
    <t>Støbning af metalprodukter</t>
  </si>
  <si>
    <t>24.51</t>
  </si>
  <si>
    <t>Støbning af jernprodukter</t>
  </si>
  <si>
    <t>24.51.00</t>
  </si>
  <si>
    <t>24.52</t>
  </si>
  <si>
    <t>Støbning af stålprodukter</t>
  </si>
  <si>
    <t>24.52.00</t>
  </si>
  <si>
    <t>24.53</t>
  </si>
  <si>
    <t>Støbning af letmetalprodukter</t>
  </si>
  <si>
    <t>24.53.00</t>
  </si>
  <si>
    <t>24.54</t>
  </si>
  <si>
    <t>Støbning af andre ikke-jernholdige metalprodukter</t>
  </si>
  <si>
    <t>24.54.00</t>
  </si>
  <si>
    <t>25</t>
  </si>
  <si>
    <t>Fremstilling af jern- og metalvarer, undtagen maskiner og udstyr</t>
  </si>
  <si>
    <t>25.1</t>
  </si>
  <si>
    <t>Fremstilling af metalkonstruktioner</t>
  </si>
  <si>
    <t>25.11</t>
  </si>
  <si>
    <t>Fremstilling af metalkonstruktioner og dele heraf</t>
  </si>
  <si>
    <t>25.11.00</t>
  </si>
  <si>
    <t>25.12</t>
  </si>
  <si>
    <t>Fremstilling af døre og vinduer af metal</t>
  </si>
  <si>
    <t>25.12.00</t>
  </si>
  <si>
    <t>25.2</t>
  </si>
  <si>
    <t>Fremstilling af tanke og beholdere af metal</t>
  </si>
  <si>
    <t>25.21</t>
  </si>
  <si>
    <t>Fremstilling af radiatorer, damp- og fyringskedler til centralvarmeanlæg</t>
  </si>
  <si>
    <t>25.21.00</t>
  </si>
  <si>
    <t>25.22</t>
  </si>
  <si>
    <t>Fremstilling af andre tanke og beholdere af metal</t>
  </si>
  <si>
    <t>25.22.00</t>
  </si>
  <si>
    <t>25.3</t>
  </si>
  <si>
    <t>Fremstilling af våben og ammunition</t>
  </si>
  <si>
    <t>25.30</t>
  </si>
  <si>
    <t>25.30.00</t>
  </si>
  <si>
    <t>25.4</t>
  </si>
  <si>
    <t>Smedning og valsning af metal samt pulvermetallurgi</t>
  </si>
  <si>
    <t>25.40</t>
  </si>
  <si>
    <t>25.40.00</t>
  </si>
  <si>
    <t>25.5</t>
  </si>
  <si>
    <t>Overfladebehandling af metal; maskinforarbejdning</t>
  </si>
  <si>
    <t>25.51</t>
  </si>
  <si>
    <t>Overfladebehandling af metal</t>
  </si>
  <si>
    <t>25.51.00</t>
  </si>
  <si>
    <t>25.52</t>
  </si>
  <si>
    <t>Varmebehandling af metal</t>
  </si>
  <si>
    <t>25.52.00</t>
  </si>
  <si>
    <t>25.53</t>
  </si>
  <si>
    <t>Maskinforarbejdning af metal</t>
  </si>
  <si>
    <t>25.53.00</t>
  </si>
  <si>
    <t>25.6</t>
  </si>
  <si>
    <t>Fremstilling af bestik, skære- og klipperedskaber, håndværktøj og diverse metalprodukter</t>
  </si>
  <si>
    <t>25.61</t>
  </si>
  <si>
    <t>Fremstilling af bestik, skære- og klipperedskaber</t>
  </si>
  <si>
    <t>25.61.00</t>
  </si>
  <si>
    <t>25.62</t>
  </si>
  <si>
    <t>Fremstilling af låse og hængsler</t>
  </si>
  <si>
    <t>25.62.00</t>
  </si>
  <si>
    <t>25.63</t>
  </si>
  <si>
    <t>Fremstilling af håndværktøj</t>
  </si>
  <si>
    <t>25.63.00</t>
  </si>
  <si>
    <t>25.9</t>
  </si>
  <si>
    <t>Fremstilling af andre færdige metalprodukter</t>
  </si>
  <si>
    <t>25.91</t>
  </si>
  <si>
    <t>Fremstilling af metaltønder og lignende beholdere</t>
  </si>
  <si>
    <t>25.91.00</t>
  </si>
  <si>
    <t>25.92</t>
  </si>
  <si>
    <t>Fremstilling af letmetalemballage</t>
  </si>
  <si>
    <t>25.92.00</t>
  </si>
  <si>
    <t>25.93</t>
  </si>
  <si>
    <t>Fremstilling af trådvarer, kæder og fjedre</t>
  </si>
  <si>
    <t>25.93.00</t>
  </si>
  <si>
    <t>25.94</t>
  </si>
  <si>
    <t>Fremstilling af lukkeanordninger, bolte, skruer og møtrikker</t>
  </si>
  <si>
    <t>25.94.00</t>
  </si>
  <si>
    <t>25.99</t>
  </si>
  <si>
    <t>Fremstilling af andre færdige metalprodukter, i.a.n.</t>
  </si>
  <si>
    <t>25.99.00</t>
  </si>
  <si>
    <t>26</t>
  </si>
  <si>
    <t>Fremstilling af computere, elektroniske og optiske produkter</t>
  </si>
  <si>
    <t>26.1</t>
  </si>
  <si>
    <t>Fremstilling af elektroniske komponenter og plader</t>
  </si>
  <si>
    <t>26.11</t>
  </si>
  <si>
    <t>Fremstilling af elektroniske komponenter</t>
  </si>
  <si>
    <t>26.11.00</t>
  </si>
  <si>
    <t>26.12</t>
  </si>
  <si>
    <t>Fremstilling af printplader o.lign.</t>
  </si>
  <si>
    <t>26.12.00</t>
  </si>
  <si>
    <t>26.2</t>
  </si>
  <si>
    <t>Fremstilling af computere og ydre enheder</t>
  </si>
  <si>
    <t>26.20</t>
  </si>
  <si>
    <t>26.20.00</t>
  </si>
  <si>
    <t>26.3</t>
  </si>
  <si>
    <t>Fremstilling af kommunikationsudstyr</t>
  </si>
  <si>
    <t>26.30</t>
  </si>
  <si>
    <t>26.30.00</t>
  </si>
  <si>
    <t>26.4</t>
  </si>
  <si>
    <t>Fremstilling af elektronik til husholdninger</t>
  </si>
  <si>
    <t>26.40</t>
  </si>
  <si>
    <t>26.40.00</t>
  </si>
  <si>
    <t>26.5</t>
  </si>
  <si>
    <t>Fremstilling af udstyr til måling, afprøvning og ure</t>
  </si>
  <si>
    <t>26.51</t>
  </si>
  <si>
    <t>26.51.00</t>
  </si>
  <si>
    <t>26.52</t>
  </si>
  <si>
    <t>Fremstilling af ure</t>
  </si>
  <si>
    <t>26.52.00</t>
  </si>
  <si>
    <t>26.6</t>
  </si>
  <si>
    <t>Fremstilling af bestrålingsudstyr og elektromedicinsk og elektroterapeutisk apparatur</t>
  </si>
  <si>
    <t>26.60</t>
  </si>
  <si>
    <t>26.60.10</t>
  </si>
  <si>
    <t>Fremstilling af høreapparater og dele hertil</t>
  </si>
  <si>
    <t>26.60.90</t>
  </si>
  <si>
    <t>Fremstilling af bestrålingsudstyr og elektromedicinsk og elektroterapeutisk udstyr</t>
  </si>
  <si>
    <t>26.7</t>
  </si>
  <si>
    <t>Fremstilling af optiske instrumenter, magnetiske og optiske medier og fotografisk udstyr</t>
  </si>
  <si>
    <t>26.70</t>
  </si>
  <si>
    <t>26.70.00</t>
  </si>
  <si>
    <t>27</t>
  </si>
  <si>
    <t>Fremstilling af elektrisk udstyr</t>
  </si>
  <si>
    <t>27.1</t>
  </si>
  <si>
    <t>Fremstilling af elektriske motorer, generatorer, transformatorer og elektriske fordelings- og kontroltavler</t>
  </si>
  <si>
    <t>27.11</t>
  </si>
  <si>
    <t>Fremstilling af elektriske motorer, generatorer og transformatorer</t>
  </si>
  <si>
    <t>27.11.00</t>
  </si>
  <si>
    <t>27.12</t>
  </si>
  <si>
    <t>Fremstilling af elektriske fordelings- og kontrolapparater</t>
  </si>
  <si>
    <t>27.12.00</t>
  </si>
  <si>
    <t>27.2</t>
  </si>
  <si>
    <t>Fremstilling af batterier og akkumulatorer</t>
  </si>
  <si>
    <t>27.20</t>
  </si>
  <si>
    <t>27.20.00</t>
  </si>
  <si>
    <t>27.3</t>
  </si>
  <si>
    <t>Fremstilling af ledninger og kabler og tilbehør hertil</t>
  </si>
  <si>
    <t>27.31</t>
  </si>
  <si>
    <t>Fremstilling af lyslederkabler</t>
  </si>
  <si>
    <t>27.31.00</t>
  </si>
  <si>
    <t>27.32</t>
  </si>
  <si>
    <t>Fremstilling af andre elektroniske og elektriske ledninger og kabler</t>
  </si>
  <si>
    <t>27.32.00</t>
  </si>
  <si>
    <t>27.33</t>
  </si>
  <si>
    <t>Fremstilling af tilbehør til ledninger og kabler</t>
  </si>
  <si>
    <t>27.33.00</t>
  </si>
  <si>
    <t>27.4</t>
  </si>
  <si>
    <t>Fremstilling af belysningsartikler</t>
  </si>
  <si>
    <t>27.40</t>
  </si>
  <si>
    <t>27.40.00</t>
  </si>
  <si>
    <t>27.5</t>
  </si>
  <si>
    <t>Fremstilling af husholdningsapparater</t>
  </si>
  <si>
    <t>27.51</t>
  </si>
  <si>
    <t>Fremstilling af elektriske husholdningsapparater</t>
  </si>
  <si>
    <t>27.51.00</t>
  </si>
  <si>
    <t>27.52</t>
  </si>
  <si>
    <t>Fremstilling af ikke-elektriske husholdningsapparater</t>
  </si>
  <si>
    <t>27.52.00</t>
  </si>
  <si>
    <t>27.9</t>
  </si>
  <si>
    <t>Fremstilling af andet elektrisk udstyr</t>
  </si>
  <si>
    <t>27.90</t>
  </si>
  <si>
    <t>27.90.00</t>
  </si>
  <si>
    <t>28</t>
  </si>
  <si>
    <t>Fremstilling af maskiner og udstyr, i.a.n.</t>
  </si>
  <si>
    <t>28.1</t>
  </si>
  <si>
    <t>Fremstilling af maskiner til generelle formål</t>
  </si>
  <si>
    <t>28.11</t>
  </si>
  <si>
    <t>Fremstilling af motorer og turbiner, undtagen motorer til flyvemaskiner, motorkøretøjer og knallerter</t>
  </si>
  <si>
    <t>28.11.00</t>
  </si>
  <si>
    <t>28.12</t>
  </si>
  <si>
    <t>Fremstilling af hydraulisk udstyr</t>
  </si>
  <si>
    <t>28.12.00</t>
  </si>
  <si>
    <t>28.13</t>
  </si>
  <si>
    <t>Fremstilling af andre pumper og kompressorer</t>
  </si>
  <si>
    <t>28.13.00</t>
  </si>
  <si>
    <t>28.14</t>
  </si>
  <si>
    <t>Fremstilling af andre haner og ventiler</t>
  </si>
  <si>
    <t>28.14.00</t>
  </si>
  <si>
    <t>28.15</t>
  </si>
  <si>
    <t>Fremstilling af lejer, tandhjul, tandhjulsudvekslinger og drivelementer</t>
  </si>
  <si>
    <t>28.15.00</t>
  </si>
  <si>
    <t>28.2</t>
  </si>
  <si>
    <t>Fremstilling af øvrige maskiner til generelle formål</t>
  </si>
  <si>
    <t>28.21</t>
  </si>
  <si>
    <t>Fremstilling af ovne, ildsteder og fyringsaggregater til boligopvarmning</t>
  </si>
  <si>
    <t>28.21.00</t>
  </si>
  <si>
    <t>28.22</t>
  </si>
  <si>
    <t>Fremstilling af løfte- og håndteringsudstyr</t>
  </si>
  <si>
    <t>28.22.00</t>
  </si>
  <si>
    <t>28.23</t>
  </si>
  <si>
    <t>Fremstilling af kontormaskiner og -udstyr, undtagen computere og ydre enheder</t>
  </si>
  <si>
    <t>28.23.00</t>
  </si>
  <si>
    <t>28.24</t>
  </si>
  <si>
    <t>Fremstilling af motordrevet håndværktøj</t>
  </si>
  <si>
    <t>28.24.00</t>
  </si>
  <si>
    <t>28.25</t>
  </si>
  <si>
    <t>Fremstilling af klimaanlæg, ikke til husholdningsbrug</t>
  </si>
  <si>
    <t>28.25.00</t>
  </si>
  <si>
    <t>28.29</t>
  </si>
  <si>
    <t>Fremstilling af andre maskiner til generelle formål, i.a.n.</t>
  </si>
  <si>
    <t>28.29.00</t>
  </si>
  <si>
    <t>28.3</t>
  </si>
  <si>
    <t>Fremstilling af landbrugs- og skovbrugsmaskiner</t>
  </si>
  <si>
    <t>28.30</t>
  </si>
  <si>
    <t>28.30.00</t>
  </si>
  <si>
    <t>28.4</t>
  </si>
  <si>
    <t>Fremstilling af metalforarbejdende maskiner og maskinværktøj</t>
  </si>
  <si>
    <t>28.41</t>
  </si>
  <si>
    <t>Fremstilling af metalforarbejdende maskiner og maskinværktøj til bearbejdning af metal</t>
  </si>
  <si>
    <t>28.41.00</t>
  </si>
  <si>
    <t>28.42</t>
  </si>
  <si>
    <t>Fremstilling af andet maskinværktøj</t>
  </si>
  <si>
    <t>28.42.00</t>
  </si>
  <si>
    <t>28.9</t>
  </si>
  <si>
    <t>Fremstilling af øvrige maskiner til specielle formål</t>
  </si>
  <si>
    <t>28.91</t>
  </si>
  <si>
    <t>Fremstilling af maskiner til metallurgi</t>
  </si>
  <si>
    <t>28.91.00</t>
  </si>
  <si>
    <t>28.92</t>
  </si>
  <si>
    <t>Fremstilling af maskiner til råstofindvindingsindustrien samt bygge- og anlæg</t>
  </si>
  <si>
    <t>28.92.00</t>
  </si>
  <si>
    <t>28.93</t>
  </si>
  <si>
    <t>Fremstilling af maskiner til føde-, drikke- og tobaksvareindustrien</t>
  </si>
  <si>
    <t>28.93.00</t>
  </si>
  <si>
    <t>28.94</t>
  </si>
  <si>
    <t>Fremstilling af maskiner til fremstilling af tekstiler, beklædningsartikler og læder</t>
  </si>
  <si>
    <t>28.94.00</t>
  </si>
  <si>
    <t>28.95</t>
  </si>
  <si>
    <t>Fremstilling af maskiner til fremstilling af papir og pap</t>
  </si>
  <si>
    <t>28.95.00</t>
  </si>
  <si>
    <t>28.96</t>
  </si>
  <si>
    <t>Fremstilling af maskiner til fremstilling af plast og gummi</t>
  </si>
  <si>
    <t>28.96.00</t>
  </si>
  <si>
    <t>28.97</t>
  </si>
  <si>
    <t>Fremstilling af maskiner til additiv fremstilling</t>
  </si>
  <si>
    <t>28.97.00</t>
  </si>
  <si>
    <t>28.99</t>
  </si>
  <si>
    <t>Fremstilling af øvrige maskiner til specielle formål, i.a.n.</t>
  </si>
  <si>
    <t>28.99.00</t>
  </si>
  <si>
    <t>29</t>
  </si>
  <si>
    <t>Fremstilling af motorkøretøjer, påhængsvogne og sættevogne</t>
  </si>
  <si>
    <t>29.1</t>
  </si>
  <si>
    <t>Fremstilling af motorkøretøjer</t>
  </si>
  <si>
    <t>29.10</t>
  </si>
  <si>
    <t>29.10.00</t>
  </si>
  <si>
    <t>29.2</t>
  </si>
  <si>
    <t>Fremstilling af karosserier til motorkøretøjer; fremstilling af påhængsvogne og sættevogne</t>
  </si>
  <si>
    <t>29.20</t>
  </si>
  <si>
    <t>29.20.00</t>
  </si>
  <si>
    <t>29.3</t>
  </si>
  <si>
    <t>Fremstilling af reservedele og tilbehør til motorkøretøjer</t>
  </si>
  <si>
    <t>29.31</t>
  </si>
  <si>
    <t>Fremstilling af elektrisk og elektronisk udstyr til motorkøretøjer</t>
  </si>
  <si>
    <t>29.31.00</t>
  </si>
  <si>
    <t>29.32</t>
  </si>
  <si>
    <t>Fremstilling af andre dele og tilbehør til motorkøretøjer</t>
  </si>
  <si>
    <t>29.32.00</t>
  </si>
  <si>
    <t>30</t>
  </si>
  <si>
    <t>Fremstilling af andre transportmidler</t>
  </si>
  <si>
    <t>30.1</t>
  </si>
  <si>
    <t>Bygning af skibe og både</t>
  </si>
  <si>
    <t>30.11</t>
  </si>
  <si>
    <t>Bygning af civile skibe og flydende materiel</t>
  </si>
  <si>
    <t>30.11.00</t>
  </si>
  <si>
    <t>30.12</t>
  </si>
  <si>
    <t>Bygning af både til fritid og sport</t>
  </si>
  <si>
    <t>30.12.00</t>
  </si>
  <si>
    <t>30.13</t>
  </si>
  <si>
    <t>Bygning af militærfartøjer</t>
  </si>
  <si>
    <t>30.13.00</t>
  </si>
  <si>
    <t>30.2</t>
  </si>
  <si>
    <t>Fremstilling af lokomotiver og andet rullende materiel til jernbaner og sporveje</t>
  </si>
  <si>
    <t>30.20</t>
  </si>
  <si>
    <t>30.20.00</t>
  </si>
  <si>
    <t>30.3</t>
  </si>
  <si>
    <t>Fremstilling af luft- og rumfartøjer o.lign.</t>
  </si>
  <si>
    <t>30.31</t>
  </si>
  <si>
    <t>Fremstilling af civile luft- og rumfartøjer o.lign.</t>
  </si>
  <si>
    <t>30.31.00</t>
  </si>
  <si>
    <t>30.32</t>
  </si>
  <si>
    <t>Fremstilling af militære luft- og rumfartøjer o.lign.</t>
  </si>
  <si>
    <t>30.32.00</t>
  </si>
  <si>
    <t>30.4</t>
  </si>
  <si>
    <t>Fremstilling af militære kampkøretøjer</t>
  </si>
  <si>
    <t>30.40</t>
  </si>
  <si>
    <t>30.40.00</t>
  </si>
  <si>
    <t>30.9</t>
  </si>
  <si>
    <t>Fremstilling af transportmidler, i.a.n.</t>
  </si>
  <si>
    <t>30.91</t>
  </si>
  <si>
    <t>Fremstilling af motorcykler</t>
  </si>
  <si>
    <t>30.91.00</t>
  </si>
  <si>
    <t>30.92</t>
  </si>
  <si>
    <t>Fremstilling af cykler og kørestole</t>
  </si>
  <si>
    <t>30.92.00</t>
  </si>
  <si>
    <t>30.99</t>
  </si>
  <si>
    <t>Fremstilling af andre transportmidler, i.a.n.</t>
  </si>
  <si>
    <t>30.99.00</t>
  </si>
  <si>
    <t>31</t>
  </si>
  <si>
    <t>Fremstilling af møbler</t>
  </si>
  <si>
    <t>31.0</t>
  </si>
  <si>
    <t>31.00</t>
  </si>
  <si>
    <t>31.00.00</t>
  </si>
  <si>
    <t>32</t>
  </si>
  <si>
    <t>Anden fremstillingsvirksomhed</t>
  </si>
  <si>
    <t>32.1</t>
  </si>
  <si>
    <t>Fremstilling af smykker, bijouteri og lignende varer</t>
  </si>
  <si>
    <t>32.11</t>
  </si>
  <si>
    <t>Prægning af mønter</t>
  </si>
  <si>
    <t>32.11.00</t>
  </si>
  <si>
    <t>32.12</t>
  </si>
  <si>
    <t>Fremstilling af smykker og lignende varer</t>
  </si>
  <si>
    <t>32.12.00</t>
  </si>
  <si>
    <t>32.13</t>
  </si>
  <si>
    <t>Fremstilling af bijouteri og lignende varer</t>
  </si>
  <si>
    <t>32.13.00</t>
  </si>
  <si>
    <t>32.2</t>
  </si>
  <si>
    <t>Fremstilling af musikinstrumenter</t>
  </si>
  <si>
    <t>32.20</t>
  </si>
  <si>
    <t>32.20.00</t>
  </si>
  <si>
    <t>32.3</t>
  </si>
  <si>
    <t>Fremstilling af sportsudstyr</t>
  </si>
  <si>
    <t>32.30</t>
  </si>
  <si>
    <t>32.30.00</t>
  </si>
  <si>
    <t>32.4</t>
  </si>
  <si>
    <t>Fremstilling af spil og legetøj</t>
  </si>
  <si>
    <t>32.40</t>
  </si>
  <si>
    <t>32.40.00</t>
  </si>
  <si>
    <t>32.5</t>
  </si>
  <si>
    <t>Fremstilling af medicinske og dentale instrumenter samt udstyr hertil</t>
  </si>
  <si>
    <t>32.50</t>
  </si>
  <si>
    <t>32.50.00</t>
  </si>
  <si>
    <t>32.9</t>
  </si>
  <si>
    <t>Fremstillingsvirksomhed, i.a.n.</t>
  </si>
  <si>
    <t>32.91</t>
  </si>
  <si>
    <t>Fremstilling af koste og børster</t>
  </si>
  <si>
    <t>32.91.00</t>
  </si>
  <si>
    <t>32.99</t>
  </si>
  <si>
    <t>Anden fremstillingsvirksomhed, i.a.n.</t>
  </si>
  <si>
    <t>32.99.00</t>
  </si>
  <si>
    <t>33</t>
  </si>
  <si>
    <t>Reparation, vedligeholdelse og installation af maskiner og udstyr</t>
  </si>
  <si>
    <t>33.1</t>
  </si>
  <si>
    <t>Reparation og vedligeholdelse af færdige metalprodukter, maskiner og udstyr</t>
  </si>
  <si>
    <t>33.11</t>
  </si>
  <si>
    <t>Reparation og vedligeholdelse af færdige metalprodukter</t>
  </si>
  <si>
    <t>33.11.00</t>
  </si>
  <si>
    <t>33.12</t>
  </si>
  <si>
    <t>Reparation og vedligeholdelse af maskiner</t>
  </si>
  <si>
    <t>33.12.00</t>
  </si>
  <si>
    <t>33.13</t>
  </si>
  <si>
    <t>Reparation og vedligeholdelse af elektronisk og optisk udstyr</t>
  </si>
  <si>
    <t>33.13.00</t>
  </si>
  <si>
    <t>33.14</t>
  </si>
  <si>
    <t>Reparation og vedligeholdelse af elektrisk udstyr</t>
  </si>
  <si>
    <t>33.14.00</t>
  </si>
  <si>
    <t>33.15</t>
  </si>
  <si>
    <t>Reparation og vedligeholdelse af civile skibe og både</t>
  </si>
  <si>
    <t>33.15.00</t>
  </si>
  <si>
    <t>33.16</t>
  </si>
  <si>
    <t>Reparation og vedligeholdelse af civile luft- og rumfartøjer</t>
  </si>
  <si>
    <t>33.16.00</t>
  </si>
  <si>
    <t>33.17</t>
  </si>
  <si>
    <t>Reparation og vedligeholdelse af andre civile transportmidler</t>
  </si>
  <si>
    <t>33.17.00</t>
  </si>
  <si>
    <t>33.18</t>
  </si>
  <si>
    <t>Reparation og vedligeholdelse af militære kampkøretøjer, skibe, både og luft- og rumfartøjer</t>
  </si>
  <si>
    <t>33.18.00</t>
  </si>
  <si>
    <t>33.19</t>
  </si>
  <si>
    <t>Reparation og vedligeholdelse af andet udstyr</t>
  </si>
  <si>
    <t>33.19.00</t>
  </si>
  <si>
    <t>33.2</t>
  </si>
  <si>
    <t>Installation af industrimaskiner og -udstyr</t>
  </si>
  <si>
    <t>33.20</t>
  </si>
  <si>
    <t>33.20.00</t>
  </si>
  <si>
    <t>D</t>
  </si>
  <si>
    <t>HOVEDAFDELING D — EL-, GAS- OG FJERNVARMEFORSYNING</t>
  </si>
  <si>
    <t>35</t>
  </si>
  <si>
    <t>El-, gas- og fjernvarmeforsyning</t>
  </si>
  <si>
    <t>35.1</t>
  </si>
  <si>
    <t>Elforsyning</t>
  </si>
  <si>
    <t>35.11</t>
  </si>
  <si>
    <t>Produktion af elektricitet fra ikke-vedvarende energikilder</t>
  </si>
  <si>
    <t>35.11.00</t>
  </si>
  <si>
    <t>35.12</t>
  </si>
  <si>
    <t>Produktion af elektricitet fra vedvarende energikilder</t>
  </si>
  <si>
    <t>35.12.00</t>
  </si>
  <si>
    <t>35.13</t>
  </si>
  <si>
    <t>Transmission af elektricitet</t>
  </si>
  <si>
    <t>35.13.00</t>
  </si>
  <si>
    <t>35.14</t>
  </si>
  <si>
    <t>Distribution af elektricitet</t>
  </si>
  <si>
    <t>35.14.00</t>
  </si>
  <si>
    <t>35.15</t>
  </si>
  <si>
    <t>Handel med elektricitet</t>
  </si>
  <si>
    <t>35.15.10</t>
  </si>
  <si>
    <t>Handel med elektricitet via ladestationer o. lign.</t>
  </si>
  <si>
    <t>35.15.90</t>
  </si>
  <si>
    <t>Anden handel med elektricitet</t>
  </si>
  <si>
    <t>35.16</t>
  </si>
  <si>
    <t>Lagring af elektricitet</t>
  </si>
  <si>
    <t>35.16.00</t>
  </si>
  <si>
    <t>35.2</t>
  </si>
  <si>
    <t>Produktion af gas og distribution af luftformige brændstoffer gennem rørledninger</t>
  </si>
  <si>
    <t>35.21</t>
  </si>
  <si>
    <t>Produktion af gas</t>
  </si>
  <si>
    <t>35.21.00</t>
  </si>
  <si>
    <t>35.22</t>
  </si>
  <si>
    <t>Distribution af gas</t>
  </si>
  <si>
    <t>35.22.00</t>
  </si>
  <si>
    <t>35.23</t>
  </si>
  <si>
    <t>Handel med gas gennem rørledninger</t>
  </si>
  <si>
    <t>35.23.00</t>
  </si>
  <si>
    <t>35.24</t>
  </si>
  <si>
    <t>Oplagring af gas i forbindelse med drift af forsyningsnet</t>
  </si>
  <si>
    <t>35.24.00</t>
  </si>
  <si>
    <t>35.3</t>
  </si>
  <si>
    <t>Fjernvarmeforsyning</t>
  </si>
  <si>
    <t>35.30</t>
  </si>
  <si>
    <t>35.30.00</t>
  </si>
  <si>
    <t>35.4</t>
  </si>
  <si>
    <t>Mægler- og agentvirksomhed i forbindelse med forsyning af elektricitet og naturgas</t>
  </si>
  <si>
    <t>35.40</t>
  </si>
  <si>
    <t>35.40.00</t>
  </si>
  <si>
    <t>E</t>
  </si>
  <si>
    <t>HOVEDAFDELING E — VANDFORSYNING; KLOAKVÆSEN, AFFALDSHÅNDTERING OG RENSNING AF JORD OG GRUNDVAND</t>
  </si>
  <si>
    <t>36</t>
  </si>
  <si>
    <t>Vandforsyning</t>
  </si>
  <si>
    <t>36.0</t>
  </si>
  <si>
    <t>36.00</t>
  </si>
  <si>
    <t>36.00.00</t>
  </si>
  <si>
    <t>37</t>
  </si>
  <si>
    <t>Opsamling og behandling af spildevand</t>
  </si>
  <si>
    <t>37.0</t>
  </si>
  <si>
    <t>37.00</t>
  </si>
  <si>
    <t>37.00.00</t>
  </si>
  <si>
    <t>38</t>
  </si>
  <si>
    <t>Indsamling, nyttiggørelse og bortskaffelse af affald</t>
  </si>
  <si>
    <t>38.1</t>
  </si>
  <si>
    <t>Indsamling af affald</t>
  </si>
  <si>
    <t>38.11</t>
  </si>
  <si>
    <t>Indsamling af ikke-farligt affald</t>
  </si>
  <si>
    <t>38.11.00</t>
  </si>
  <si>
    <t>38.12</t>
  </si>
  <si>
    <t>Indsamling af farligt affald</t>
  </si>
  <si>
    <t>38.12.00</t>
  </si>
  <si>
    <t>38.2</t>
  </si>
  <si>
    <t>Nyttiggørelse af affald</t>
  </si>
  <si>
    <t>38.21</t>
  </si>
  <si>
    <t>Genindvinding af materialer</t>
  </si>
  <si>
    <t>38.21.00</t>
  </si>
  <si>
    <t>38.22</t>
  </si>
  <si>
    <t>Energiudnyttelse af affald</t>
  </si>
  <si>
    <t>38.22.00</t>
  </si>
  <si>
    <t>38.23</t>
  </si>
  <si>
    <t>Anden nyttiggørelse af affald</t>
  </si>
  <si>
    <t>38.23.00</t>
  </si>
  <si>
    <t>38.3</t>
  </si>
  <si>
    <t>Bortskaffelse af affald uden nyttiggørelse</t>
  </si>
  <si>
    <t>38.31</t>
  </si>
  <si>
    <t>Forbrænding uden energiudnyttelse</t>
  </si>
  <si>
    <t>38.31.00</t>
  </si>
  <si>
    <t>38.32</t>
  </si>
  <si>
    <t>Deponering eller permanent oplagring</t>
  </si>
  <si>
    <t>38.32.00</t>
  </si>
  <si>
    <t>38.33</t>
  </si>
  <si>
    <t>Anden bortskaffelse af affald</t>
  </si>
  <si>
    <t>38.33.00</t>
  </si>
  <si>
    <t>39</t>
  </si>
  <si>
    <t>Rensning af jord og grundvand og anden dekontaminering</t>
  </si>
  <si>
    <t>39.0</t>
  </si>
  <si>
    <t>39.00</t>
  </si>
  <si>
    <t>39.00.00</t>
  </si>
  <si>
    <t>F</t>
  </si>
  <si>
    <t>HOVEDAFDELING F — BYGGE- OG ANLÆGSVIRKSOMHED</t>
  </si>
  <si>
    <t>41</t>
  </si>
  <si>
    <t>Opførelse af bygninger</t>
  </si>
  <si>
    <t>41.0</t>
  </si>
  <si>
    <t>41.00</t>
  </si>
  <si>
    <t>41.00.00</t>
  </si>
  <si>
    <t>42</t>
  </si>
  <si>
    <t>Anlægsarbejder</t>
  </si>
  <si>
    <t>42.1</t>
  </si>
  <si>
    <t>Anlæg af veje og jernbaner</t>
  </si>
  <si>
    <t>42.11</t>
  </si>
  <si>
    <t>Anlæg af veje og motorveje</t>
  </si>
  <si>
    <t>42.11.00</t>
  </si>
  <si>
    <t>42.12</t>
  </si>
  <si>
    <t>Anlæg af jernbaner og undergrundsbaner</t>
  </si>
  <si>
    <t>42.12.00</t>
  </si>
  <si>
    <t>42.13</t>
  </si>
  <si>
    <t>Anlæg af broer og tunneller</t>
  </si>
  <si>
    <t>42.13.00</t>
  </si>
  <si>
    <t>42.2</t>
  </si>
  <si>
    <t>Anlæg af ledningsnet</t>
  </si>
  <si>
    <t>42.21</t>
  </si>
  <si>
    <t xml:space="preserve">Anlæg af ledningsnet til væsker </t>
  </si>
  <si>
    <t>42.21.00</t>
  </si>
  <si>
    <t>Anlæg af ledningsnet til væsker</t>
  </si>
  <si>
    <t>42.22</t>
  </si>
  <si>
    <t>Anlæg af ledningsnet til elektricitet og telekommunikation</t>
  </si>
  <si>
    <t>42.22.00</t>
  </si>
  <si>
    <t>42.9</t>
  </si>
  <si>
    <t>Anden anlægsvirksomhed</t>
  </si>
  <si>
    <t>42.91</t>
  </si>
  <si>
    <t>Anlæg af vandveje, havne, diger, dæmninger mv.</t>
  </si>
  <si>
    <t>42.91.00</t>
  </si>
  <si>
    <t>42.99</t>
  </si>
  <si>
    <t>Anden anlægsvirksomhed, i.a.n.</t>
  </si>
  <si>
    <t>42.99.00</t>
  </si>
  <si>
    <t>43</t>
  </si>
  <si>
    <t>Bygge- og anlægsvirksomhed, som kræver specialisering</t>
  </si>
  <si>
    <t>43.1</t>
  </si>
  <si>
    <t>Nedrivning og forberedende byggepladsarbejder</t>
  </si>
  <si>
    <t>43.11</t>
  </si>
  <si>
    <t>Nedrivning</t>
  </si>
  <si>
    <t>43.11.00</t>
  </si>
  <si>
    <t>43.12</t>
  </si>
  <si>
    <t>Forberedende byggepladsarbejder</t>
  </si>
  <si>
    <t>43.12.00</t>
  </si>
  <si>
    <t>43.13</t>
  </si>
  <si>
    <t>Funderingsundersøgelser</t>
  </si>
  <si>
    <t>43.13.00</t>
  </si>
  <si>
    <t>43.2</t>
  </si>
  <si>
    <t>El-installation, vvs- og blikkenslagervirksomhed samt anden bygningsinstallation</t>
  </si>
  <si>
    <t>43.21</t>
  </si>
  <si>
    <t>El-installation</t>
  </si>
  <si>
    <t>43.21.00</t>
  </si>
  <si>
    <t>43.22</t>
  </si>
  <si>
    <t>Installation af VVS-, varme- og klimaanlæg</t>
  </si>
  <si>
    <t>43.22.00</t>
  </si>
  <si>
    <t>43.23</t>
  </si>
  <si>
    <t>Installation af isolering</t>
  </si>
  <si>
    <t>43.23.00</t>
  </si>
  <si>
    <t>43.24</t>
  </si>
  <si>
    <t>Anden bygningsinstallationsvirksomhed</t>
  </si>
  <si>
    <t>43.24.00</t>
  </si>
  <si>
    <t>43.3</t>
  </si>
  <si>
    <t>Bygningsfærdiggørelse</t>
  </si>
  <si>
    <t>43.31</t>
  </si>
  <si>
    <t>Stukkatørvirksomhed</t>
  </si>
  <si>
    <t>43.31.00</t>
  </si>
  <si>
    <t>43.32</t>
  </si>
  <si>
    <t>Tømrer- og bygningssnedkervirksomhed</t>
  </si>
  <si>
    <t>43.32.00</t>
  </si>
  <si>
    <t>43.33</t>
  </si>
  <si>
    <t>Udførelse af gulvbelægninger og vægbeklædning</t>
  </si>
  <si>
    <t>43.33.00</t>
  </si>
  <si>
    <t>43.34</t>
  </si>
  <si>
    <t>Maler- og glarmestervirksomhed</t>
  </si>
  <si>
    <t>43.34.10</t>
  </si>
  <si>
    <t>Malervirksomhed</t>
  </si>
  <si>
    <t>43.34.20</t>
  </si>
  <si>
    <t>Glarmestervirksomhed</t>
  </si>
  <si>
    <t>43.35</t>
  </si>
  <si>
    <t>Anden bygningsfærdiggørelse</t>
  </si>
  <si>
    <t>43.35.00</t>
  </si>
  <si>
    <t>43.4</t>
  </si>
  <si>
    <t>Byggevirksomhed, som kræver specialisering</t>
  </si>
  <si>
    <t>43.41</t>
  </si>
  <si>
    <t>Tagdækningsvirksomhed</t>
  </si>
  <si>
    <t>43.41.00</t>
  </si>
  <si>
    <t>43.42</t>
  </si>
  <si>
    <t>Anden byggevirksomhed, som kræver specialisering</t>
  </si>
  <si>
    <t>43.42.00</t>
  </si>
  <si>
    <t>43.5</t>
  </si>
  <si>
    <t>Anlægsvirksomhed, som kræver specialisering</t>
  </si>
  <si>
    <t>43.50</t>
  </si>
  <si>
    <t>43.50.00</t>
  </si>
  <si>
    <t>43.6</t>
  </si>
  <si>
    <t>Formidlingsvirksomhed i forbindelse med specialiseret bygge- og anlægsvirksomhed</t>
  </si>
  <si>
    <t>43.60</t>
  </si>
  <si>
    <t>43.60.00</t>
  </si>
  <si>
    <t>43.9</t>
  </si>
  <si>
    <t>43.91</t>
  </si>
  <si>
    <t>Murerarbejde</t>
  </si>
  <si>
    <t>43.91.00</t>
  </si>
  <si>
    <t>43.99</t>
  </si>
  <si>
    <t>Anden byggevirksomhed, som kræver specialisering, i.a.n.</t>
  </si>
  <si>
    <t>43.99.00</t>
  </si>
  <si>
    <t>G</t>
  </si>
  <si>
    <t>HOVEDAFDELING G — ENGROSHANDEL OG DETAILHANDEL</t>
  </si>
  <si>
    <t>46</t>
  </si>
  <si>
    <t>Engroshandel</t>
  </si>
  <si>
    <t>46.1</t>
  </si>
  <si>
    <t>Engroshandel på honorar- eller kontraktbasis</t>
  </si>
  <si>
    <t>46.11</t>
  </si>
  <si>
    <t>Agenturhandel med landbrugsråvarer, levende dyr, tekstilråvarer og halvfabrikata</t>
  </si>
  <si>
    <t>46.11.00</t>
  </si>
  <si>
    <t>46.12</t>
  </si>
  <si>
    <t>Agenturhandel med brændstoffer, malme, metaller og kemiske produkter til industrien</t>
  </si>
  <si>
    <t>46.12.00</t>
  </si>
  <si>
    <t>46.13</t>
  </si>
  <si>
    <t>Agenturhandel med tømmer og andre byggematerialer</t>
  </si>
  <si>
    <t>46.13.00</t>
  </si>
  <si>
    <t>46.14</t>
  </si>
  <si>
    <t>Agenturhandel med maskiner, teknisk udstyr, skibe og flyvemaskiner</t>
  </si>
  <si>
    <t>46.14.00</t>
  </si>
  <si>
    <t>46.15</t>
  </si>
  <si>
    <t>Agenturhandel med møbler, husholdningsartikler og isenkram</t>
  </si>
  <si>
    <t>46.15.00</t>
  </si>
  <si>
    <t>46.16</t>
  </si>
  <si>
    <t>Agenturhandel med tekstiler, beklædning, pelsværk, fodtøj og lædervarer</t>
  </si>
  <si>
    <t>46.16.00</t>
  </si>
  <si>
    <t>46.17</t>
  </si>
  <si>
    <t>Agenturhandel med føde-, drikke- og tobaksvarer</t>
  </si>
  <si>
    <t>46.17.10</t>
  </si>
  <si>
    <t>Fiskeauktioner</t>
  </si>
  <si>
    <t>46.17.90</t>
  </si>
  <si>
    <t>Anden agenturhandel med føde-, drikke- og tobaksvarer</t>
  </si>
  <si>
    <t>46.18</t>
  </si>
  <si>
    <t>Agenturhandel med specialiseret varesortiment, i.a.n.</t>
  </si>
  <si>
    <t>46.18.10</t>
  </si>
  <si>
    <t>Agenturhandel med motorcykler, biler, busser og trailere mv.</t>
  </si>
  <si>
    <t>46.18.90</t>
  </si>
  <si>
    <t>Agenturhandel med specialiseret varesortiment i.a.n.</t>
  </si>
  <si>
    <t>46.19</t>
  </si>
  <si>
    <t>Agenturhandel med ikke-specialiseret varesortiment</t>
  </si>
  <si>
    <t>46.19.00</t>
  </si>
  <si>
    <t>46.2</t>
  </si>
  <si>
    <t>Engroshandel med landbrugsråvarer og levende dyr</t>
  </si>
  <si>
    <t>46.21</t>
  </si>
  <si>
    <t>Engroshandel med korn, uforarbejdet tobak, såsæd og foderstoffer</t>
  </si>
  <si>
    <t>46.21.00</t>
  </si>
  <si>
    <t>46.22</t>
  </si>
  <si>
    <t>Engroshandel med blomster og planter</t>
  </si>
  <si>
    <t>46.22.00</t>
  </si>
  <si>
    <t>46.23</t>
  </si>
  <si>
    <t>Engroshandel med levende dyr</t>
  </si>
  <si>
    <t>46.23.00</t>
  </si>
  <si>
    <t>46.24</t>
  </si>
  <si>
    <t>Engroshandel med huder, skind og læder</t>
  </si>
  <si>
    <t>46.24.00</t>
  </si>
  <si>
    <t>46.3</t>
  </si>
  <si>
    <t>Engroshandel med føde-, drikke- og tobaksvarer</t>
  </si>
  <si>
    <t>46.31</t>
  </si>
  <si>
    <t>Engroshandel med frugt og grøntsager</t>
  </si>
  <si>
    <t>46.31.00</t>
  </si>
  <si>
    <t>46.32</t>
  </si>
  <si>
    <t>Engroshandel med kød, kødprodukter, fisk og fiskeprodukter</t>
  </si>
  <si>
    <t>46.32.10</t>
  </si>
  <si>
    <t>Engroshandel med kød og kødprodukter</t>
  </si>
  <si>
    <t>46.32.20</t>
  </si>
  <si>
    <t>Engroshandel med fisk og fiskeprodukter</t>
  </si>
  <si>
    <t>46.33</t>
  </si>
  <si>
    <t>Engroshandel med mejeriprodukter, æg samt spiselige olier og fedtstoffer</t>
  </si>
  <si>
    <t>46.33.00</t>
  </si>
  <si>
    <t>46.34</t>
  </si>
  <si>
    <t>Engroshandel med drikkevarer</t>
  </si>
  <si>
    <t>46.34.10</t>
  </si>
  <si>
    <t>Engroshandel med øl, mineralvand, frugt- og grøntsagssaft</t>
  </si>
  <si>
    <t>46.34.20</t>
  </si>
  <si>
    <t>Engroshandel med vin og spiritus</t>
  </si>
  <si>
    <t>46.35</t>
  </si>
  <si>
    <t>Engroshandel med tobaksvarer</t>
  </si>
  <si>
    <t>46.35.00</t>
  </si>
  <si>
    <t>46.36</t>
  </si>
  <si>
    <t>Engroshandel med sukker, chokolade og sukkervarer</t>
  </si>
  <si>
    <t>46.36.00</t>
  </si>
  <si>
    <t>46.37</t>
  </si>
  <si>
    <t>Engroshandel med kaffe, te, kakao og krydderier</t>
  </si>
  <si>
    <t>46.37.00</t>
  </si>
  <si>
    <t>46.38</t>
  </si>
  <si>
    <t>Engroshandel med andre fødevarer</t>
  </si>
  <si>
    <t>46.38.00</t>
  </si>
  <si>
    <t>46.39</t>
  </si>
  <si>
    <t>Ikke-specialiseret engroshandel med føde-, drikke- og tobaksvarer</t>
  </si>
  <si>
    <t>46.39.00</t>
  </si>
  <si>
    <t>46.4</t>
  </si>
  <si>
    <t>Engroshandel med husholdningsartikler</t>
  </si>
  <si>
    <t>46.41</t>
  </si>
  <si>
    <t>Engroshandel med tekstiler</t>
  </si>
  <si>
    <t>46.41.00</t>
  </si>
  <si>
    <t>46.42</t>
  </si>
  <si>
    <t>Engroshandel med beklædning og fodtøj</t>
  </si>
  <si>
    <t>46.42.10</t>
  </si>
  <si>
    <t>Engroshandel med beklædning</t>
  </si>
  <si>
    <t>46.42.20</t>
  </si>
  <si>
    <t>Engroshandel med fodtøj</t>
  </si>
  <si>
    <t>46.43</t>
  </si>
  <si>
    <t>Engroshandel med elektriske husholdningsartikler</t>
  </si>
  <si>
    <t>46.43.10</t>
  </si>
  <si>
    <t>Engroshandel med hvidevarer og elektriske husholdningsartikler</t>
  </si>
  <si>
    <t>46.43.20</t>
  </si>
  <si>
    <t>Engroshandel med radio og tv, fotografiske og optiske artikler samt indspillede medier</t>
  </si>
  <si>
    <t>46.44</t>
  </si>
  <si>
    <t>Engroshandel med porcelæns- og glasvarer og rengøringsmidler</t>
  </si>
  <si>
    <t>46.44.10</t>
  </si>
  <si>
    <t>Engroshandel med porcelæns- og glasvarer</t>
  </si>
  <si>
    <t>46.44.20</t>
  </si>
  <si>
    <t>Engroshandel med rengøringsmidler</t>
  </si>
  <si>
    <t>46.45</t>
  </si>
  <si>
    <t>Engroshandel med parfumerivarer og kosmetik</t>
  </si>
  <si>
    <t>46.45.00</t>
  </si>
  <si>
    <t>46.46</t>
  </si>
  <si>
    <t>Engroshandel med medicinalvarer og medicinske artikler</t>
  </si>
  <si>
    <t>46.46.10</t>
  </si>
  <si>
    <t>Engroshandel med medicinalvarer og sygeplejeartikler</t>
  </si>
  <si>
    <t>46.46.20</t>
  </si>
  <si>
    <t>Engroshandel med læge- og hospitalsartikler</t>
  </si>
  <si>
    <t>46.47</t>
  </si>
  <si>
    <t>Engroshandel med møbler til bolig-, kontor- og butiksbrug, tæpper og belysningsartikler</t>
  </si>
  <si>
    <t>46.47.00</t>
  </si>
  <si>
    <t>46.48</t>
  </si>
  <si>
    <t>Engroshandel med ure og smykker</t>
  </si>
  <si>
    <t>46.48.00</t>
  </si>
  <si>
    <t>46.49</t>
  </si>
  <si>
    <t>Engroshandel med andre husholdningsartikler</t>
  </si>
  <si>
    <t>46.49.10</t>
  </si>
  <si>
    <t>Engroshandel med cykler, sportsartikler og lystbåde</t>
  </si>
  <si>
    <t>46.49.20</t>
  </si>
  <si>
    <t>Engroshandel med bøger, papir og papirvarer</t>
  </si>
  <si>
    <t>46.49.30</t>
  </si>
  <si>
    <t>Engroshandel med kufferter og lædervarer</t>
  </si>
  <si>
    <t>46.49.90</t>
  </si>
  <si>
    <t>46.5</t>
  </si>
  <si>
    <t>Engroshandel med informations- og kommunikationsudstyr</t>
  </si>
  <si>
    <t>46.50</t>
  </si>
  <si>
    <t>46.50.00</t>
  </si>
  <si>
    <t>46.6</t>
  </si>
  <si>
    <t>Engroshandel med andre maskiner, andet udstyr og tilbehør</t>
  </si>
  <si>
    <t>46.61</t>
  </si>
  <si>
    <t>Engroshandel med landbrugsmaskiner, -udstyr og tilbehør hertil</t>
  </si>
  <si>
    <t>46.61.00</t>
  </si>
  <si>
    <t>46.62</t>
  </si>
  <si>
    <t>Engroshandel med værktøjsmaskiner</t>
  </si>
  <si>
    <t>46.62.00</t>
  </si>
  <si>
    <t>46.63</t>
  </si>
  <si>
    <t>Engroshandel med maskiner til minedrift og bygge- og anlægsvirksomhed</t>
  </si>
  <si>
    <t>46.63.00</t>
  </si>
  <si>
    <t>46.64</t>
  </si>
  <si>
    <t>Engroshandel med andre maskiner og andet udstyr</t>
  </si>
  <si>
    <t>46.64.00</t>
  </si>
  <si>
    <t>46.7</t>
  </si>
  <si>
    <t>Engroshandel med motorkøretøjer og motorcykler samt reservedele og tilbehør dertil</t>
  </si>
  <si>
    <t>46.71</t>
  </si>
  <si>
    <t>Engroshandel med motorkøretøjer</t>
  </si>
  <si>
    <t>46.71.00</t>
  </si>
  <si>
    <t>46.72</t>
  </si>
  <si>
    <t>Engroshandel med reservedele og tilbehør til motorkøretøjer</t>
  </si>
  <si>
    <t>46.72.00</t>
  </si>
  <si>
    <t>46.73</t>
  </si>
  <si>
    <t>Engroshandel med motorcykler samt reservedele og tilbehør dertil</t>
  </si>
  <si>
    <t>46.73.00</t>
  </si>
  <si>
    <t>46.8</t>
  </si>
  <si>
    <t>Anden specialiseret engroshandel</t>
  </si>
  <si>
    <t>46.81</t>
  </si>
  <si>
    <t>Engroshandel med fast, flydende og luftformigt brændstof og lignende varer</t>
  </si>
  <si>
    <t>46.81.00</t>
  </si>
  <si>
    <t>46.82</t>
  </si>
  <si>
    <t>Engroshandel med metaller og metalmalme</t>
  </si>
  <si>
    <t>46.82.00</t>
  </si>
  <si>
    <t>46.83</t>
  </si>
  <si>
    <t>Engroshandel med træ og byggematerialer samt sanitetsartikler</t>
  </si>
  <si>
    <t>46.83.00</t>
  </si>
  <si>
    <t>46.84</t>
  </si>
  <si>
    <t>Engroshandel med isenkram, varmeanlæg og tilbehør</t>
  </si>
  <si>
    <t>46.84.00</t>
  </si>
  <si>
    <t>46.85</t>
  </si>
  <si>
    <t>Engroshandel med kemiske produkter</t>
  </si>
  <si>
    <t>46.85.00</t>
  </si>
  <si>
    <t>46.86</t>
  </si>
  <si>
    <t>Engroshandel med andre råvarer og halvfabrikata</t>
  </si>
  <si>
    <t>46.86.00</t>
  </si>
  <si>
    <t>46.87</t>
  </si>
  <si>
    <t>Engroshandel med affaldsprodukter</t>
  </si>
  <si>
    <t>46.87.00</t>
  </si>
  <si>
    <t>46.89</t>
  </si>
  <si>
    <t>Anden specialiseret engroshandel, i.a.n.</t>
  </si>
  <si>
    <t>46.89.00</t>
  </si>
  <si>
    <t>46.9</t>
  </si>
  <si>
    <t>Ikke-specialiseret engroshandel</t>
  </si>
  <si>
    <t>46.90</t>
  </si>
  <si>
    <t>46.90.00</t>
  </si>
  <si>
    <t>47</t>
  </si>
  <si>
    <t>Detailhandel</t>
  </si>
  <si>
    <t>47.1</t>
  </si>
  <si>
    <t>Ikke-specialiseret detailhandel</t>
  </si>
  <si>
    <t>47.11</t>
  </si>
  <si>
    <t>Ikke-specialiseret detailhandel med hovedvægt på føde-, drikke- eller tobaksvarer</t>
  </si>
  <si>
    <t>47.11.10</t>
  </si>
  <si>
    <t>Detailhandel med kioskvarer</t>
  </si>
  <si>
    <t>47.11.20</t>
  </si>
  <si>
    <t>Detailhandel med dagligvarer i supermarkeder og købmandsbutikker</t>
  </si>
  <si>
    <t>47.11.30</t>
  </si>
  <si>
    <t>Detailhandel med dagligvarer i discountsupermarkeder</t>
  </si>
  <si>
    <t>47.12</t>
  </si>
  <si>
    <t>Anden ikke-specialiseret detailhandel</t>
  </si>
  <si>
    <t>47.12.00</t>
  </si>
  <si>
    <t>47.2</t>
  </si>
  <si>
    <t>Detailhandel med føde-, drikke- og tobaksvarer</t>
  </si>
  <si>
    <t>47.21</t>
  </si>
  <si>
    <t>Detailhandel med frugt og grøntsager</t>
  </si>
  <si>
    <t>47.21.00</t>
  </si>
  <si>
    <t>47.22</t>
  </si>
  <si>
    <t>Detailhandel med kød og kødprodukter</t>
  </si>
  <si>
    <t>47.22.00</t>
  </si>
  <si>
    <t>47.23</t>
  </si>
  <si>
    <t>Detailhandel med fisk mv.</t>
  </si>
  <si>
    <t>47.23.00</t>
  </si>
  <si>
    <t>47.24</t>
  </si>
  <si>
    <t>Detailhandel med bagværk og konfekture</t>
  </si>
  <si>
    <t>47.24.00</t>
  </si>
  <si>
    <t>47.25</t>
  </si>
  <si>
    <t>Detailhandel med drikkevarer</t>
  </si>
  <si>
    <t>47.25.00</t>
  </si>
  <si>
    <t>47.26</t>
  </si>
  <si>
    <t>Detailhandel med tobaksvarer</t>
  </si>
  <si>
    <t>47.26.00</t>
  </si>
  <si>
    <t>47.27</t>
  </si>
  <si>
    <t>Detailhandel med andre fødevarer</t>
  </si>
  <si>
    <t>47.27.00</t>
  </si>
  <si>
    <t>47.3</t>
  </si>
  <si>
    <t>Detailhandel med motorbrændstoffer</t>
  </si>
  <si>
    <t>47.30</t>
  </si>
  <si>
    <t>47.30.00</t>
  </si>
  <si>
    <t>47.4</t>
  </si>
  <si>
    <t>Detailhandel med informations- og kommunikationsudstyr</t>
  </si>
  <si>
    <t>47.40</t>
  </si>
  <si>
    <t>47.40.00</t>
  </si>
  <si>
    <t>47.5</t>
  </si>
  <si>
    <t>Detailhandel med husholdningsudstyr</t>
  </si>
  <si>
    <t>47.51</t>
  </si>
  <si>
    <t>Detailhandel med tekstiler</t>
  </si>
  <si>
    <t>47.51.00</t>
  </si>
  <si>
    <t>47.52</t>
  </si>
  <si>
    <t>Detailhandel med isenkram, byggematerialer, maling og glas</t>
  </si>
  <si>
    <t>47.52.10</t>
  </si>
  <si>
    <t>Detailhandel med maling og tapet</t>
  </si>
  <si>
    <t>47.52.20</t>
  </si>
  <si>
    <t>Detailhandel med byggematerialer og værktøj</t>
  </si>
  <si>
    <t>47.53</t>
  </si>
  <si>
    <t>Detailhandel med tæpper, vægbeklædning og gulvbelægning</t>
  </si>
  <si>
    <t>47.53.00</t>
  </si>
  <si>
    <t>47.54</t>
  </si>
  <si>
    <t>Detailhandel med elektriske husholdningsapparater</t>
  </si>
  <si>
    <t>47.54.00</t>
  </si>
  <si>
    <t>47.55</t>
  </si>
  <si>
    <t>Detailhandel med møbler, belysningsartikler, bordservice og andre husholdningsartikler</t>
  </si>
  <si>
    <t>47.55.10</t>
  </si>
  <si>
    <t>Detailhandel med møbler</t>
  </si>
  <si>
    <t>47.55.20</t>
  </si>
  <si>
    <t>Detailhandel med bad- og køkkenelementer mv.</t>
  </si>
  <si>
    <t>47.55.30</t>
  </si>
  <si>
    <t>Detailhandel med køkkenudstyr og service mv.</t>
  </si>
  <si>
    <t>47.55.90</t>
  </si>
  <si>
    <t>Detailhandel med boligtekstiler,  belysnings- og husholdningsartikler i.a.n.</t>
  </si>
  <si>
    <t>47.6</t>
  </si>
  <si>
    <t>Detailhandel med varer til kulturelle formål og til fritid</t>
  </si>
  <si>
    <t>47.61</t>
  </si>
  <si>
    <t>Detailhandel med bøger</t>
  </si>
  <si>
    <t>47.61.00</t>
  </si>
  <si>
    <t>47.62</t>
  </si>
  <si>
    <t>Detailhandel med aviser og andre tidsskrifter samt kontorartikler</t>
  </si>
  <si>
    <t>47.62.00</t>
  </si>
  <si>
    <t>47.63</t>
  </si>
  <si>
    <t>Detailhandel med sportsudstyr</t>
  </si>
  <si>
    <t>47.63.10</t>
  </si>
  <si>
    <t>Detailhandel med sports- og fritidsudstyr</t>
  </si>
  <si>
    <t>47.63.20</t>
  </si>
  <si>
    <t>Detailhandel med cykler og knallerter</t>
  </si>
  <si>
    <t>47.63.30</t>
  </si>
  <si>
    <t>Detailhandel med lystbåde og udstyr hertil</t>
  </si>
  <si>
    <t>47.64</t>
  </si>
  <si>
    <t>Detailhandel med spil og legetøj</t>
  </si>
  <si>
    <t>47.64.00</t>
  </si>
  <si>
    <t>47.69</t>
  </si>
  <si>
    <t>Detailhandel med kultur- og fritidsudstyr, i.a.n.</t>
  </si>
  <si>
    <t>47.69.10</t>
  </si>
  <si>
    <t>Detailhandel med musikinstrumenter</t>
  </si>
  <si>
    <t>47.69.20</t>
  </si>
  <si>
    <t>Detailhandel med kunst mv.</t>
  </si>
  <si>
    <t>47.69.90</t>
  </si>
  <si>
    <t>Detailhandel med andre kulturelle artikler i.a.n</t>
  </si>
  <si>
    <t>47.7</t>
  </si>
  <si>
    <t>Detailhandel med andre varer, undtagen motorkøretøjer og motorcykler</t>
  </si>
  <si>
    <t>47.71</t>
  </si>
  <si>
    <t>Detailhandel med beklædningsartikler</t>
  </si>
  <si>
    <t>47.71.10</t>
  </si>
  <si>
    <t>Detailhandel med tøj</t>
  </si>
  <si>
    <t>47.71.20</t>
  </si>
  <si>
    <t>Detailhandel med baby- og børnetøj</t>
  </si>
  <si>
    <t>47.72</t>
  </si>
  <si>
    <t>Detailhandel med fodtøj og lædervarer</t>
  </si>
  <si>
    <t>47.72.10</t>
  </si>
  <si>
    <t>Detailhandel med fodtøj</t>
  </si>
  <si>
    <t>47.72.20</t>
  </si>
  <si>
    <t>Detailhandel med lædervarer</t>
  </si>
  <si>
    <t>47.73</t>
  </si>
  <si>
    <t>Detailhandel med farmaceutiske produkter</t>
  </si>
  <si>
    <t>47.73.00</t>
  </si>
  <si>
    <t>47.74</t>
  </si>
  <si>
    <t>Detailhandel med medicinske og ortopædiske artikler</t>
  </si>
  <si>
    <t>47.74.10</t>
  </si>
  <si>
    <t>Optikervirksomhed</t>
  </si>
  <si>
    <t>47.74.20</t>
  </si>
  <si>
    <t>47.75</t>
  </si>
  <si>
    <t>Detailhandel med kosmetikvarer og toiletartikler</t>
  </si>
  <si>
    <t>47.75.00</t>
  </si>
  <si>
    <t>47.76</t>
  </si>
  <si>
    <t>Detailhandel med blomster, planter, gødningsstoffer, kæledyr samt foder til kæledyr</t>
  </si>
  <si>
    <t>47.76.10</t>
  </si>
  <si>
    <t>Detailhandel med blomster og planter</t>
  </si>
  <si>
    <t>47.76.20</t>
  </si>
  <si>
    <t>Detailhandel med kæledyr og udstyr til kæledyr</t>
  </si>
  <si>
    <t>47.77</t>
  </si>
  <si>
    <t>Detailhandel med ure og smykker</t>
  </si>
  <si>
    <t>47.77.00</t>
  </si>
  <si>
    <t>47.78</t>
  </si>
  <si>
    <t>Detailhandel med andre nye varer</t>
  </si>
  <si>
    <t>47.78.00</t>
  </si>
  <si>
    <t>47.79</t>
  </si>
  <si>
    <t>Detailhandel med brugte varer</t>
  </si>
  <si>
    <t>47.79.00</t>
  </si>
  <si>
    <t>47.8</t>
  </si>
  <si>
    <t>Detailhandel med motorkøretøjer og motorcykler samt reservedele og tilbehør dertil</t>
  </si>
  <si>
    <t>47.81</t>
  </si>
  <si>
    <t>Detailhandel med motorkøretøjer</t>
  </si>
  <si>
    <t>47.81.00</t>
  </si>
  <si>
    <t>47.82</t>
  </si>
  <si>
    <t>Detailhandel med reservedele og tilbehør til motorkøretøjer</t>
  </si>
  <si>
    <t>47.82.00</t>
  </si>
  <si>
    <t>47.83</t>
  </si>
  <si>
    <t>Detailhandel med motorcykler samt reservedele og tilbehør dertil</t>
  </si>
  <si>
    <t>47.83.00</t>
  </si>
  <si>
    <t>47.9</t>
  </si>
  <si>
    <t>Formidlingsvirksomhed inden for detailhandel</t>
  </si>
  <si>
    <t>47.91</t>
  </si>
  <si>
    <t>Formidlingsvirksomhed inden for ikke-specialiseret detailhandel</t>
  </si>
  <si>
    <t>47.91.00</t>
  </si>
  <si>
    <t>47.92</t>
  </si>
  <si>
    <t>Formidlingsvirksomhed inden for specialiseret detailhandel</t>
  </si>
  <si>
    <t>47.92.00</t>
  </si>
  <si>
    <t>H</t>
  </si>
  <si>
    <t>HOVEDAFDELING H — TRANSPORT OG GODSHÅNDTERING</t>
  </si>
  <si>
    <t>49</t>
  </si>
  <si>
    <t>Landtransport; rørtransport</t>
  </si>
  <si>
    <t>49.1</t>
  </si>
  <si>
    <t>Passagertransport med jernbane</t>
  </si>
  <si>
    <t>49.11</t>
  </si>
  <si>
    <t>Persontransport med regional- eller fjerntog</t>
  </si>
  <si>
    <t>49.11.00</t>
  </si>
  <si>
    <t>49.12</t>
  </si>
  <si>
    <t>Persontransport med nærbane</t>
  </si>
  <si>
    <t>49.12.00</t>
  </si>
  <si>
    <t>49.2</t>
  </si>
  <si>
    <t>Godstransport med tog</t>
  </si>
  <si>
    <t>49.20</t>
  </si>
  <si>
    <t>49.20.00</t>
  </si>
  <si>
    <t>49.3</t>
  </si>
  <si>
    <t>Anden landpassagertransport</t>
  </si>
  <si>
    <t>49.31</t>
  </si>
  <si>
    <t>Passagertransport ad vej med fast køreplan</t>
  </si>
  <si>
    <t>49.31.00</t>
  </si>
  <si>
    <t>49.32</t>
  </si>
  <si>
    <t>Passagertransport ad vej uden fast køreplan</t>
  </si>
  <si>
    <t>49.32.00</t>
  </si>
  <si>
    <t>49.33</t>
  </si>
  <si>
    <t>Passagertransport på bestilling i køretøj med chauffør</t>
  </si>
  <si>
    <t>49.33.00</t>
  </si>
  <si>
    <t>49.34</t>
  </si>
  <si>
    <t>Passagertransport med tovbaner og skilifter</t>
  </si>
  <si>
    <t>49.34.00</t>
  </si>
  <si>
    <t>49.39</t>
  </si>
  <si>
    <t>Anden landpassagertransport, i.a.n.</t>
  </si>
  <si>
    <t>49.39.00</t>
  </si>
  <si>
    <t>49.4</t>
  </si>
  <si>
    <t>Vejgodstransport og flyttevirksomhed</t>
  </si>
  <si>
    <t>49.41</t>
  </si>
  <si>
    <t>Vejgodstransport</t>
  </si>
  <si>
    <t>49.41.00</t>
  </si>
  <si>
    <t>49.42</t>
  </si>
  <si>
    <t>Flyttevirksomhed</t>
  </si>
  <si>
    <t>49.42.00</t>
  </si>
  <si>
    <t>49.5</t>
  </si>
  <si>
    <t>Rørtransport</t>
  </si>
  <si>
    <t>49.50</t>
  </si>
  <si>
    <t>49.50.00</t>
  </si>
  <si>
    <t>50</t>
  </si>
  <si>
    <t>Skibsfart</t>
  </si>
  <si>
    <t>50.1</t>
  </si>
  <si>
    <t>Sø- og kysttransport af passagerer</t>
  </si>
  <si>
    <t>50.10</t>
  </si>
  <si>
    <t>50.10.00</t>
  </si>
  <si>
    <t>50.2</t>
  </si>
  <si>
    <t>Sø- og kysttransport af gods</t>
  </si>
  <si>
    <t>50.20</t>
  </si>
  <si>
    <t>50.20.00</t>
  </si>
  <si>
    <t>50.3</t>
  </si>
  <si>
    <t>Transport af passagerer ad indre vandveje</t>
  </si>
  <si>
    <t>50.30</t>
  </si>
  <si>
    <t>50.30.00</t>
  </si>
  <si>
    <t>50.4</t>
  </si>
  <si>
    <t>Transport af gods ad indre vandveje</t>
  </si>
  <si>
    <t>50.40</t>
  </si>
  <si>
    <t>50.40.00</t>
  </si>
  <si>
    <t>51</t>
  </si>
  <si>
    <t>Luftfart</t>
  </si>
  <si>
    <t>51.1</t>
  </si>
  <si>
    <t>Lufttransport af passagerer</t>
  </si>
  <si>
    <t>51.10</t>
  </si>
  <si>
    <t>51.10.10</t>
  </si>
  <si>
    <t>Passagertransport med rutefly</t>
  </si>
  <si>
    <t>51.10.20</t>
  </si>
  <si>
    <t>Passagertransport med charter- og taxifly</t>
  </si>
  <si>
    <t>51.2</t>
  </si>
  <si>
    <t>Lufttransport af gods og rumfart</t>
  </si>
  <si>
    <t>51.21</t>
  </si>
  <si>
    <t>Lufttransport af gods</t>
  </si>
  <si>
    <t>51.21.00</t>
  </si>
  <si>
    <t>51.22</t>
  </si>
  <si>
    <t>Rumfart</t>
  </si>
  <si>
    <t>51.22.00</t>
  </si>
  <si>
    <t>52</t>
  </si>
  <si>
    <t>Oplagrings- og pakhusvirksomhed samt støttevirksomhed i forbindelse med transport</t>
  </si>
  <si>
    <t>52.1</t>
  </si>
  <si>
    <t>Oplagrings- og pakhusvirksomhed</t>
  </si>
  <si>
    <t>52.10</t>
  </si>
  <si>
    <t>52.10.00</t>
  </si>
  <si>
    <t>52.2</t>
  </si>
  <si>
    <t>Anden støttevirksomhed i forbindelse med transport</t>
  </si>
  <si>
    <t>52.21</t>
  </si>
  <si>
    <t>Serviceydelser i forbindelse med landtransport</t>
  </si>
  <si>
    <t>52.21.10</t>
  </si>
  <si>
    <t>Drift af stationer, godsterminaler mv.</t>
  </si>
  <si>
    <t>52.21.20</t>
  </si>
  <si>
    <t>Drift af parkering og vejhjælp mv.</t>
  </si>
  <si>
    <t>52.21.30</t>
  </si>
  <si>
    <t>Drift af betalingsveje, -broer og -tunneler</t>
  </si>
  <si>
    <t>52.22</t>
  </si>
  <si>
    <t>Serviceydelser i forbindelse med skibsfart</t>
  </si>
  <si>
    <t>52.22.10</t>
  </si>
  <si>
    <t>Drift af erhvervshavne</t>
  </si>
  <si>
    <t>52.22.20</t>
  </si>
  <si>
    <t>Drift af bugserings-, bjærgnings- og redningsvæsen mv.</t>
  </si>
  <si>
    <t>52.23</t>
  </si>
  <si>
    <t>Serviceydelser i forbindelse med luftfart</t>
  </si>
  <si>
    <t>52.23.00</t>
  </si>
  <si>
    <t>52.24</t>
  </si>
  <si>
    <t>Godshåndtering</t>
  </si>
  <si>
    <t>52.24.00</t>
  </si>
  <si>
    <t>52.25</t>
  </si>
  <si>
    <t>Serviceydelser i forbindelse med logistik</t>
  </si>
  <si>
    <t>52.25.00</t>
  </si>
  <si>
    <t>52.26</t>
  </si>
  <si>
    <t>52.26.00</t>
  </si>
  <si>
    <t>52.3</t>
  </si>
  <si>
    <t>Formidlingsvirksomhed inden for transport</t>
  </si>
  <si>
    <t>52.31</t>
  </si>
  <si>
    <t>Formidlingsvirksomhed inden for godstransport</t>
  </si>
  <si>
    <t>52.31.00</t>
  </si>
  <si>
    <t>52.32</t>
  </si>
  <si>
    <t>Formidlingsvirksomhed inden for passagertransport</t>
  </si>
  <si>
    <t>52.32.00</t>
  </si>
  <si>
    <t>53</t>
  </si>
  <si>
    <t>Post- og kurertjenester</t>
  </si>
  <si>
    <t>53.1</t>
  </si>
  <si>
    <t>Posttjenester omfattet af forsyningspligten</t>
  </si>
  <si>
    <t>53.10</t>
  </si>
  <si>
    <t>53.10.00</t>
  </si>
  <si>
    <t>53.2</t>
  </si>
  <si>
    <t>Andre post- og kurértjenester</t>
  </si>
  <si>
    <t>53.20</t>
  </si>
  <si>
    <t>53.20.00</t>
  </si>
  <si>
    <t>53.3</t>
  </si>
  <si>
    <t>Formidlingsvirksomhed inden for post- og kurértjenester</t>
  </si>
  <si>
    <t>53.30</t>
  </si>
  <si>
    <t>53.30.00</t>
  </si>
  <si>
    <t>I</t>
  </si>
  <si>
    <t>HOVEDAFDELING I — OVERNATNINGSFACILITETER OG RESTAURATIONSVIRKSOMHED</t>
  </si>
  <si>
    <t>55</t>
  </si>
  <si>
    <t>Overnatningsfaciliteter</t>
  </si>
  <si>
    <t>55.1</t>
  </si>
  <si>
    <t>Drift af hoteller og lignende overnatningsfaciliteter</t>
  </si>
  <si>
    <t>55.10</t>
  </si>
  <si>
    <t>55.10.00</t>
  </si>
  <si>
    <t>55.2</t>
  </si>
  <si>
    <t>Drift af ferieboliger og andre overnatningsfaciliteter til kortvarige ophold</t>
  </si>
  <si>
    <t>55.20</t>
  </si>
  <si>
    <t>55.20.00</t>
  </si>
  <si>
    <t>55.3</t>
  </si>
  <si>
    <t>Drift af campingpladser</t>
  </si>
  <si>
    <t>55.30</t>
  </si>
  <si>
    <t>55.30.00</t>
  </si>
  <si>
    <t>55.4</t>
  </si>
  <si>
    <t>Formidlingsvirksomhed inden for overnatningsfaciliteter</t>
  </si>
  <si>
    <t>55.40</t>
  </si>
  <si>
    <t>55.40.00</t>
  </si>
  <si>
    <t>55.9</t>
  </si>
  <si>
    <t>Andre overnatningsfaciliteter</t>
  </si>
  <si>
    <t>55.90</t>
  </si>
  <si>
    <t>55.90.00</t>
  </si>
  <si>
    <t>56</t>
  </si>
  <si>
    <t>Restaurationsvirksomhed</t>
  </si>
  <si>
    <t>56.1</t>
  </si>
  <si>
    <t>Drift af restauranter og mobile madboder</t>
  </si>
  <si>
    <t>56.11</t>
  </si>
  <si>
    <t>Drift af restauranter</t>
  </si>
  <si>
    <t>56.11.10</t>
  </si>
  <si>
    <t>Servering af mad i restauranter og caféer</t>
  </si>
  <si>
    <t>56.11.90</t>
  </si>
  <si>
    <t>Drift af øvrige spisesteder</t>
  </si>
  <si>
    <t>56.12</t>
  </si>
  <si>
    <t>Drift af mobile madboder</t>
  </si>
  <si>
    <t>56.12.00</t>
  </si>
  <si>
    <t>56.2</t>
  </si>
  <si>
    <t>Event catering, catering på kontrakt og anden restaurationsvirksomhed</t>
  </si>
  <si>
    <t>56.21</t>
  </si>
  <si>
    <t>Event catering</t>
  </si>
  <si>
    <t>56.21.00</t>
  </si>
  <si>
    <t>56.22</t>
  </si>
  <si>
    <t>Catering på kontrakt og anden restaurationsvirksomhed</t>
  </si>
  <si>
    <t>56.22.00</t>
  </si>
  <si>
    <t>56.3</t>
  </si>
  <si>
    <t>Udskænkning af drikkevarer</t>
  </si>
  <si>
    <t>56.30</t>
  </si>
  <si>
    <t>56.30.10</t>
  </si>
  <si>
    <t>Udskænkning af ikke-alkoholiske drikkevarer</t>
  </si>
  <si>
    <t>56.30.20</t>
  </si>
  <si>
    <t>Udskænkning af alkoholiske drikkevarer</t>
  </si>
  <si>
    <t>56.4</t>
  </si>
  <si>
    <t>Formidlingsvirksomhed inden for restaurationsvirksomhed</t>
  </si>
  <si>
    <t>56.40</t>
  </si>
  <si>
    <t>56.40.00</t>
  </si>
  <si>
    <t>J</t>
  </si>
  <si>
    <t>HOVEDAFDELING J — UDGIVERVIRKSOMHED, RADIO- OG TV-VIRKSOMHED SAMT PRODUKTION OG DISTRIBUTION AF MEDIEINDHOLD</t>
  </si>
  <si>
    <t>58</t>
  </si>
  <si>
    <t>Udgivervirksomhed</t>
  </si>
  <si>
    <t>58.1</t>
  </si>
  <si>
    <t>Udgivelse af bøger, aviser og dagblade og anden udgivervirksomhed, undtagen udgivelse af software</t>
  </si>
  <si>
    <t>58.11</t>
  </si>
  <si>
    <t>Udgivelse af bøger</t>
  </si>
  <si>
    <t>58.11.00</t>
  </si>
  <si>
    <t>58.12</t>
  </si>
  <si>
    <t>Udgivelse af aviser og dagblade</t>
  </si>
  <si>
    <t>58.12.00</t>
  </si>
  <si>
    <t>58.13</t>
  </si>
  <si>
    <t>Udgivelse af ugeblade og magasiner</t>
  </si>
  <si>
    <t>58.13.00</t>
  </si>
  <si>
    <t>58.19</t>
  </si>
  <si>
    <t>Anden udgivervirksomhed, undtagen udgivelse af software</t>
  </si>
  <si>
    <t>58.19.00</t>
  </si>
  <si>
    <t>58.2</t>
  </si>
  <si>
    <t>Udgivelse af software</t>
  </si>
  <si>
    <t>58.21</t>
  </si>
  <si>
    <t>Udgivelse af videospil</t>
  </si>
  <si>
    <t>58.21.00</t>
  </si>
  <si>
    <t>58.29</t>
  </si>
  <si>
    <t>Anden udgivelse af software</t>
  </si>
  <si>
    <t>58.29.00</t>
  </si>
  <si>
    <t>59</t>
  </si>
  <si>
    <t>Produktion af film, video- og tv-programmer, lydoptagelser og musikudgivelser</t>
  </si>
  <si>
    <t>59.1</t>
  </si>
  <si>
    <t>Produktion af film, video- og tv-programmer</t>
  </si>
  <si>
    <t>59.11</t>
  </si>
  <si>
    <t>59.11.00</t>
  </si>
  <si>
    <t>59.12</t>
  </si>
  <si>
    <t>Aktiviteter efter produktion af film, video- og tv-programmer</t>
  </si>
  <si>
    <t>59.12.00</t>
  </si>
  <si>
    <t>59.13</t>
  </si>
  <si>
    <t>Distribution af film og video</t>
  </si>
  <si>
    <t>59.13.00</t>
  </si>
  <si>
    <t>59.14</t>
  </si>
  <si>
    <t>Fremvisning af film og andre billedmedier</t>
  </si>
  <si>
    <t>59.14.00</t>
  </si>
  <si>
    <t>59.2</t>
  </si>
  <si>
    <t>Indspilning af lydoptagelser og udgivelse af musik</t>
  </si>
  <si>
    <t>59.20</t>
  </si>
  <si>
    <t>59.20.00</t>
  </si>
  <si>
    <t>60</t>
  </si>
  <si>
    <t>Program-, radio- og tv-virksomhed, nyhedsbureauer og anden distribution af medieindhold</t>
  </si>
  <si>
    <t>60.1</t>
  </si>
  <si>
    <t>Radiovirksomhed og distribution af lydoptagelser</t>
  </si>
  <si>
    <t>60.10</t>
  </si>
  <si>
    <t>60.10.00</t>
  </si>
  <si>
    <t>60.2</t>
  </si>
  <si>
    <t>Programskabelse, udgivelse og distribution af billedoptagelser</t>
  </si>
  <si>
    <t>60.20</t>
  </si>
  <si>
    <t>60.20.00</t>
  </si>
  <si>
    <t>60.3</t>
  </si>
  <si>
    <t>Nyhedsbureauers virksomhed og anden distribution af medieindhold</t>
  </si>
  <si>
    <t>60.31</t>
  </si>
  <si>
    <t>Nyhedsbureauers virksomhed</t>
  </si>
  <si>
    <t>60.31.00</t>
  </si>
  <si>
    <t>60.39</t>
  </si>
  <si>
    <t>Anden distribution af medieindhold</t>
  </si>
  <si>
    <t>60.39.00</t>
  </si>
  <si>
    <t>K</t>
  </si>
  <si>
    <t>HOVEDAFDELING K — TELEKOMMUNIKATION, COMPUTERPROGRAMMERING, IT- KONSULENTVIRKSOMHED, IT-INFRASTRUKTUR OG ANDRE INFORMATIONSTJENESTER</t>
  </si>
  <si>
    <t>61</t>
  </si>
  <si>
    <t>Telekommunikation</t>
  </si>
  <si>
    <t>61.1</t>
  </si>
  <si>
    <t>Levering af fastnetbaseret, trådløs og satellitbaseret telekommunikation</t>
  </si>
  <si>
    <t>61.10</t>
  </si>
  <si>
    <t>61.10.00</t>
  </si>
  <si>
    <t>61.2</t>
  </si>
  <si>
    <t>Videresalg af telekommunikation og formidlingsvirksomhed inden for telekommunikation</t>
  </si>
  <si>
    <t>61.20</t>
  </si>
  <si>
    <t>61.20.00</t>
  </si>
  <si>
    <t>61.9</t>
  </si>
  <si>
    <t>Andre telekommunikationsaktiviteter</t>
  </si>
  <si>
    <t>61.90</t>
  </si>
  <si>
    <t>61.90.00</t>
  </si>
  <si>
    <t>62</t>
  </si>
  <si>
    <t>Computerprogrammering, konsulentbistand vedrørende informationsteknologi og lignende aktiviteter</t>
  </si>
  <si>
    <t>62.1</t>
  </si>
  <si>
    <t>Computerprogrammering</t>
  </si>
  <si>
    <t>62.10</t>
  </si>
  <si>
    <t>62.10.00</t>
  </si>
  <si>
    <t>62.2</t>
  </si>
  <si>
    <t>Konsulentbistand vedrørende informationsteknologi og forvaltning af it-faciliteter</t>
  </si>
  <si>
    <t>62.20</t>
  </si>
  <si>
    <t>62.20.00</t>
  </si>
  <si>
    <t>62.9</t>
  </si>
  <si>
    <t>Anden it-servicevirksomhed</t>
  </si>
  <si>
    <t>62.90</t>
  </si>
  <si>
    <t>62.90.00</t>
  </si>
  <si>
    <t>63</t>
  </si>
  <si>
    <t>It-infrastruktur, databehandling, hosting og andre informationstjenester</t>
  </si>
  <si>
    <t>63.1</t>
  </si>
  <si>
    <t>Aktiviteter i forbindelse med it-infrastruktur, databehandling, hosting og lignende aktiviteter</t>
  </si>
  <si>
    <t>63.10</t>
  </si>
  <si>
    <t>63.10.00</t>
  </si>
  <si>
    <t>63.9</t>
  </si>
  <si>
    <t>Drift af portaler til internettet og andre informationstjenester</t>
  </si>
  <si>
    <t>63.91</t>
  </si>
  <si>
    <t>Drift af portaler til internettet</t>
  </si>
  <si>
    <t>63.91.00</t>
  </si>
  <si>
    <t>63.92</t>
  </si>
  <si>
    <t>Levering af andre informationstjenester</t>
  </si>
  <si>
    <t>63.92.00</t>
  </si>
  <si>
    <t>L</t>
  </si>
  <si>
    <t>HOVEDAFDELING L — PENGEINSTITUT- OG FINANSVIRKSOMHED, FORSIKRING</t>
  </si>
  <si>
    <t>64</t>
  </si>
  <si>
    <t>Pengeinstitut- og finansieringsvirksomhed undtagen forsikring og pensionsforsikring</t>
  </si>
  <si>
    <t>64.1</t>
  </si>
  <si>
    <t>Pengeinstitutvirksomhed</t>
  </si>
  <si>
    <t>64.11</t>
  </si>
  <si>
    <t>Centralbankers virksomhed</t>
  </si>
  <si>
    <t>64.11.00</t>
  </si>
  <si>
    <t>64.19</t>
  </si>
  <si>
    <t>Anden pengeinstitutvirksomhed</t>
  </si>
  <si>
    <t>64.19.00</t>
  </si>
  <si>
    <t>64.2</t>
  </si>
  <si>
    <t>Holding- og gennemstrømningsselskabers virksomhed</t>
  </si>
  <si>
    <t>64.21</t>
  </si>
  <si>
    <t>Holdingselskabers virksomhed</t>
  </si>
  <si>
    <t>64.21.10</t>
  </si>
  <si>
    <t>Finansielle holdingselskaber</t>
  </si>
  <si>
    <t>64.21.20</t>
  </si>
  <si>
    <t>Ikke-finansielle holdingselskaber</t>
  </si>
  <si>
    <t>64.21.30</t>
  </si>
  <si>
    <t>Gennemløbsholdingselskaber</t>
  </si>
  <si>
    <t>64.22</t>
  </si>
  <si>
    <t>Finansielle conduiters virksomhed</t>
  </si>
  <si>
    <t>64.22.00</t>
  </si>
  <si>
    <t>64.3</t>
  </si>
  <si>
    <t>Investeringsforeningers, investeringsselskabers og lignende enheders virksomhed</t>
  </si>
  <si>
    <t>64.31</t>
  </si>
  <si>
    <t>Investeringsfondes virksomhed</t>
  </si>
  <si>
    <t>64.31.10</t>
  </si>
  <si>
    <t>Pengemarkedsfondes virksomhed</t>
  </si>
  <si>
    <t>64.31.20</t>
  </si>
  <si>
    <t>Andre investeringsfondes virksomhed</t>
  </si>
  <si>
    <t>64.32</t>
  </si>
  <si>
    <t>Trusters virksomhed</t>
  </si>
  <si>
    <t>64.32.00</t>
  </si>
  <si>
    <t>64.9</t>
  </si>
  <si>
    <t>Anden finansiel formidling, undtagen forsikring og pensionsforsikring</t>
  </si>
  <si>
    <t>64.91</t>
  </si>
  <si>
    <t>Finansiel leasing</t>
  </si>
  <si>
    <t>64.91.00</t>
  </si>
  <si>
    <t>64.92</t>
  </si>
  <si>
    <t>Anden kreditformidling</t>
  </si>
  <si>
    <t>64.92.10</t>
  </si>
  <si>
    <t>Realkreditinstitutters virksomhed</t>
  </si>
  <si>
    <t>64.92.20</t>
  </si>
  <si>
    <t>Andre kreditinstitutters virksomhed</t>
  </si>
  <si>
    <t>64.92.30</t>
  </si>
  <si>
    <t>Andre kreditselskabers virksomhed</t>
  </si>
  <si>
    <t>64.99</t>
  </si>
  <si>
    <t>Anden finansiel formidling, undtagen forsikring og pensionsforsikring, i.a.n.</t>
  </si>
  <si>
    <t>64.99.10</t>
  </si>
  <si>
    <t>Investeringsvirksomhed for egen regning</t>
  </si>
  <si>
    <t>64.99.90</t>
  </si>
  <si>
    <t>Anden finansiel formidling, i.a.n.</t>
  </si>
  <si>
    <t>65</t>
  </si>
  <si>
    <t>Forsikring, genforsikring og pensionsforsikring, undtagen lovpligtig socialforsikring</t>
  </si>
  <si>
    <t>65.1</t>
  </si>
  <si>
    <t>Forsikring</t>
  </si>
  <si>
    <t>65.11</t>
  </si>
  <si>
    <t>Livsforsikring</t>
  </si>
  <si>
    <t>65.11.00</t>
  </si>
  <si>
    <t>65.12</t>
  </si>
  <si>
    <t>Anden forsikring</t>
  </si>
  <si>
    <t>65.12.00</t>
  </si>
  <si>
    <t>65.2</t>
  </si>
  <si>
    <t>Genforsikring</t>
  </si>
  <si>
    <t>65.20</t>
  </si>
  <si>
    <t>65.20.00</t>
  </si>
  <si>
    <t>65.3</t>
  </si>
  <si>
    <t>Pensionsforsikring</t>
  </si>
  <si>
    <t>65.30</t>
  </si>
  <si>
    <t>65.30.10</t>
  </si>
  <si>
    <t>Pensionkassers virksomhed</t>
  </si>
  <si>
    <t>65.30.20</t>
  </si>
  <si>
    <t>66</t>
  </si>
  <si>
    <t>Levering af tjenesteydelser i forbindelse med finansieringsvirksomhed og forsikring</t>
  </si>
  <si>
    <t>66.1</t>
  </si>
  <si>
    <t>Aktiviteter i forbindelse med finansielle tjenesteydelser, undtagen forsikring og pensionsforsikring</t>
  </si>
  <si>
    <t>66.11</t>
  </si>
  <si>
    <t>Forvaltning af kapitalmarkeder</t>
  </si>
  <si>
    <t>66.11.00</t>
  </si>
  <si>
    <t>66.12</t>
  </si>
  <si>
    <t>Værdipapir- og varemægling</t>
  </si>
  <si>
    <t>66.12.00</t>
  </si>
  <si>
    <t>66.19</t>
  </si>
  <si>
    <t>Levering af andre tjenesteydelser i forbindelse med finansieringsvirksomhed og forsikring</t>
  </si>
  <si>
    <t>66.19.00</t>
  </si>
  <si>
    <t>66.2</t>
  </si>
  <si>
    <t>Levering af tjenesteydelser i forbindelse med forsikring og pensionsforsikring</t>
  </si>
  <si>
    <t>66.21</t>
  </si>
  <si>
    <t>Risiko- og skadesvurdering</t>
  </si>
  <si>
    <t>66.21.00</t>
  </si>
  <si>
    <t>66.22</t>
  </si>
  <si>
    <t>Forsikringsagenters og forsikringsmægleres virksomhed</t>
  </si>
  <si>
    <t>66.22.00</t>
  </si>
  <si>
    <t>66.29</t>
  </si>
  <si>
    <t>Levering af tjenesteydelser i forbindelse med forsikring og pensionsforsikring, i.a.n.</t>
  </si>
  <si>
    <t>66.29.00</t>
  </si>
  <si>
    <t>66.3</t>
  </si>
  <si>
    <t>Formueforvaltning</t>
  </si>
  <si>
    <t>66.30</t>
  </si>
  <si>
    <t>66.30.00</t>
  </si>
  <si>
    <t>M</t>
  </si>
  <si>
    <t>HOVEDAFDELING M — VIRKSOMHED I FORBINDELSE MED FAST EJENDOM</t>
  </si>
  <si>
    <t>68</t>
  </si>
  <si>
    <t>Virksomhed i forbindelse med fast ejendom</t>
  </si>
  <si>
    <t>68.1</t>
  </si>
  <si>
    <t>Virksomhed i forbindelse med egen fast ejendom og gennemførelse af byggeprojekter</t>
  </si>
  <si>
    <t>68.11</t>
  </si>
  <si>
    <t>Køb og salg af egen fast ejendom</t>
  </si>
  <si>
    <t>68.11.00</t>
  </si>
  <si>
    <t>68.12</t>
  </si>
  <si>
    <t>Gennemførelse af byggeprojekter</t>
  </si>
  <si>
    <t>68.12.00</t>
  </si>
  <si>
    <t>68.2</t>
  </si>
  <si>
    <t>Udlejning af og virksomhed i forbindelse med egen eller leaset fast ejendom</t>
  </si>
  <si>
    <t>68.20</t>
  </si>
  <si>
    <t>68.20.10</t>
  </si>
  <si>
    <t>Udlejning af almennyttige boliger</t>
  </si>
  <si>
    <t>68.20.20</t>
  </si>
  <si>
    <t>Udlejning af private andelsboliger</t>
  </si>
  <si>
    <t>68.20.30</t>
  </si>
  <si>
    <t>Anden udlejning af boliger</t>
  </si>
  <si>
    <t>68.20.40</t>
  </si>
  <si>
    <t>Udlejning af erhvervsejendomme</t>
  </si>
  <si>
    <t>68.3</t>
  </si>
  <si>
    <t>Virksomhed i forbindelse med fast ejendom på honorar- eller kontraktbasis</t>
  </si>
  <si>
    <t>68.31</t>
  </si>
  <si>
    <t>Formidlingsvirksomhed i forbindelse med fast ejendom</t>
  </si>
  <si>
    <t>68.31.10</t>
  </si>
  <si>
    <t>Ejendomsmægleres virksomhed</t>
  </si>
  <si>
    <t>68.31.20</t>
  </si>
  <si>
    <t>Boliganvisning</t>
  </si>
  <si>
    <t>68.32</t>
  </si>
  <si>
    <t>Anden virksomhed i forbindelse med fast ejendom på honorar- eller kontraktbasis</t>
  </si>
  <si>
    <t>68.32.10</t>
  </si>
  <si>
    <t>Administration af fast ejendom på kontraktbasis</t>
  </si>
  <si>
    <t>68.32.20</t>
  </si>
  <si>
    <t>Drift af ejerforeninger</t>
  </si>
  <si>
    <t>N</t>
  </si>
  <si>
    <t>HOVEDAFDELING N — LIBERALE, VIDENSKABELIGE OG TEKNISKE AKTIVITETER</t>
  </si>
  <si>
    <t>69</t>
  </si>
  <si>
    <t>Juridisk virksomhed, bogføring og revision</t>
  </si>
  <si>
    <t>69.1</t>
  </si>
  <si>
    <t>Juridisk virksomhed</t>
  </si>
  <si>
    <t>69.10</t>
  </si>
  <si>
    <t>69.10.00</t>
  </si>
  <si>
    <t>69.2</t>
  </si>
  <si>
    <t>Bogføring og revision; skatterådgivning</t>
  </si>
  <si>
    <t>69.20</t>
  </si>
  <si>
    <t>69.20.00</t>
  </si>
  <si>
    <t>70</t>
  </si>
  <si>
    <t>Hovedsæders virksomhed og virksomhedsrådgivning</t>
  </si>
  <si>
    <t>70.1</t>
  </si>
  <si>
    <t>Hovedsæders virksomhed</t>
  </si>
  <si>
    <t>70.10</t>
  </si>
  <si>
    <t>70.10.10</t>
  </si>
  <si>
    <t>Ikke-finansielle hovedsæders virksomhed</t>
  </si>
  <si>
    <t>70.10.20</t>
  </si>
  <si>
    <t>Finansielle hovedsæders virksomhed</t>
  </si>
  <si>
    <t>70.2</t>
  </si>
  <si>
    <t>Virksomhedsrådgivning og anden rådgivning om driftsledelse</t>
  </si>
  <si>
    <t>70.20</t>
  </si>
  <si>
    <t>70.20.00</t>
  </si>
  <si>
    <t>71</t>
  </si>
  <si>
    <t>Arkitekt- og ingeniørvirksomhed; teknisk afprøvning og analyse</t>
  </si>
  <si>
    <t>71.1</t>
  </si>
  <si>
    <t>Arkitekt- og ingeniørvirksomhed og lignende teknisk rådgivning</t>
  </si>
  <si>
    <t>71.11</t>
  </si>
  <si>
    <t>Arkitektvirksomhed</t>
  </si>
  <si>
    <t>71.11.00</t>
  </si>
  <si>
    <t>71.12</t>
  </si>
  <si>
    <t>Ingeniørvirksomhed og lignende teknisk rådgivning</t>
  </si>
  <si>
    <t>71.12.10</t>
  </si>
  <si>
    <t>Rådgivende ingeniørvirksomhed inden for byggeri og anlægsarbejder</t>
  </si>
  <si>
    <t>71.12.20</t>
  </si>
  <si>
    <t>Rådgivende ingeniørvirksomhed inden for produktions- og maskinteknik</t>
  </si>
  <si>
    <t>71.12.30</t>
  </si>
  <si>
    <t>Opstilling og levering af færdige fabriksanlæg</t>
  </si>
  <si>
    <t>71.12.40</t>
  </si>
  <si>
    <t>Geologiske undersøgelser og prospektering, landinspektører mv.</t>
  </si>
  <si>
    <t>71.12.90</t>
  </si>
  <si>
    <t>Anden teknisk rådgivning</t>
  </si>
  <si>
    <t>71.2</t>
  </si>
  <si>
    <t>Teknisk afprøvning og analyse</t>
  </si>
  <si>
    <t>71.20</t>
  </si>
  <si>
    <t>71.20.10</t>
  </si>
  <si>
    <t>Kontrol af levnedsmidler</t>
  </si>
  <si>
    <t>71.20.20</t>
  </si>
  <si>
    <t>Teknisk afprøvning og kontrol</t>
  </si>
  <si>
    <t>71.20.90</t>
  </si>
  <si>
    <t>Anden måling og teknisk analyse</t>
  </si>
  <si>
    <t>72</t>
  </si>
  <si>
    <t>Videnskabelig forskning og udvikling</t>
  </si>
  <si>
    <t>72.1</t>
  </si>
  <si>
    <t>Forskning og eksperimentel udvikling inden for naturvidenskab og teknik</t>
  </si>
  <si>
    <t>72.10</t>
  </si>
  <si>
    <t>72.10.00</t>
  </si>
  <si>
    <t>72.2</t>
  </si>
  <si>
    <t>Forskning og eksperimentel udvikling inden for samfundsvidenskab og humanistiske videnskaber</t>
  </si>
  <si>
    <t>72.20</t>
  </si>
  <si>
    <t>72.20.00</t>
  </si>
  <si>
    <t>73</t>
  </si>
  <si>
    <t>Reklamevirksomhed, markedsanalyse og public relations</t>
  </si>
  <si>
    <t>73.1</t>
  </si>
  <si>
    <t>Reklamevirksomhed</t>
  </si>
  <si>
    <t>73.11</t>
  </si>
  <si>
    <t>Reklamebureauers virksomhed</t>
  </si>
  <si>
    <t>73.11.10</t>
  </si>
  <si>
    <t>73.11.90</t>
  </si>
  <si>
    <t>Anden reklamevirksomhed</t>
  </si>
  <si>
    <t>73.12</t>
  </si>
  <si>
    <t>Indrykning af reklamer i medier</t>
  </si>
  <si>
    <t>73.12.00</t>
  </si>
  <si>
    <t>73.2</t>
  </si>
  <si>
    <t>Markedsanalyse og offentlig meningsmåling</t>
  </si>
  <si>
    <t>73.20</t>
  </si>
  <si>
    <t>73.20.00</t>
  </si>
  <si>
    <t>73.3</t>
  </si>
  <si>
    <t>Public relations og kommunikation</t>
  </si>
  <si>
    <t>73.30</t>
  </si>
  <si>
    <t>73.30.00</t>
  </si>
  <si>
    <t>74</t>
  </si>
  <si>
    <t>Andre liberale, videnskabelige og tekniske aktiviteter</t>
  </si>
  <si>
    <t>74.1</t>
  </si>
  <si>
    <t>Specialiseret designarbejde</t>
  </si>
  <si>
    <t>74.11</t>
  </si>
  <si>
    <t>Industrielt design og modedesign</t>
  </si>
  <si>
    <t>74.11.00</t>
  </si>
  <si>
    <t>74.12</t>
  </si>
  <si>
    <t>Grafisk design og visuel kommunikation</t>
  </si>
  <si>
    <t>74.12.00</t>
  </si>
  <si>
    <t>74.13</t>
  </si>
  <si>
    <t>Indretningsaktiviteter</t>
  </si>
  <si>
    <t>74.13.00</t>
  </si>
  <si>
    <t>74.14</t>
  </si>
  <si>
    <t>Andet specialiseret designarbejde</t>
  </si>
  <si>
    <t>74.14.00</t>
  </si>
  <si>
    <t>74.2</t>
  </si>
  <si>
    <t>Fotografisk virksomhed</t>
  </si>
  <si>
    <t>74.20</t>
  </si>
  <si>
    <t>74.20.00</t>
  </si>
  <si>
    <t>74.3</t>
  </si>
  <si>
    <t>Oversættelse og tolkning</t>
  </si>
  <si>
    <t>74.30</t>
  </si>
  <si>
    <t>74.30.00</t>
  </si>
  <si>
    <t>74.9</t>
  </si>
  <si>
    <t>Andre liberale, videnskabelige og tekniske aktiviteter, i.a.n.</t>
  </si>
  <si>
    <t>74.91</t>
  </si>
  <si>
    <t>Patentbureauvirksomhed og tjenesteydelser i forbindelse med markedsføring</t>
  </si>
  <si>
    <t>74.91.00</t>
  </si>
  <si>
    <t>74.99</t>
  </si>
  <si>
    <t>Alle andre liberale, videnskabelige og tekniske aktiviteter, i.a.n.</t>
  </si>
  <si>
    <t>74.99.10</t>
  </si>
  <si>
    <t>Landbrugskonsulenters virksomhed</t>
  </si>
  <si>
    <t>74.99.90</t>
  </si>
  <si>
    <t>Andre liberale, videnskabelige og tekniske tjenesteydelser i.a.n.</t>
  </si>
  <si>
    <t>75</t>
  </si>
  <si>
    <t>Dyrlægers virksomhed</t>
  </si>
  <si>
    <t>75.0</t>
  </si>
  <si>
    <t>75.00</t>
  </si>
  <si>
    <t>75.00.00</t>
  </si>
  <si>
    <t>O</t>
  </si>
  <si>
    <t>HOVEDAFDELING O — ADMINISTRATIONS- OG STØTTEVIRKSOMHED</t>
  </si>
  <si>
    <t>77</t>
  </si>
  <si>
    <t>Udlejning og leasing</t>
  </si>
  <si>
    <t>77.1</t>
  </si>
  <si>
    <t>Udlejning og leasing af motorkøretøjer</t>
  </si>
  <si>
    <t>77.11</t>
  </si>
  <si>
    <t>Udlejning og leasing af biler og lette motorkøretøjer</t>
  </si>
  <si>
    <t>77.11.00</t>
  </si>
  <si>
    <t>77.12</t>
  </si>
  <si>
    <t>Udlejning og leasing af lastbiler</t>
  </si>
  <si>
    <t>77.12.00</t>
  </si>
  <si>
    <t>77.2</t>
  </si>
  <si>
    <t>Udlejning og leasing af varer til personlig brug og husholdningsbrug</t>
  </si>
  <si>
    <t>77.21</t>
  </si>
  <si>
    <t>Udlejning og leasing af varer til fritid og sport</t>
  </si>
  <si>
    <t>77.21.00</t>
  </si>
  <si>
    <t>77.22</t>
  </si>
  <si>
    <t>Udlejning og leasing af andre varer til personlig brug og husholdningsbrug</t>
  </si>
  <si>
    <t>77.22.00</t>
  </si>
  <si>
    <t>77.3</t>
  </si>
  <si>
    <t>Udlejning og leasing af andet materiel, udstyr og andre materielle aktiver</t>
  </si>
  <si>
    <t>77.31</t>
  </si>
  <si>
    <t>Udlejning og leasing af landbrugsmaskiner og -udstyr</t>
  </si>
  <si>
    <t>77.31.00</t>
  </si>
  <si>
    <t>77.32</t>
  </si>
  <si>
    <t>Udlejning og leasing af entreprenørmateriel</t>
  </si>
  <si>
    <t>77.32.00</t>
  </si>
  <si>
    <t>77.33</t>
  </si>
  <si>
    <t>Udlejning og leasing af kontormaskiner og -udstyr og computere</t>
  </si>
  <si>
    <t>77.33.00</t>
  </si>
  <si>
    <t>77.34</t>
  </si>
  <si>
    <t>Udlejning og leasing af skibe og både</t>
  </si>
  <si>
    <t>77.34.00</t>
  </si>
  <si>
    <t>77.35</t>
  </si>
  <si>
    <t>Udlejning og leasing af luftfartøjer</t>
  </si>
  <si>
    <t>77.35.00</t>
  </si>
  <si>
    <t>77.39</t>
  </si>
  <si>
    <t>Udlejning og leasing af andet materiel, udstyr og andre materielle aktiver, i.a.n.</t>
  </si>
  <si>
    <t>77.39.10</t>
  </si>
  <si>
    <t>Udlejning og leasing af andet materiel, udstyr og andre materielle aktiver til events</t>
  </si>
  <si>
    <t>77.39.90</t>
  </si>
  <si>
    <t>Udlejning og leasing af andet materiel, udstyr og andre materielle aktiver, bortset fra til events, i.a.n.</t>
  </si>
  <si>
    <t>77.4</t>
  </si>
  <si>
    <t>Leasing af intellektuelle ejendomsrettigheder og lignende produkter, dog ikke ophavsretsbeskyttede værker</t>
  </si>
  <si>
    <t>77.40</t>
  </si>
  <si>
    <t>77.40.00</t>
  </si>
  <si>
    <t>77.5</t>
  </si>
  <si>
    <t>Formidlingsvirksomhed inden for udlejning og leasing af materielle aktiver og ikkefinansielle immaterielle aktiver</t>
  </si>
  <si>
    <t>77.51</t>
  </si>
  <si>
    <t>Formidlingsvirksomhed inden for udlejning og leasing af biler, campingbiler og påhængsvogne</t>
  </si>
  <si>
    <t>77.51.00</t>
  </si>
  <si>
    <t>Formidlingsvirksomhed inden for udlejning og leasing af biler, autocampere og trailere</t>
  </si>
  <si>
    <t>77.52</t>
  </si>
  <si>
    <t>Formidlingsvirksomhed inden for udlejning og leasing af andre materielle aktiver og andre ikke-finansielle immaterielle aktiver</t>
  </si>
  <si>
    <t>77.52.00</t>
  </si>
  <si>
    <t>Arbejdsformidling</t>
  </si>
  <si>
    <t>78.1</t>
  </si>
  <si>
    <t>Arbejdsformidlingskontorers virksomhed</t>
  </si>
  <si>
    <t>78.10</t>
  </si>
  <si>
    <t>78.10.00</t>
  </si>
  <si>
    <t>78.2</t>
  </si>
  <si>
    <t>Vikarbureauvirksomhed og anden personaleformidling</t>
  </si>
  <si>
    <t>78.20</t>
  </si>
  <si>
    <t>78.20.00</t>
  </si>
  <si>
    <t>79</t>
  </si>
  <si>
    <t>Rejsebureauers og rejsearrangørers virksomhed og andre reservationstjenesteydelser og tjenesteydelser i forbindelse hermed</t>
  </si>
  <si>
    <t>79.1</t>
  </si>
  <si>
    <t>Rejsebureauers og rejsearrangørers virksomhed</t>
  </si>
  <si>
    <t>79.11</t>
  </si>
  <si>
    <t>Rejsebureauers virksomhed</t>
  </si>
  <si>
    <t>79.11.00</t>
  </si>
  <si>
    <t>79.12</t>
  </si>
  <si>
    <t>Rejsearrangørers virksomhed</t>
  </si>
  <si>
    <t>79.12.00</t>
  </si>
  <si>
    <t>79.9</t>
  </si>
  <si>
    <t>Andre reservationstjenesteydelser og tjenesteydelser i forbindelse hermed</t>
  </si>
  <si>
    <t>79.90</t>
  </si>
  <si>
    <t>79.90.00</t>
  </si>
  <si>
    <t>80</t>
  </si>
  <si>
    <t>Efterforskning og vagt- og sikkerhedstjenester</t>
  </si>
  <si>
    <t>80.0</t>
  </si>
  <si>
    <t>80.01</t>
  </si>
  <si>
    <t>Efterforskning og private vagt- og sikkerhedstjenester</t>
  </si>
  <si>
    <t>80.01.00</t>
  </si>
  <si>
    <t>80.09</t>
  </si>
  <si>
    <t>Vagt- og sikkerhedstjenester, i.a.n.</t>
  </si>
  <si>
    <t>80.09.00</t>
  </si>
  <si>
    <t>81</t>
  </si>
  <si>
    <t>Serviceydelser i forbindelse med ejendomme samt landskabspleje</t>
  </si>
  <si>
    <t>81.1</t>
  </si>
  <si>
    <t>Levering af kombinerede hjælpetjenester i forbindelse med drift af fast ejendom</t>
  </si>
  <si>
    <t>81.10</t>
  </si>
  <si>
    <t>81.10.00</t>
  </si>
  <si>
    <t>81.2</t>
  </si>
  <si>
    <t>Rengøring</t>
  </si>
  <si>
    <t>81.21</t>
  </si>
  <si>
    <t>Almindelig rengøring i bygninger</t>
  </si>
  <si>
    <t>81.21.00</t>
  </si>
  <si>
    <t>81.22</t>
  </si>
  <si>
    <t>Anden rengøring af bygninger og rengøring af erhvervslokaler</t>
  </si>
  <si>
    <t>81.22.10</t>
  </si>
  <si>
    <t>Vinduespolering</t>
  </si>
  <si>
    <t>81.22.20</t>
  </si>
  <si>
    <t>Skorstensfejning</t>
  </si>
  <si>
    <t>81.22.90</t>
  </si>
  <si>
    <t>81.23</t>
  </si>
  <si>
    <t>Anden rengøring</t>
  </si>
  <si>
    <t>81.23.00</t>
  </si>
  <si>
    <t>81.3</t>
  </si>
  <si>
    <t>Landskabspleje</t>
  </si>
  <si>
    <t>81.30</t>
  </si>
  <si>
    <t>81.30.00</t>
  </si>
  <si>
    <t>82</t>
  </si>
  <si>
    <t>Administrations- og kontorservice- samt anden forretningsservicevirksomhed</t>
  </si>
  <si>
    <t>82.1</t>
  </si>
  <si>
    <t>Administrations- og kontorservicevirksomhed</t>
  </si>
  <si>
    <t>82.10</t>
  </si>
  <si>
    <t>82.10.00</t>
  </si>
  <si>
    <t>82.2</t>
  </si>
  <si>
    <t>Drift af callcentre</t>
  </si>
  <si>
    <t>82.20</t>
  </si>
  <si>
    <t>82.20.00</t>
  </si>
  <si>
    <t>82.3</t>
  </si>
  <si>
    <t>Organisering af kongresser, messer og udstillinger</t>
  </si>
  <si>
    <t>82.30</t>
  </si>
  <si>
    <t>82.30.00</t>
  </si>
  <si>
    <t>82.4</t>
  </si>
  <si>
    <t>Formidlingsvirksomhed inden for forretningsservice, i.a.n.</t>
  </si>
  <si>
    <t>82.40</t>
  </si>
  <si>
    <t>82.40.00</t>
  </si>
  <si>
    <t>82.9</t>
  </si>
  <si>
    <t>Anden forretningsservicevirksomhed, i.a.n.</t>
  </si>
  <si>
    <t>82.91</t>
  </si>
  <si>
    <t>Inkassovirksomhed og kreditoplysning</t>
  </si>
  <si>
    <t>82.91.00</t>
  </si>
  <si>
    <t>82.92</t>
  </si>
  <si>
    <t>Pakkerivirksomhed</t>
  </si>
  <si>
    <t>82.92.00</t>
  </si>
  <si>
    <t>82.99</t>
  </si>
  <si>
    <t>82.99.00</t>
  </si>
  <si>
    <t>P</t>
  </si>
  <si>
    <t>HOVEDAFDELING P — OFFENTLIG FORVALTNING OG FORSVAR; LOVPLIGTIG SOCIALSIKRING</t>
  </si>
  <si>
    <t>84</t>
  </si>
  <si>
    <t>Offentlig forvaltning og forsvar; lovpligtig socialsikring</t>
  </si>
  <si>
    <t>84.1</t>
  </si>
  <si>
    <t>Forvaltning af staten og den økonomiske, sociale og miljømæssige politik</t>
  </si>
  <si>
    <t>84.11</t>
  </si>
  <si>
    <t>Generelle offentlige forvaltningsaktiviteter</t>
  </si>
  <si>
    <t>84.11.00</t>
  </si>
  <si>
    <t>84.12</t>
  </si>
  <si>
    <t>Administration af sundhedsvæsen, undervisning, kultur og sociale forhold</t>
  </si>
  <si>
    <t>84.12.00</t>
  </si>
  <si>
    <t>84.13</t>
  </si>
  <si>
    <t>Administration af og bidrag til erhvervsfremme</t>
  </si>
  <si>
    <t>84.13.00</t>
  </si>
  <si>
    <t>84.2</t>
  </si>
  <si>
    <t>Levering af tjenesteydelser til samfundet som helhed</t>
  </si>
  <si>
    <t>84.21</t>
  </si>
  <si>
    <t>Udenrigsanliggender</t>
  </si>
  <si>
    <t>84.21.00</t>
  </si>
  <si>
    <t>84.22</t>
  </si>
  <si>
    <t>Forsvar</t>
  </si>
  <si>
    <t>84.22.00</t>
  </si>
  <si>
    <t>84.23</t>
  </si>
  <si>
    <t>Drift af domstole og fængselsvæsen</t>
  </si>
  <si>
    <t>84.23.00</t>
  </si>
  <si>
    <t>84.24</t>
  </si>
  <si>
    <t>Aktiviteter i forbindelse med offentlig sikkerhed og orden</t>
  </si>
  <si>
    <t>84.24.00</t>
  </si>
  <si>
    <t>84.25</t>
  </si>
  <si>
    <t>Drift af brandvæsen</t>
  </si>
  <si>
    <t>84.25.00</t>
  </si>
  <si>
    <t>84.3</t>
  </si>
  <si>
    <t>Aktiviteter i forbindelse med lovpligtig socialsikring</t>
  </si>
  <si>
    <t>84.30</t>
  </si>
  <si>
    <t>84.30.00</t>
  </si>
  <si>
    <t>Q</t>
  </si>
  <si>
    <t>HOVEDAFDELING Q — UNDERVISNING</t>
  </si>
  <si>
    <t>85</t>
  </si>
  <si>
    <t>Undervisning</t>
  </si>
  <si>
    <t>85.1</t>
  </si>
  <si>
    <t>Førskoleundervisning</t>
  </si>
  <si>
    <t>85.10</t>
  </si>
  <si>
    <t>85.10.00</t>
  </si>
  <si>
    <t>85.2</t>
  </si>
  <si>
    <t>Undervisning på grundskoler</t>
  </si>
  <si>
    <t>85.20</t>
  </si>
  <si>
    <t>85.20.10</t>
  </si>
  <si>
    <t>Undervisning på almene grundskoler</t>
  </si>
  <si>
    <t>85.20.20</t>
  </si>
  <si>
    <t>Undervisning på specialskoler for børn med funktionsnedsættelser</t>
  </si>
  <si>
    <t>85.3</t>
  </si>
  <si>
    <t>Undervisning på gymnasier og erhvervsfaglige skoler samt videregående uddannelse, ikke på universitetsniveau</t>
  </si>
  <si>
    <t>85.31</t>
  </si>
  <si>
    <t>Undervisning på gymnasier, studenterkurser o.lign.</t>
  </si>
  <si>
    <t>85.31.10</t>
  </si>
  <si>
    <t>Undervisning på ungdoms- og efterskoler</t>
  </si>
  <si>
    <t>85.31.20</t>
  </si>
  <si>
    <t>Undervisning på gymnasier, studenter- og HF-kurser</t>
  </si>
  <si>
    <t>85.32</t>
  </si>
  <si>
    <t>Undervisning på erhvervsfaglige skoler</t>
  </si>
  <si>
    <t>85.32.00</t>
  </si>
  <si>
    <t>85.33</t>
  </si>
  <si>
    <t>Videregående uddannelse, ikke på universitetsniveau</t>
  </si>
  <si>
    <t>85.33.00</t>
  </si>
  <si>
    <t>85.4</t>
  </si>
  <si>
    <t>Videregående uddannelse på universitetsniveau</t>
  </si>
  <si>
    <t>85.40</t>
  </si>
  <si>
    <t>85.40.00</t>
  </si>
  <si>
    <t>85.5</t>
  </si>
  <si>
    <t>Anden undervisning</t>
  </si>
  <si>
    <t>85.51</t>
  </si>
  <si>
    <t>Undervisning inden for sport og fritid</t>
  </si>
  <si>
    <t>85.51.00</t>
  </si>
  <si>
    <t>85.52</t>
  </si>
  <si>
    <t>Undervisning i kulturelle discipliner</t>
  </si>
  <si>
    <t>85.52.00</t>
  </si>
  <si>
    <t>85.53</t>
  </si>
  <si>
    <t>Drift af køreskoler</t>
  </si>
  <si>
    <t>85.53.00</t>
  </si>
  <si>
    <t>85.59</t>
  </si>
  <si>
    <t>Anden undervisning, i.a.n.</t>
  </si>
  <si>
    <t>85.59.00</t>
  </si>
  <si>
    <t>85.6</t>
  </si>
  <si>
    <t>Levering af hjælpeydelser i forbindelse med undervisning</t>
  </si>
  <si>
    <t>85.61</t>
  </si>
  <si>
    <t>Formidlingsvirksomhed inden for kurser og undervisere</t>
  </si>
  <si>
    <t>85.61.00</t>
  </si>
  <si>
    <t>85.69</t>
  </si>
  <si>
    <t>Levering af hjælpeydelser i forbindelse med undervisning, i.a.n.</t>
  </si>
  <si>
    <t>85.69.00</t>
  </si>
  <si>
    <t>R</t>
  </si>
  <si>
    <t>HOVEDAFDELING R — DRIFT AF SUNDHEDS- OG SOCIALVÆSEN</t>
  </si>
  <si>
    <t>86</t>
  </si>
  <si>
    <t>Drift af sundhedsvæsen</t>
  </si>
  <si>
    <t>86.1</t>
  </si>
  <si>
    <t>Hospitalsdrift</t>
  </si>
  <si>
    <t>86.10</t>
  </si>
  <si>
    <t>86.10.00</t>
  </si>
  <si>
    <t>86.2</t>
  </si>
  <si>
    <t>Praktiserende lægers og tandlægers virksomhed</t>
  </si>
  <si>
    <t>86.21</t>
  </si>
  <si>
    <t>Alment praktiserende lægers virksomhed</t>
  </si>
  <si>
    <t>86.21.00</t>
  </si>
  <si>
    <t>86.22</t>
  </si>
  <si>
    <t>Speciallægers virksomhed</t>
  </si>
  <si>
    <t>86.22.00</t>
  </si>
  <si>
    <t>86.23</t>
  </si>
  <si>
    <t>Tandlægers virksomhed</t>
  </si>
  <si>
    <t>86.23.00</t>
  </si>
  <si>
    <t>86.9</t>
  </si>
  <si>
    <t>Drift af sundhedsvæsen i øvrigt</t>
  </si>
  <si>
    <t>86.91</t>
  </si>
  <si>
    <t>Billeddiagnostiske undersøgelser og medicinsk laboratorievirksomhed</t>
  </si>
  <si>
    <t>86.91.00</t>
  </si>
  <si>
    <t>86.92</t>
  </si>
  <si>
    <t>Patienttransport med ambulance</t>
  </si>
  <si>
    <t>86.92.00</t>
  </si>
  <si>
    <t>86.93</t>
  </si>
  <si>
    <t>Psykologisk og psykoterapeutisk rådgivning</t>
  </si>
  <si>
    <t>86.93.00</t>
  </si>
  <si>
    <t>86.94</t>
  </si>
  <si>
    <t>Sundhedspleje, hjemmesygepleje, jordemodervirksomhed mv.</t>
  </si>
  <si>
    <t>86.94.00</t>
  </si>
  <si>
    <t>86.95</t>
  </si>
  <si>
    <t>Fysio- og ergoterapi</t>
  </si>
  <si>
    <t>86.95.00</t>
  </si>
  <si>
    <t>86.96</t>
  </si>
  <si>
    <t>Traditionelle, komplementære og alternative behandlingsformer</t>
  </si>
  <si>
    <t>86.96.00</t>
  </si>
  <si>
    <t>86.97</t>
  </si>
  <si>
    <t>Formidlingsvirksomhed inden for læge- og tandlægevirksomhed og sundhedsvæsen i øvrigt</t>
  </si>
  <si>
    <t>86.97.00</t>
  </si>
  <si>
    <t>86.99</t>
  </si>
  <si>
    <t>Drift af sundhedsvæsen i øvrigt, i.a.n.</t>
  </si>
  <si>
    <t>86.99.00</t>
  </si>
  <si>
    <t>87</t>
  </si>
  <si>
    <t>Aktiviteter i forbindelse med institutionsophold</t>
  </si>
  <si>
    <t>87.1</t>
  </si>
  <si>
    <t>Aktiviteter i forbindelse med institutionsophold med sygepleje</t>
  </si>
  <si>
    <t>87.10</t>
  </si>
  <si>
    <t>87.10.10</t>
  </si>
  <si>
    <t>Drift af plejehjem</t>
  </si>
  <si>
    <t>87.10.20</t>
  </si>
  <si>
    <t>Institutionsophold med sygepleje i.a.n.</t>
  </si>
  <si>
    <t>87.2</t>
  </si>
  <si>
    <t>Aktiviteter i forbindelse med institutionsophold for personer med psykiske funktionsnedsættelser eller stofmisbrug</t>
  </si>
  <si>
    <t>87.20</t>
  </si>
  <si>
    <t>87.20.10</t>
  </si>
  <si>
    <t>Drift af døgninstitutioner for personer med psykiske handicap</t>
  </si>
  <si>
    <t>87.20.20</t>
  </si>
  <si>
    <t>Drift af behandlingshjem for stofmisbrugere og alkoholskadede</t>
  </si>
  <si>
    <t>87.3</t>
  </si>
  <si>
    <t>Aktiviteter i forbindelse med institutionsophold for ældre eller personer med fysiske funktionsnedsættelser</t>
  </si>
  <si>
    <t>87.30</t>
  </si>
  <si>
    <t>87.30.10</t>
  </si>
  <si>
    <t>Drift af døgninstitutioner for personer med fysisk handicap</t>
  </si>
  <si>
    <t>87.30.20</t>
  </si>
  <si>
    <t>Drift af beskyttede boliger o. lign.</t>
  </si>
  <si>
    <t>87.9</t>
  </si>
  <si>
    <t>Andre aktiviteter i forbindelse med institutionsophold</t>
  </si>
  <si>
    <t>87.91</t>
  </si>
  <si>
    <t>Formidlingsvirksomhed inden for institutionsophold</t>
  </si>
  <si>
    <t>87.91.00</t>
  </si>
  <si>
    <t>87.99</t>
  </si>
  <si>
    <t>Andre aktiviteter i forbindelse med institutionsophold, i.a.n.</t>
  </si>
  <si>
    <t>87.99.10</t>
  </si>
  <si>
    <t>Drift af døgninstitutioner for børn og unge</t>
  </si>
  <si>
    <t>87.99.20</t>
  </si>
  <si>
    <t>Familiepleje</t>
  </si>
  <si>
    <t>87.99.30</t>
  </si>
  <si>
    <t>Drift af flygtninge- og asylcentre</t>
  </si>
  <si>
    <t>87.99.90</t>
  </si>
  <si>
    <t>Drift af andre former for institutionsophold</t>
  </si>
  <si>
    <t>88</t>
  </si>
  <si>
    <t>Udførelse af sociale foranstaltninger uden institutionsophold</t>
  </si>
  <si>
    <t>88.1</t>
  </si>
  <si>
    <t>Udførelse af sociale foranstaltninger uden institutionsophold for ældre eller personer med funktionsnedsættelser</t>
  </si>
  <si>
    <t>88.10</t>
  </si>
  <si>
    <t>88.10.10</t>
  </si>
  <si>
    <t>Drift af hjemmehjælp</t>
  </si>
  <si>
    <t>88.10.20</t>
  </si>
  <si>
    <t>Drift af dagcentre mv.</t>
  </si>
  <si>
    <t>88.10.30</t>
  </si>
  <si>
    <t>Drift af revalideringsinstitutioner</t>
  </si>
  <si>
    <t>88.9</t>
  </si>
  <si>
    <t>Udførelse af andre sociale foranstaltninger uden institutionsophold</t>
  </si>
  <si>
    <t>88.91</t>
  </si>
  <si>
    <t>Børnedagpleje</t>
  </si>
  <si>
    <t>88.91.10</t>
  </si>
  <si>
    <t>Drift af dagpleje</t>
  </si>
  <si>
    <t>88.91.20</t>
  </si>
  <si>
    <t>Drift af vuggestuer</t>
  </si>
  <si>
    <t>88.91.30</t>
  </si>
  <si>
    <t>Drift af børnehaver</t>
  </si>
  <si>
    <t>88.91.40</t>
  </si>
  <si>
    <t>Drift af skolefritidsordninger og fritidshjem</t>
  </si>
  <si>
    <t>88.91.50</t>
  </si>
  <si>
    <t>Drift af aldersintegrerede institutioner</t>
  </si>
  <si>
    <t>88.91.60</t>
  </si>
  <si>
    <t>Drift af fritids- og ungdomsklubber</t>
  </si>
  <si>
    <t>88.99</t>
  </si>
  <si>
    <t>Udførelse af andre sociale foranstaltninger uden institutionsophold, i.a.n.</t>
  </si>
  <si>
    <t>88.99.10</t>
  </si>
  <si>
    <t>Drift af foreninger, legater og fonde med sygdomsbekæmpende, sociale og velgørende formål</t>
  </si>
  <si>
    <t>88.99.20</t>
  </si>
  <si>
    <t>Aktiviteter til støtte for flygtninge- og katastrofeofre mv.</t>
  </si>
  <si>
    <t>88.99.90</t>
  </si>
  <si>
    <t>Andre sociale foranstaltninger uden institutionsophold i.a.n.</t>
  </si>
  <si>
    <t>S</t>
  </si>
  <si>
    <t>HOVEDAFDELING S — KULTUR, SPORT OG FRITIDSAKTIVITETER</t>
  </si>
  <si>
    <t>90</t>
  </si>
  <si>
    <t>Kunstnerisk skaben og aktiviteter i forbindelse med scenekunst</t>
  </si>
  <si>
    <t>90.1</t>
  </si>
  <si>
    <t>Kunstnerisk skaben</t>
  </si>
  <si>
    <t>90.11</t>
  </si>
  <si>
    <t>Litteratur- og musikkomposition</t>
  </si>
  <si>
    <t>90.11.00</t>
  </si>
  <si>
    <t>90.12</t>
  </si>
  <si>
    <t>Billedkunstnerisk skaben</t>
  </si>
  <si>
    <t>90.12.00</t>
  </si>
  <si>
    <t>90.13</t>
  </si>
  <si>
    <t>Anden kunstnerisk skaben</t>
  </si>
  <si>
    <t>90.13.00</t>
  </si>
  <si>
    <t>90.2</t>
  </si>
  <si>
    <t>Aktiviteter i forbindelse med scenekunst</t>
  </si>
  <si>
    <t>90.20</t>
  </si>
  <si>
    <t>90.20.10</t>
  </si>
  <si>
    <t>Teater- og koncertproduktioner</t>
  </si>
  <si>
    <t>90.20.20</t>
  </si>
  <si>
    <t>Selvstændigt udøvende scenekunstnere</t>
  </si>
  <si>
    <t>90.3</t>
  </si>
  <si>
    <t>Støttevirksomhed i forbindelse med kunstnerisk skaben og scenekunst</t>
  </si>
  <si>
    <t>90.31</t>
  </si>
  <si>
    <t>Drift af teater- og koncertsale, kulturhuse mv.</t>
  </si>
  <si>
    <t>90.31.00</t>
  </si>
  <si>
    <t>90.39</t>
  </si>
  <si>
    <t>Levering af serviceydelser i forbindelse med kunstnerisk skaben og scenekunst</t>
  </si>
  <si>
    <t>90.39.10</t>
  </si>
  <si>
    <t>Teknisk planlægning, levering, opsætning og betjening af udstyr til events</t>
  </si>
  <si>
    <t>90.39.20</t>
  </si>
  <si>
    <t>Levering af andre serviceydelser i forbindelse med kunstnerisk skaben og scenekunst</t>
  </si>
  <si>
    <t>91</t>
  </si>
  <si>
    <t>Biblioteks-, arkiv- og museumsvirksomhed og anden kulturel virksomhed</t>
  </si>
  <si>
    <t>91.1</t>
  </si>
  <si>
    <t>Biblioteks- og arkivvirksomhed</t>
  </si>
  <si>
    <t>91.11</t>
  </si>
  <si>
    <t>Biblioteksvirksomhed</t>
  </si>
  <si>
    <t>91.11.00</t>
  </si>
  <si>
    <t>91.12</t>
  </si>
  <si>
    <t>Arkivvirksomhed</t>
  </si>
  <si>
    <t>91.12.00</t>
  </si>
  <si>
    <t>91.2</t>
  </si>
  <si>
    <t>Museumsvirksomhed og aktiviteter i forbindelse med samlinger, fortidsminder, mindesmærker mv.</t>
  </si>
  <si>
    <t>91.21</t>
  </si>
  <si>
    <t>Museumsvirksomhed og aktiviteter i forbindelse med samlinger</t>
  </si>
  <si>
    <t>91.21.00</t>
  </si>
  <si>
    <t>91.22</t>
  </si>
  <si>
    <t>Drift og bevarelse af fortidsminder, mindesmærker mv.</t>
  </si>
  <si>
    <t>91.22.00</t>
  </si>
  <si>
    <t>91.3</t>
  </si>
  <si>
    <t>Konservering, restaurering og andre serviceydelser inden for kulturarv</t>
  </si>
  <si>
    <t>91.30</t>
  </si>
  <si>
    <t>91.30.00</t>
  </si>
  <si>
    <t>91.4</t>
  </si>
  <si>
    <t>Drift af botaniske og zoologiske haver og naturreservater</t>
  </si>
  <si>
    <t>91.41</t>
  </si>
  <si>
    <t>Drift af botaniske og zoologiske haver</t>
  </si>
  <si>
    <t>91.41.00</t>
  </si>
  <si>
    <t>91.42</t>
  </si>
  <si>
    <t>Drift af naturreservater</t>
  </si>
  <si>
    <t>91.42.00</t>
  </si>
  <si>
    <t>92</t>
  </si>
  <si>
    <t>Lotteri- og anden spillevirksomhed</t>
  </si>
  <si>
    <t>92.0</t>
  </si>
  <si>
    <t>92.00</t>
  </si>
  <si>
    <t>92.00.00</t>
  </si>
  <si>
    <t>93</t>
  </si>
  <si>
    <t>Sportsaktiviteter, forlystelser og fritidsaktiviteter</t>
  </si>
  <si>
    <t>93.1</t>
  </si>
  <si>
    <t>Sportsaktiviteter</t>
  </si>
  <si>
    <t>93.11</t>
  </si>
  <si>
    <t>Drift af sportsanlæg</t>
  </si>
  <si>
    <t>93.11.00</t>
  </si>
  <si>
    <t>93.12</t>
  </si>
  <si>
    <t>Drift af sportsklubber</t>
  </si>
  <si>
    <t>93.12.00</t>
  </si>
  <si>
    <t>93.13</t>
  </si>
  <si>
    <t>Drift af fitnesscentre</t>
  </si>
  <si>
    <t>93.13.00</t>
  </si>
  <si>
    <t>93.19</t>
  </si>
  <si>
    <t>Sportsaktiviteter, i.a.n.</t>
  </si>
  <si>
    <t>93.19.00</t>
  </si>
  <si>
    <t>93.2</t>
  </si>
  <si>
    <t>Forlystelser og fritidsaktiviteter</t>
  </si>
  <si>
    <t>93.21</t>
  </si>
  <si>
    <t>Drift af forlystelsesparker o.lign.</t>
  </si>
  <si>
    <t>93.21.00</t>
  </si>
  <si>
    <t>93.29</t>
  </si>
  <si>
    <t>Forlystelser og fritidsaktiviteter, i.a.n.</t>
  </si>
  <si>
    <t>93.29.10</t>
  </si>
  <si>
    <t>Drift af lystbådehavne</t>
  </si>
  <si>
    <t>93.29.90</t>
  </si>
  <si>
    <t>Drift af andre forlystelser og fritidsaktiviteter</t>
  </si>
  <si>
    <t>T</t>
  </si>
  <si>
    <t>HOVEDAFDELING T — ANDRE SERVICEYDELSER</t>
  </si>
  <si>
    <t>94</t>
  </si>
  <si>
    <t>Organisationers og foreningers aktiviteter</t>
  </si>
  <si>
    <t>94.1</t>
  </si>
  <si>
    <t>Erhvervs- og arbejdsgiverorganisationers og faglige sammenslutningers aktiviteter</t>
  </si>
  <si>
    <t>94.11</t>
  </si>
  <si>
    <t>Erhvervs- og arbejdsgiverorganisationers aktiviteter</t>
  </si>
  <si>
    <t>94.11.00</t>
  </si>
  <si>
    <t>94.12</t>
  </si>
  <si>
    <t>Faglige sammenslutningers aktiviteter</t>
  </si>
  <si>
    <t>94.12.00</t>
  </si>
  <si>
    <t>94.2</t>
  </si>
  <si>
    <t>Fagforeningers aktiviteter</t>
  </si>
  <si>
    <t>94.20</t>
  </si>
  <si>
    <t>94.20.00</t>
  </si>
  <si>
    <t>94.9</t>
  </si>
  <si>
    <t>Andre organisationers og foreningers aktiviteter</t>
  </si>
  <si>
    <t>94.91</t>
  </si>
  <si>
    <t>Religiøse institutioners og foreningers aktiviteter</t>
  </si>
  <si>
    <t>94.91.00</t>
  </si>
  <si>
    <t>94.92</t>
  </si>
  <si>
    <t>Politiske partiers aktiviteter</t>
  </si>
  <si>
    <t>94.92.00</t>
  </si>
  <si>
    <t>94.99</t>
  </si>
  <si>
    <t>Andre organisationers og foreningers aktiviteter, i.a.n.</t>
  </si>
  <si>
    <t>94.99.00</t>
  </si>
  <si>
    <t>95</t>
  </si>
  <si>
    <t>Reparation og vedligeholdelse af computere, varer til personlig brug og husholdningsbrug samt motorkøretøjer og motorcykler</t>
  </si>
  <si>
    <t>95.1</t>
  </si>
  <si>
    <t>Reparation og vedligeholdelse af computere og kommunikationsudstyr</t>
  </si>
  <si>
    <t>95.10</t>
  </si>
  <si>
    <t>95.10.00</t>
  </si>
  <si>
    <t>95.2</t>
  </si>
  <si>
    <t>Reparation og vedligeholdelse af varer til personlig brug og husholdningsbrug</t>
  </si>
  <si>
    <t>95.21</t>
  </si>
  <si>
    <t>Reparation og vedligeholdelse af forbrugerelektronik</t>
  </si>
  <si>
    <t>95.21.00</t>
  </si>
  <si>
    <t>95.22</t>
  </si>
  <si>
    <t>Reparation og vedligeholdelse af husholdningsapparater og redskaber til hus og have</t>
  </si>
  <si>
    <t>95.22.00</t>
  </si>
  <si>
    <t>95.23</t>
  </si>
  <si>
    <t>Reparation og vedligeholdelse af fodtøj og lædervarer</t>
  </si>
  <si>
    <t>95.23.00</t>
  </si>
  <si>
    <t>95.24</t>
  </si>
  <si>
    <t>Reparation og vedligeholdelse af møbler og boligudstyr</t>
  </si>
  <si>
    <t>95.24.00</t>
  </si>
  <si>
    <t>95.25</t>
  </si>
  <si>
    <t>Reparation og vedligeholdelse af ure og smykker</t>
  </si>
  <si>
    <t>95.25.00</t>
  </si>
  <si>
    <t>95.29</t>
  </si>
  <si>
    <t>Reparation og vedligeholdelse af varer til personlig brug og husholdningsbrug, i.a.n.</t>
  </si>
  <si>
    <t>95.29.00</t>
  </si>
  <si>
    <t>95.3</t>
  </si>
  <si>
    <t>Reparation og vedligeholdelse af motorkøretøjer og motorcykler</t>
  </si>
  <si>
    <t>95.31</t>
  </si>
  <si>
    <t>Reparation og vedligeholdelse af motorkøretøjer</t>
  </si>
  <si>
    <t>95.31.10</t>
  </si>
  <si>
    <t>Bilreparation af last- og personbiler</t>
  </si>
  <si>
    <t>95.31.20</t>
  </si>
  <si>
    <t>Reparation og lakering af karosseri samt undervognsbehandling</t>
  </si>
  <si>
    <t>95.31.30</t>
  </si>
  <si>
    <t>Dækservice</t>
  </si>
  <si>
    <t>95.32</t>
  </si>
  <si>
    <t>Reparation og vedligeholdelse af motorcykler</t>
  </si>
  <si>
    <t>95.32.00</t>
  </si>
  <si>
    <t>95.4</t>
  </si>
  <si>
    <t>Formidlingsvirksomhed inden for reparation og vedligeholdelse af computere, varer til personlig brug og husholdningsbrug samt motorkøretøjer og motorcykler</t>
  </si>
  <si>
    <t>95.40</t>
  </si>
  <si>
    <t>95.40.00</t>
  </si>
  <si>
    <t>96</t>
  </si>
  <si>
    <t>Personlige serviceydelser</t>
  </si>
  <si>
    <t>96.1</t>
  </si>
  <si>
    <t>Vask og rensning af tekstiler og pelsværk</t>
  </si>
  <si>
    <t>96.10</t>
  </si>
  <si>
    <t>96.10.10</t>
  </si>
  <si>
    <t>Drift af erhvervs- og institutionsvaskerier</t>
  </si>
  <si>
    <t>96.10.20</t>
  </si>
  <si>
    <t>Drift af renserier og selvbetjeningsvaskerier mv.</t>
  </si>
  <si>
    <t>96.2</t>
  </si>
  <si>
    <t>Drift af frisør- og skønhedssaloner, dagspa mv.</t>
  </si>
  <si>
    <t>96.21</t>
  </si>
  <si>
    <t>Drift af frisør- og barbersaloner</t>
  </si>
  <si>
    <t>96.21.00</t>
  </si>
  <si>
    <t>96.22</t>
  </si>
  <si>
    <t>Skønhedspleje og anden skønhedsbehandling</t>
  </si>
  <si>
    <t>96.22.00</t>
  </si>
  <si>
    <t>96.23</t>
  </si>
  <si>
    <t>Drift af dagspa, saunaer og dampbade</t>
  </si>
  <si>
    <t>96.23.00</t>
  </si>
  <si>
    <t>96.3</t>
  </si>
  <si>
    <t>Drift af bedemandsforretninger og begravelsesvæsen</t>
  </si>
  <si>
    <t>96.30</t>
  </si>
  <si>
    <t>96.30.00</t>
  </si>
  <si>
    <t>96.4</t>
  </si>
  <si>
    <t>Formidlingsvirksomhed inden for personlige serviceydelser</t>
  </si>
  <si>
    <t>96.40</t>
  </si>
  <si>
    <t>96.40.00</t>
  </si>
  <si>
    <t>96.9</t>
  </si>
  <si>
    <t>Andre personlige serviceydelser</t>
  </si>
  <si>
    <t>96.91</t>
  </si>
  <si>
    <t>Levering af personlige serviceydelser i hjemmet</t>
  </si>
  <si>
    <t>96.91.00</t>
  </si>
  <si>
    <t>96.99</t>
  </si>
  <si>
    <t>Andre personlige serviceydelser, i.a.n.</t>
  </si>
  <si>
    <t>96.99.00</t>
  </si>
  <si>
    <t>U</t>
  </si>
  <si>
    <t>HOVEDAFDELING U — AKTIVITETER I HUSHOLDNINGER MED ANSAT MEDHJÆLP OG HUSHOLDNINGERS PRODUKTION AF VARER OG TJENESTEYDELSER TIL EGET BRUG, IKKE NÆRMERE ANGIVET</t>
  </si>
  <si>
    <t>97</t>
  </si>
  <si>
    <t>Aktiviteter i husholdninger med ansat medhjælp</t>
  </si>
  <si>
    <t>97.0</t>
  </si>
  <si>
    <t>97.00</t>
  </si>
  <si>
    <t>97.00.00</t>
  </si>
  <si>
    <t>98</t>
  </si>
  <si>
    <t>Private husholdningers produktion ikke nærmere angivne af varer og tjenesteydelser til eget brug</t>
  </si>
  <si>
    <t>98.1</t>
  </si>
  <si>
    <t>Private husholdningers ikke nærmere angivne produktion af varer til eget brug</t>
  </si>
  <si>
    <t>98.10</t>
  </si>
  <si>
    <t>98.10.00</t>
  </si>
  <si>
    <t>98.2</t>
  </si>
  <si>
    <t>Private husholdningers ikke nærmere angivne produktion af tjenesteydelser til eget brug</t>
  </si>
  <si>
    <t>98.20</t>
  </si>
  <si>
    <t>98.20.00</t>
  </si>
  <si>
    <t>V</t>
  </si>
  <si>
    <t>HOVEDAFDELING V — EKSTERRITORIALE ORGANISATIONERS OG ORGANERS AKTIVITETER</t>
  </si>
  <si>
    <t>99</t>
  </si>
  <si>
    <t>Eksterritoriale organisationers og organers aktiviteter</t>
  </si>
  <si>
    <t>99.0</t>
  </si>
  <si>
    <t>99.00</t>
  </si>
  <si>
    <t>99.00.10</t>
  </si>
  <si>
    <t>Ambassaders eksterritoriale aktivitet</t>
  </si>
  <si>
    <t>99.00.20</t>
  </si>
  <si>
    <t>Andre eksterritoriale organisationers og organers aktiviteter</t>
  </si>
  <si>
    <t>TITEL</t>
  </si>
  <si>
    <t>01.49</t>
  </si>
  <si>
    <t>Kenneler</t>
  </si>
  <si>
    <t>Avl af pelsdyr mv.</t>
  </si>
  <si>
    <t>Blandet drift</t>
  </si>
  <si>
    <t>Serviceydelser til landbrug og forarbejdning af afgrøder efter høst</t>
  </si>
  <si>
    <t>Serviceydelser i forbindelse med planteavl</t>
  </si>
  <si>
    <t>Serviceydelser i forbindelse med husdyravl</t>
  </si>
  <si>
    <t>Forarbejdning af afgrøder efter høst</t>
  </si>
  <si>
    <t>01.64</t>
  </si>
  <si>
    <t>Forarbejdning af frø/sædekorn til udsæd</t>
  </si>
  <si>
    <t>Indsamling af vildtvoksende forstmateriale undtagen træer</t>
  </si>
  <si>
    <t>Serviceydelser til skovbrug</t>
  </si>
  <si>
    <t>Brydning af pynte- og bygningssten, kalksten, gips, kridt og skifer</t>
  </si>
  <si>
    <t>Grus- og sandgravning; indvinding af ler og kaolin</t>
  </si>
  <si>
    <t>Råstofindvinding i.a.n.</t>
  </si>
  <si>
    <t>Indvinding og agglomerering af tørv</t>
  </si>
  <si>
    <t>Anden råstofindvinding i.a.n.</t>
  </si>
  <si>
    <t>Serviceydelser i forbindelse med råstofindvinding</t>
  </si>
  <si>
    <t>Serviceydelser i forbindelse med indvinding af råolie og naturgas</t>
  </si>
  <si>
    <t>Serviceydelser i forbindelse med anden råstofindvinding</t>
  </si>
  <si>
    <t>Forarbejdning og konservering af kød og produktion af kødprodukter</t>
  </si>
  <si>
    <t>Forarbejdning og konservering af kød</t>
  </si>
  <si>
    <t>Forarbejdning og konservering af fjerkrækød</t>
  </si>
  <si>
    <t>Produktion af kød- og fjerkrækødprodukter</t>
  </si>
  <si>
    <t>Fremstilling af margarine o.l. spiselige fedtstoffer</t>
  </si>
  <si>
    <t>Mejerier samt ostefremstilling</t>
  </si>
  <si>
    <t>Fremstilling af brød; fremstilling af friske kager, tærter mv.</t>
  </si>
  <si>
    <t>Industriel fremstilling af brød; kager mv.</t>
  </si>
  <si>
    <t>Fremstilling af tvebakker og kiks; fremstilling af konserverede kager, tærter mv.</t>
  </si>
  <si>
    <t>Fremstilling af makaroni, nudler, couscous og lignende dejvarer</t>
  </si>
  <si>
    <t>Fremstilling af andre fødevarer i.a.n.</t>
  </si>
  <si>
    <t>Fremstilling af cider og anden frugtvin</t>
  </si>
  <si>
    <t>Fremstilling af læskedrikke; fremstilling af mineralvand og andet vand på flaske</t>
  </si>
  <si>
    <t>Fremstilling af tobaksprodukter</t>
  </si>
  <si>
    <t>Fremstilling af færdige tekstilvarer undtagen beklædningsartikler</t>
  </si>
  <si>
    <t>Fremstilling af boligtekstiler</t>
  </si>
  <si>
    <t>Fremstilling af færdige tekstilvarer undtagen boligtekstiler og beklædningsartikler</t>
  </si>
  <si>
    <t>Fremstilling af tæpper</t>
  </si>
  <si>
    <t>Fremstilling af fiberdug og varer af fiberdug undtagen beklædningsartikler</t>
  </si>
  <si>
    <t>Fremstilling af andre tekstiler i.a.n.</t>
  </si>
  <si>
    <t>Fremstilling af beklædningsartikler undtagen beklædningsartikler af pelsskind</t>
  </si>
  <si>
    <t>14.11</t>
  </si>
  <si>
    <t>Fremstilling af beklædningsartikler af læder</t>
  </si>
  <si>
    <t>14.12</t>
  </si>
  <si>
    <t>14.13</t>
  </si>
  <si>
    <t>Fremstilling af anden yderbeklædning</t>
  </si>
  <si>
    <t>14.14</t>
  </si>
  <si>
    <t>14.19</t>
  </si>
  <si>
    <t>Fremstilling af varer af pelsskind</t>
  </si>
  <si>
    <t>14.20</t>
  </si>
  <si>
    <t>14.3</t>
  </si>
  <si>
    <t>14.31</t>
  </si>
  <si>
    <t>Fremstilling af strikkede og hæklede strømpevarer</t>
  </si>
  <si>
    <t>14.39</t>
  </si>
  <si>
    <t>Fremstilling af andre strikkede og hæklede beklædningsartikler</t>
  </si>
  <si>
    <t>Fremstilling af læder og lædervarer</t>
  </si>
  <si>
    <t>Garvning og beredning af læder; fremstilling af tasker, kufferter, sadelmagervarer mv.; beredning og farvning af pelsskind</t>
  </si>
  <si>
    <t>Garvning og beredning af læder; beredning og farvning af pelsskind</t>
  </si>
  <si>
    <t>Fremstilling af tasker, kufferter , sadelmagervarer mv.</t>
  </si>
  <si>
    <t>Fremstilling af tasker, kufferter, sadelmagervarer mv.</t>
  </si>
  <si>
    <t>16.10</t>
  </si>
  <si>
    <t>16.29</t>
  </si>
  <si>
    <t>Fremstilling af andre træprodukter; fremstilling af varer af kork, strå og flettematerialer</t>
  </si>
  <si>
    <t>Fremstilling af bølgepap og pap og emballage af papir og pap</t>
  </si>
  <si>
    <t>17.29</t>
  </si>
  <si>
    <t>Trykning og reproduktion af indspillede medier</t>
  </si>
  <si>
    <t>Reproduktion af indspillede medier</t>
  </si>
  <si>
    <t>Fremstilling af raffinerede mineralolieprodukter</t>
  </si>
  <si>
    <t>Fremstilling af pesticider og andre agrokemiske produkter</t>
  </si>
  <si>
    <t>Fremstilling af sæbe, rengørings- og rensemidler samt poleremidler, parfume, hårshampoo, tandpasta mv.</t>
  </si>
  <si>
    <t>Fremstilling af sprængstoffer</t>
  </si>
  <si>
    <t>20.52</t>
  </si>
  <si>
    <t>Fremstilling af lim</t>
  </si>
  <si>
    <t>20.53</t>
  </si>
  <si>
    <t>Fremstilling af æteriske olier</t>
  </si>
  <si>
    <t>Fremstilling af andre kemiske produkter i.a.n.</t>
  </si>
  <si>
    <t>Fremstilling af gummidæk og gummislanger; vulkanisering af dæk</t>
  </si>
  <si>
    <t>22.19</t>
  </si>
  <si>
    <t>22.29</t>
  </si>
  <si>
    <t>23.19</t>
  </si>
  <si>
    <t>Fremstilling og bearbejdning af andet glas (herunder teknisk glas)</t>
  </si>
  <si>
    <t>23.49</t>
  </si>
  <si>
    <t>Fremstilling af færdigblandet beton</t>
  </si>
  <si>
    <t>23.69</t>
  </si>
  <si>
    <t>Fremstilling af andre beton-, gips- og cementprodukter</t>
  </si>
  <si>
    <t>Fremstilling af slibemidler og ikke-metalholdige mineralske produkter i.a.n.</t>
  </si>
  <si>
    <t>Fremstilling af metal</t>
  </si>
  <si>
    <t>Fremstilling af rør og hule profiler og tilhørende fittings af stål</t>
  </si>
  <si>
    <t>Jern- og metalvareindustri, undtagen maskiner og udstyr</t>
  </si>
  <si>
    <t>Fremstilling af radiatorer og kedler til centralvarmeanlæg</t>
  </si>
  <si>
    <t>25.29</t>
  </si>
  <si>
    <t>Fremstilling af dampkedler undtagen centralvarmekedler</t>
  </si>
  <si>
    <t>Smedning, presning, sænksmedning og valsning af metal; pulvermetallurgi</t>
  </si>
  <si>
    <t>25.50</t>
  </si>
  <si>
    <t>Overfladebehandling af metal, maskinforarbejdning</t>
  </si>
  <si>
    <t>Maskinforarbejdning</t>
  </si>
  <si>
    <t>25.7</t>
  </si>
  <si>
    <t>25.71</t>
  </si>
  <si>
    <t>25.72</t>
  </si>
  <si>
    <t>25.73</t>
  </si>
  <si>
    <t>Fremstilling af andre færdige metalprodukter i.a.n.</t>
  </si>
  <si>
    <t>Fremstilling af printplader o.l.</t>
  </si>
  <si>
    <t>Fremstilling af udstyr til måling, afprøvning, navigation og kontrol; ure</t>
  </si>
  <si>
    <t>Fremstilling af udstyr til måling, afprøvning, navigation og kontrol</t>
  </si>
  <si>
    <t>Fremstilling af optiske instrumenter og fotografisk udstyr</t>
  </si>
  <si>
    <t>26.8</t>
  </si>
  <si>
    <t>Fremstilling af magnetiske og optiske media</t>
  </si>
  <si>
    <t>26.80</t>
  </si>
  <si>
    <t>Fremstilling af elektriske motorer, generatorer, transformere og elektriske fordelings- og kontroltavler</t>
  </si>
  <si>
    <t>Fremstilling af elektriske motorer, generatorer og transformere</t>
  </si>
  <si>
    <t>Fremstilling af elektriske belysningsartikler</t>
  </si>
  <si>
    <t>Fremstilling af maskiner og udstyr i.a.n.</t>
  </si>
  <si>
    <t>Fremstilling af motorer og turbiner undtagen motorer til flyvemaskiner, motorkøretøjer og knallerter</t>
  </si>
  <si>
    <t>Fremstilling af vindmøller og dele hertil</t>
  </si>
  <si>
    <t>Fremstilling af motorer og turbiner undtagen motorer til vindmøller, flyvemaskiner, motorkøretøjer og knallerter</t>
  </si>
  <si>
    <t>Fremstilling af ovne, ildsteder og fyringsaggregater</t>
  </si>
  <si>
    <t>Fremstilling af kontormaskiner og -udstyr (undtagen computere og ydre enheder)</t>
  </si>
  <si>
    <t>Fremstilling af køle- og ventilationsanlæg (til industriel brug)</t>
  </si>
  <si>
    <t>Fremstilling af andre maskiner til generelle formål i.a.n.</t>
  </si>
  <si>
    <t>Fremstilling af metalforarbejdningsmaskiner og værktøjsmaskiner</t>
  </si>
  <si>
    <t>Fremstilling af metalforarbejdende værktøjsmaskiner</t>
  </si>
  <si>
    <t>28.49</t>
  </si>
  <si>
    <t>Fremstilling af andre værktøjsmaskiner</t>
  </si>
  <si>
    <t>Fremstilling af maskiner til råstofindvindingsindustrien samt bygge og anlæg</t>
  </si>
  <si>
    <t>Fremstilling af maskiner til produktion af tekstiler, beklædningsartikler og læder</t>
  </si>
  <si>
    <t>Fremstilling af maskiner til produktion af papir og pap</t>
  </si>
  <si>
    <t>Fremstilling af maskiner til produktion af plast og gummi</t>
  </si>
  <si>
    <t>Fremstilling af øvrige maskiner til specielle formål i.a.n.</t>
  </si>
  <si>
    <t>Fremstilling af dele og tilbehør til motorkøretøjer</t>
  </si>
  <si>
    <t>Bygning af skibe og flydende materiel</t>
  </si>
  <si>
    <t>Fremstilling af luft- og rumfartøjer o.l.</t>
  </si>
  <si>
    <t>30.30</t>
  </si>
  <si>
    <t>Fremstilling af transportmidler i.a.n.</t>
  </si>
  <si>
    <t>Fremstilling af cykler og invalidekøretøjer</t>
  </si>
  <si>
    <t>Fremstilling af andre transportmidler i.a.n.</t>
  </si>
  <si>
    <t>31.01</t>
  </si>
  <si>
    <t>Fremstilling af kontor- og butiksmøbler</t>
  </si>
  <si>
    <t>31.02</t>
  </si>
  <si>
    <t>Fremstilling af køkkenmøbler</t>
  </si>
  <si>
    <t>31.03</t>
  </si>
  <si>
    <t>Fremstilling af madrasser</t>
  </si>
  <si>
    <t>31.09</t>
  </si>
  <si>
    <t>Fremstilling af andre møbler</t>
  </si>
  <si>
    <t>Fremstilling af smykker, bijouteri, mønter og lignende varer</t>
  </si>
  <si>
    <t>Fremstilling af smykker i ædle metaller og relaterede produkter</t>
  </si>
  <si>
    <t>Fremstillingsvirksomhed i.a.n.</t>
  </si>
  <si>
    <t>Anden fremstillingsvirksomhed i.a.n.</t>
  </si>
  <si>
    <t>Reparation og installation af maskiner og udstyr</t>
  </si>
  <si>
    <t>Reparation af jern- og metalvarer, maskiner og udstyr</t>
  </si>
  <si>
    <t>Reparation af jern- og metalvarer</t>
  </si>
  <si>
    <t>Reparation af maskiner</t>
  </si>
  <si>
    <t>Reparation af elektronisk og optisk udstyr</t>
  </si>
  <si>
    <t>Reparation af elektrisk udstyr</t>
  </si>
  <si>
    <t>Reparation og vedligeholdelse af skibe og både</t>
  </si>
  <si>
    <t>Reparation og vedligeholdelse af luft- og rumfartøjer</t>
  </si>
  <si>
    <t>Reparation og vedligeholdelse af andre transportmidler</t>
  </si>
  <si>
    <t>Reparation af andet udstyr</t>
  </si>
  <si>
    <t>Produktion af elektricitet</t>
  </si>
  <si>
    <t>Gasforsyning</t>
  </si>
  <si>
    <t>Fremstilling af gas</t>
  </si>
  <si>
    <t>Varmeforsyning</t>
  </si>
  <si>
    <t>Indsamling, behandling og bortskaffelse af affald; genbrug</t>
  </si>
  <si>
    <t>Behandling og bortskaffelse af affald</t>
  </si>
  <si>
    <t>Behandling og bortskaffelse af ikke-farligt affald</t>
  </si>
  <si>
    <t>Bortskaffelse af affald med energiproduktion</t>
  </si>
  <si>
    <t>Behandling og bortskaffelse af farligt affald</t>
  </si>
  <si>
    <t>Genbrug</t>
  </si>
  <si>
    <t>Demontering af udtjente køretøjer, skibe, maskiner mv.</t>
  </si>
  <si>
    <t>Genbrug af sorterede materialer</t>
  </si>
  <si>
    <t>Rensning af jord og grundvand og anden form for forureningsbekæmpelse</t>
  </si>
  <si>
    <t>41.1</t>
  </si>
  <si>
    <t>41.10</t>
  </si>
  <si>
    <t>41.2</t>
  </si>
  <si>
    <t>41.20</t>
  </si>
  <si>
    <t>Anlæg af ledningsnet til elektricitet og kommunikation</t>
  </si>
  <si>
    <t>Anlæg af vandveje, havne, diger og dæmninger</t>
  </si>
  <si>
    <t>Anden anlægsvirksomhed i.a.n.</t>
  </si>
  <si>
    <t>El-installation, VVS- og blikkenslagerforretninger samt anden bygningsinstallationsvirksomhed</t>
  </si>
  <si>
    <t>VVS- og blikkenslagerforretninger</t>
  </si>
  <si>
    <t>43.29</t>
  </si>
  <si>
    <t>Malerforretninger</t>
  </si>
  <si>
    <t>43.39</t>
  </si>
  <si>
    <t>Anden bygge- og anlægsvirksomhed, som kræver specialisering</t>
  </si>
  <si>
    <t>Anden bygge- og anlægsvirksomhed, som kræver specialisering, i.a.n.</t>
  </si>
  <si>
    <t>Murere</t>
  </si>
  <si>
    <t>Handel med biler og motorcykler, og reparation heraf</t>
  </si>
  <si>
    <t>45.1</t>
  </si>
  <si>
    <t>Salg af motorkøretøjer</t>
  </si>
  <si>
    <t>45.11</t>
  </si>
  <si>
    <t>Salg af biler og lette motorkøretøjer</t>
  </si>
  <si>
    <t>Engroshandel med personbiler, varebiler og minibusser</t>
  </si>
  <si>
    <t>Detailhandel med personbiler, varebiler og minibusser</t>
  </si>
  <si>
    <t>45.19</t>
  </si>
  <si>
    <t>Salg af andre motorkøretøjer</t>
  </si>
  <si>
    <t>Engros- og detailhandel med campingkøretøjer, små trailere mv.</t>
  </si>
  <si>
    <t>Engros- og detailhandel med lastbiler og påhængsvogne mv.</t>
  </si>
  <si>
    <t>45.2</t>
  </si>
  <si>
    <t>Vedligeholdelse og reparation af motorkøretøjer</t>
  </si>
  <si>
    <t>45.20</t>
  </si>
  <si>
    <t>Autoreparationsværksteder mv.</t>
  </si>
  <si>
    <t>Karosseriværksteder og autolakererier</t>
  </si>
  <si>
    <t>Undervognsbehandling</t>
  </si>
  <si>
    <t>45.3</t>
  </si>
  <si>
    <t>Salg af reservedele og tilbehør til motorkøretøjer</t>
  </si>
  <si>
    <t>45.31</t>
  </si>
  <si>
    <t>45.32</t>
  </si>
  <si>
    <t>45.4</t>
  </si>
  <si>
    <t>Salg, vedligeholdelse og reparation af motorcykler og reservedele og tilbehør hertil</t>
  </si>
  <si>
    <t>45.40</t>
  </si>
  <si>
    <t>Engroshandel undtagen med motorkøretøjer og motorcykler</t>
  </si>
  <si>
    <t>Agenturhandel (engroshandel på honorar- eller kontraktbasis)</t>
  </si>
  <si>
    <t>Agenturhandel med landbrugsråvarer, levende dyr, tekstilmaterialer og halvfabrikata</t>
  </si>
  <si>
    <t>Agenturhandel med blandet sortiment</t>
  </si>
  <si>
    <t>Engroshandel med andre fødevarer herunder fisk, krebsdyr og bløddyr</t>
  </si>
  <si>
    <t>Specialiseret engroshandel med fødevarer i.a.n.</t>
  </si>
  <si>
    <t>Engroshandel med hårde hvidevarer</t>
  </si>
  <si>
    <t>Engroshandel med radio og tv mv.</t>
  </si>
  <si>
    <t>Engroshandel med indspillede videoer, cd'er, dvd'er mv.</t>
  </si>
  <si>
    <t>Engroshandel med fotografiske og optiske artikler</t>
  </si>
  <si>
    <t>Engroshandel med medicinalvarer</t>
  </si>
  <si>
    <t>Engroshandel med møbler, tæpper og belysningsartikler</t>
  </si>
  <si>
    <t>Engroshandel med ure, smykker og guld- og sølvvarer</t>
  </si>
  <si>
    <t>46.51</t>
  </si>
  <si>
    <t>Engroshandel med computere, ydre enheder og software</t>
  </si>
  <si>
    <t>46.52</t>
  </si>
  <si>
    <t>Engroshandel med elektronisk udstyr og telekommunikationsudstyr og dele hertil</t>
  </si>
  <si>
    <t>Engroshandel med elektronisk udstyr</t>
  </si>
  <si>
    <t>Engroshandel med telekommunikationsudstyr</t>
  </si>
  <si>
    <t>Engroshandel med maskiner, udstyr og tilbehør til tekstilindustrien</t>
  </si>
  <si>
    <t>46.65</t>
  </si>
  <si>
    <t>Engroshandel med kontormøbler</t>
  </si>
  <si>
    <t>46.66</t>
  </si>
  <si>
    <t>Engroshandel med andre kontormaskiner og andet kontorudstyr</t>
  </si>
  <si>
    <t>46.69</t>
  </si>
  <si>
    <t>Engroshandel med træ, trælast og byggematerialer</t>
  </si>
  <si>
    <t>Engroshandel med lak, maling, tapet, gulvbelægning mv.</t>
  </si>
  <si>
    <t>46.74</t>
  </si>
  <si>
    <t>46.75</t>
  </si>
  <si>
    <t>46.76</t>
  </si>
  <si>
    <t>46.77</t>
  </si>
  <si>
    <t>Detailhandel undtagen med motorkøretøjer og motorcykler</t>
  </si>
  <si>
    <t>Detailhandel fra ikke-specialiserede forretninger</t>
  </si>
  <si>
    <t>Detailhandel fra ikke-specialiserede forretninger med hovedvægten på føde-, drikke- og tobaksvarer</t>
  </si>
  <si>
    <t>Købmænd og døgnkiosker</t>
  </si>
  <si>
    <t>Supermarkeder</t>
  </si>
  <si>
    <t>Discountforretninger</t>
  </si>
  <si>
    <t>47.19</t>
  </si>
  <si>
    <t>Anden detailhandel fra ikke-specialiserede forretninger</t>
  </si>
  <si>
    <t>Detailhandel med føde-, drikke- og tobaksvarer i specialforretninger</t>
  </si>
  <si>
    <t>Frugt- og grøntforretninger</t>
  </si>
  <si>
    <t>Slagter- og viktualieforretninger</t>
  </si>
  <si>
    <t>Fiskeforretninger</t>
  </si>
  <si>
    <t>Detailhandel med brød, konditori- og sukkervarer</t>
  </si>
  <si>
    <t>Tobaksforretninger</t>
  </si>
  <si>
    <t>47.29</t>
  </si>
  <si>
    <t>Anden detailhandel med fødevarer i specialforretninger</t>
  </si>
  <si>
    <t>Servicestationer</t>
  </si>
  <si>
    <t>Detailhandel med informations- og telekommunikationsudstyr i specialforretninger</t>
  </si>
  <si>
    <t>47.41</t>
  </si>
  <si>
    <t>Detailhandel med computere, ydre enheder og software</t>
  </si>
  <si>
    <t>47.42</t>
  </si>
  <si>
    <t>Detailhandel med telekommunikationsudstyr</t>
  </si>
  <si>
    <t>47.43</t>
  </si>
  <si>
    <t>Radio- og tv-forretninger</t>
  </si>
  <si>
    <t>Detailhandel med husholdningsudstyr i specialforreninger</t>
  </si>
  <si>
    <t>Detailhandel med kjolestoffer, garn, broderier mv.</t>
  </si>
  <si>
    <t>Detailhandel med isenkram, maling og glas</t>
  </si>
  <si>
    <t>Farve- og tapetforretninger</t>
  </si>
  <si>
    <t>Byggemarkeder og værktøjsmagasiner</t>
  </si>
  <si>
    <t>47.59</t>
  </si>
  <si>
    <t>Detailhandel med møbler og belysningsartikler samt  andre husholdningsartikler</t>
  </si>
  <si>
    <t>Møbelforretninger</t>
  </si>
  <si>
    <t>Boligtekstilforretninger</t>
  </si>
  <si>
    <t>Detailhandel med køkkenudstyr, glas, porcelæn, bestik, vaser, lysestager mv.</t>
  </si>
  <si>
    <t>Forhandlere af musikinstrumenter</t>
  </si>
  <si>
    <t>Detailhandel med møbler og belysningsartikler samt husholdningsartikler i.a.n.</t>
  </si>
  <si>
    <t>Detailhandel med aviser og papirvarer</t>
  </si>
  <si>
    <t>Detailhandel med musik- og videooptagelser</t>
  </si>
  <si>
    <t>Forhandlere af sports- og campingudstyr</t>
  </si>
  <si>
    <t>Cykel- og knallertforretninger</t>
  </si>
  <si>
    <t>Forhandlere af lystbåde og udstyr hertil</t>
  </si>
  <si>
    <t>47.65</t>
  </si>
  <si>
    <t>Detailhandel med andre varer i specialforretninger</t>
  </si>
  <si>
    <t>Tøjforretninger</t>
  </si>
  <si>
    <t>Babyudstyrs- og børnetøjsforretninger</t>
  </si>
  <si>
    <t>Detailhandel med skotøj og lædervarer</t>
  </si>
  <si>
    <t>Skotøjsforretninger</t>
  </si>
  <si>
    <t>Lædervareforretninger</t>
  </si>
  <si>
    <t>Apoteker</t>
  </si>
  <si>
    <t>Detailhandel med kosmetikvarer og produkter til personlig pleje</t>
  </si>
  <si>
    <t>Detailhandel med blomster, planter, frø, gødningsstoffer, kæledyr samt foder til kæledyr</t>
  </si>
  <si>
    <t>Blomsterforretninger</t>
  </si>
  <si>
    <t>Planteforhandlere og havecentre</t>
  </si>
  <si>
    <t>Dyrehandel</t>
  </si>
  <si>
    <t>Detailhandel med ure, smykker og guld- og sølvvarer</t>
  </si>
  <si>
    <t>Anden detailhandel fra specialforretninger</t>
  </si>
  <si>
    <t>Optikere</t>
  </si>
  <si>
    <t>Fotoforretninger</t>
  </si>
  <si>
    <t>Forhandlere af gaveartikler og brugskunst</t>
  </si>
  <si>
    <t>Kunsthandel og gallerivirksomhed</t>
  </si>
  <si>
    <t>Detailhandel med andre varer i.a.n.</t>
  </si>
  <si>
    <t>Detailhandel med brugte varer i forretninger</t>
  </si>
  <si>
    <t>Detailhandel fra stadepladser og markeder</t>
  </si>
  <si>
    <t>Detailhandel med føde-, drikke- og tobaksvarer fra stadepladser og markeder</t>
  </si>
  <si>
    <t>Detailhandel med tekstiler, beklædningsartikler og fodtøj fra stadepladser og markeder</t>
  </si>
  <si>
    <t>47.89</t>
  </si>
  <si>
    <t>Detailhandel med andre varer fra stadepladser og markeder</t>
  </si>
  <si>
    <t>Detailhandel undtagen fra forretninger, stadepladser og markeder</t>
  </si>
  <si>
    <t>Detailhandel fra postordre- eller Internetforretninger</t>
  </si>
  <si>
    <t>Detailhandel med dagligvarer via internet</t>
  </si>
  <si>
    <t>Detailhandel med elektroniske eller elektriske apparater samt fotoudstyr via internet</t>
  </si>
  <si>
    <t>Detailhandel med husholdnings- eller boligudstyr, bortset fra elektriske apparater, via internet</t>
  </si>
  <si>
    <t>Detailhandel med bøger, kontorartikler, musik eller film via internet</t>
  </si>
  <si>
    <t>Detailhandel med hobbyartikler, musikinstrumenter, sportsudstyr, legetøj, cykler via internet</t>
  </si>
  <si>
    <t>Detailhandel med tøj, sko, lædervarer, ure eller babyudstyr  via internet</t>
  </si>
  <si>
    <t>Detailhandel med medicin og produkter til personlig pleje via internet</t>
  </si>
  <si>
    <t>Detailhandel med andre varer i.a.n. via internet</t>
  </si>
  <si>
    <t>Detailhandel via internettet med digitale produkter</t>
  </si>
  <si>
    <t>47.99</t>
  </si>
  <si>
    <t>Anden detailhandel undtagen fra forretninger, stadepladser og markeder</t>
  </si>
  <si>
    <t>Passagertransport med regional- eller fjerntog</t>
  </si>
  <si>
    <t>49.10</t>
  </si>
  <si>
    <t>Landpassagertransport i by- og forstadsområder</t>
  </si>
  <si>
    <t>Rutebuskørsel, by- og nærtrafik</t>
  </si>
  <si>
    <t>S-togstrafik, metro og andre nærbaner</t>
  </si>
  <si>
    <t>Taxikørsel</t>
  </si>
  <si>
    <t>Anden landpassagertransport i.a.n.</t>
  </si>
  <si>
    <t>Rutebuskørsel, fjerntrafik og skolebusser</t>
  </si>
  <si>
    <t>Turistkørsel og anden landpassagertransport</t>
  </si>
  <si>
    <t>Vejgodstransport og flytning</t>
  </si>
  <si>
    <t>Flytteforretninger</t>
  </si>
  <si>
    <t>Ruteflyvning</t>
  </si>
  <si>
    <t>Charter- og taxiflyvning</t>
  </si>
  <si>
    <t>Hjælpevirksomhed i forbindelse med transport</t>
  </si>
  <si>
    <t>Anden hjælpevirksomhed i forbindelse med transport</t>
  </si>
  <si>
    <t>Stationer, godsterminaler mv.</t>
  </si>
  <si>
    <t>Parkering og vejhjælp mv.</t>
  </si>
  <si>
    <t>Erhvervshavne</t>
  </si>
  <si>
    <t>Bugserings-, bjærgnings- og redningsvæsen mv.</t>
  </si>
  <si>
    <t>52.29</t>
  </si>
  <si>
    <t>Skibsmæglere</t>
  </si>
  <si>
    <t>Speditører</t>
  </si>
  <si>
    <t>Andre tjenesteydelser i forbindelse med transport</t>
  </si>
  <si>
    <t>Andre post- og kurertjenester</t>
  </si>
  <si>
    <t>Hoteller og lignende overnatningsfaciliteter</t>
  </si>
  <si>
    <t>Hoteller</t>
  </si>
  <si>
    <t>Konferencecentre og kursusejendomme</t>
  </si>
  <si>
    <t>Ferieboliger og andre indlogeringsfaciliteter til kortvarige ophold</t>
  </si>
  <si>
    <t>Campingpladser</t>
  </si>
  <si>
    <t>Restauranter og levering af mad ud af huset</t>
  </si>
  <si>
    <t>56.10</t>
  </si>
  <si>
    <t>Restauranter</t>
  </si>
  <si>
    <t>Pizzeriaer, grillbarer, isbarer mv.</t>
  </si>
  <si>
    <t>Event catering og anden restaurationsvirksomhed</t>
  </si>
  <si>
    <t>56.29</t>
  </si>
  <si>
    <t>Anden restaurationsvirksomhed</t>
  </si>
  <si>
    <t>Caféer, værtshuse, diskoteker mv.</t>
  </si>
  <si>
    <t>Udgivelse af bøger, tidsskrifter og anden udgivervirksomhed</t>
  </si>
  <si>
    <t>Udgivelse af telefonbøger og adresselister</t>
  </si>
  <si>
    <t>58.14</t>
  </si>
  <si>
    <t>Udgivelse af distrikts- og annonceblade</t>
  </si>
  <si>
    <t>Anden udgivervirksomhed</t>
  </si>
  <si>
    <t>Udgivelse af computerspil</t>
  </si>
  <si>
    <t>Produktion af film og videofilm</t>
  </si>
  <si>
    <t>Produktion af tv-programmer</t>
  </si>
  <si>
    <t>Aktiviteter, der udøves efter produktion af film, video- og tv-programmer</t>
  </si>
  <si>
    <t>Distribution af film, video- og tv-programmer</t>
  </si>
  <si>
    <t>Biografer</t>
  </si>
  <si>
    <t>Radio- og tv-virksomhed</t>
  </si>
  <si>
    <t>Radiovirksomhed</t>
  </si>
  <si>
    <t>Tv-virksomhed</t>
  </si>
  <si>
    <t>Fastnetbaseret telekommunikation</t>
  </si>
  <si>
    <t>Trådløs telekommunikation</t>
  </si>
  <si>
    <t>61.3</t>
  </si>
  <si>
    <t>Satellitbaseret telekommunikation</t>
  </si>
  <si>
    <t>61.30</t>
  </si>
  <si>
    <t>Anden telekommunikation</t>
  </si>
  <si>
    <t>62.0</t>
  </si>
  <si>
    <t>62.01</t>
  </si>
  <si>
    <t>62.02</t>
  </si>
  <si>
    <t>Konsulentbistand vedrørende informationsteknologi</t>
  </si>
  <si>
    <t>62.03</t>
  </si>
  <si>
    <t>Computer facility management</t>
  </si>
  <si>
    <t>62.09</t>
  </si>
  <si>
    <t>Informationstjenester</t>
  </si>
  <si>
    <t>Databehandling, webhosting og lignende serviceydelser; webportaler</t>
  </si>
  <si>
    <t>63.11</t>
  </si>
  <si>
    <t>Databehandling, webhosting og lignende serviceydelser</t>
  </si>
  <si>
    <t>63.12</t>
  </si>
  <si>
    <t>Webportaler</t>
  </si>
  <si>
    <t>Andre informationstjenester</t>
  </si>
  <si>
    <t>Pressebureauer</t>
  </si>
  <si>
    <t>63.99</t>
  </si>
  <si>
    <t>Andre informationstjenester i.a.n.</t>
  </si>
  <si>
    <t>Pengeinstitut- og finansieringsvirksomhed undtagen forsikring og</t>
  </si>
  <si>
    <t>Centralbanker</t>
  </si>
  <si>
    <t>Banker, sparekasser og andelskasser</t>
  </si>
  <si>
    <t>64.20</t>
  </si>
  <si>
    <t>Investeringsforeninger, investeringsselskaber o.l.</t>
  </si>
  <si>
    <t>64.30</t>
  </si>
  <si>
    <t>Investeringsforeninger</t>
  </si>
  <si>
    <t>Pengemarkedsforeninger</t>
  </si>
  <si>
    <t>Investeringsselskaber</t>
  </si>
  <si>
    <t>Ventureselskaber og kapitalfonde</t>
  </si>
  <si>
    <t>Realkreditinstitutter</t>
  </si>
  <si>
    <t>Andre kreditinstitutter</t>
  </si>
  <si>
    <t>Andre kreditselskaber</t>
  </si>
  <si>
    <t>FVC-selskaber</t>
  </si>
  <si>
    <t>Anden finansiel formidling undtagen forsikring og pensionsforsikring, i.a.n.</t>
  </si>
  <si>
    <t>Forsikring, genforsikring og pensionsforsikring undtagen lovpligtig socialforsikring</t>
  </si>
  <si>
    <t>Pensionskasser</t>
  </si>
  <si>
    <t>Anden pensionsforsikring</t>
  </si>
  <si>
    <t>Hjælpetjenester i forbindelse med finansieringsvirksomhed og forsikring</t>
  </si>
  <si>
    <t>Hjælpetjenester i forbindelse med finansieringsvirksomhed undtagen forsikring og pensionsforsikring</t>
  </si>
  <si>
    <t>Andre hjælpetjenester i forbindelse med finansiel formidling</t>
  </si>
  <si>
    <t>Hjælpetjenester i forbindelse med forsikring og pensionsforsikring</t>
  </si>
  <si>
    <t>Andre hjælpetjenester i forbindelse med forsikring og pensionsforsikring</t>
  </si>
  <si>
    <t>Fast ejendom</t>
  </si>
  <si>
    <t>68.10</t>
  </si>
  <si>
    <t>Almennyttige boligselskaber</t>
  </si>
  <si>
    <t>Private andelsboligforeninger</t>
  </si>
  <si>
    <t>Ejendomsmæglere mv.</t>
  </si>
  <si>
    <t>Ejendomsmæglere</t>
  </si>
  <si>
    <t>Boliganvisning, ferieboligudlejning mv.</t>
  </si>
  <si>
    <t>Administration af fast ejendom på honorar- eller kontraktbasis</t>
  </si>
  <si>
    <t>Ejerforeninger</t>
  </si>
  <si>
    <t>Juridisk bistand, bogføring og revision</t>
  </si>
  <si>
    <t>Juridisk bistand</t>
  </si>
  <si>
    <t>Hovedsæders virksomhed; virksomhedsrådgivning</t>
  </si>
  <si>
    <t>Virksomhedsrådgivning</t>
  </si>
  <si>
    <t>70.21</t>
  </si>
  <si>
    <t>70.22</t>
  </si>
  <si>
    <t>Forskning og eksperimentel udvikling indenfor naturvidenskab og teknik</t>
  </si>
  <si>
    <t>72.11</t>
  </si>
  <si>
    <t>Forskning og eksperimentel udvikling indenfor bioteknologi</t>
  </si>
  <si>
    <t>72.19</t>
  </si>
  <si>
    <t>Anden forskning og eksperimentel udvikling inden for naturvidenskab og teknik</t>
  </si>
  <si>
    <t>Reklame og markedsanalyse</t>
  </si>
  <si>
    <t>Reklame</t>
  </si>
  <si>
    <t>Reklamebureauer</t>
  </si>
  <si>
    <t>Reklameplads i medier</t>
  </si>
  <si>
    <t>Andre liberale, videnskabelige og tekniske tjenesteydelser</t>
  </si>
  <si>
    <t>74.10</t>
  </si>
  <si>
    <t>Industriel design og produktdesign</t>
  </si>
  <si>
    <t>Kommunikationsdesign og grafisk design</t>
  </si>
  <si>
    <t>Indretningsarkitekter og rumdesign</t>
  </si>
  <si>
    <t>74.90</t>
  </si>
  <si>
    <t>Landbrugskonsulenter</t>
  </si>
  <si>
    <t>Dyrlæger</t>
  </si>
  <si>
    <t>Udlejning og leasing af varer til personligt brug og husholdningsbrug</t>
  </si>
  <si>
    <t>Udlejning af videobånd og videodisks</t>
  </si>
  <si>
    <t>77.29</t>
  </si>
  <si>
    <t>Udlejning og leasing af andre varer til personlig brug og husholdningsbrug i.a.n.</t>
  </si>
  <si>
    <t>Udlejning af kontormaskiner og -udstyr, computere og it-udstyr</t>
  </si>
  <si>
    <t>Udlejning og leasing af andet materiel, udstyr og andre materielle aktiver i.a.n.</t>
  </si>
  <si>
    <t>Leasing af intellektuelle ejendomsrettigheder og lignende, dog ikke ophavsretsbeskyttede værker</t>
  </si>
  <si>
    <t>Arbejdsformidlingskontorer</t>
  </si>
  <si>
    <t>Vikarbureauer</t>
  </si>
  <si>
    <t>78.3</t>
  </si>
  <si>
    <t>Anden personaleformidling</t>
  </si>
  <si>
    <t>78.30</t>
  </si>
  <si>
    <t>Rejsebureauers og rejsearrangørers virksomhed, reservationstjenesteydelser og tjenesteydelser i forbindelse hermed</t>
  </si>
  <si>
    <t>Rejsebureauer og rejsearrangører</t>
  </si>
  <si>
    <t>Rejsebureauer</t>
  </si>
  <si>
    <t>Rejsearrangører</t>
  </si>
  <si>
    <t>Vagt- og sikkerhedstjenester og overvågning</t>
  </si>
  <si>
    <t>80.1</t>
  </si>
  <si>
    <t>Private vagt- og sikkerhedstjenester</t>
  </si>
  <si>
    <t>80.10</t>
  </si>
  <si>
    <t>80.2</t>
  </si>
  <si>
    <t>Serviceydelser i forbindelse med sikkerhedssystemer</t>
  </si>
  <si>
    <t>80.20</t>
  </si>
  <si>
    <t>80.3</t>
  </si>
  <si>
    <t>Overvågning</t>
  </si>
  <si>
    <t>80.30</t>
  </si>
  <si>
    <t>Kombinerede serviceydelser</t>
  </si>
  <si>
    <t>Renhold</t>
  </si>
  <si>
    <t>81.29</t>
  </si>
  <si>
    <t>Andre rengøringsydelser</t>
  </si>
  <si>
    <t>Administrationsservice, kontorservice og anden forretningsservice</t>
  </si>
  <si>
    <t>Administrationsservice og kontorservice</t>
  </si>
  <si>
    <t>82.11</t>
  </si>
  <si>
    <t>Kombinerede administrationsserviceydelser</t>
  </si>
  <si>
    <t>82.19</t>
  </si>
  <si>
    <t>Fotokopiering, dokumentbehandling og anden specialiseret kontorservice</t>
  </si>
  <si>
    <t>Call centres virksomhed</t>
  </si>
  <si>
    <t>Anden forretningsservice i.a.n.</t>
  </si>
  <si>
    <t>Pakkerier</t>
  </si>
  <si>
    <t>Offentlig forvaltning, forsvar og socialsikring</t>
  </si>
  <si>
    <t>Forvaltning af staten og den økonomiske og sociale politik</t>
  </si>
  <si>
    <t>Generelle offentlige tjenester</t>
  </si>
  <si>
    <t>Administration af sundhedsvæsen, undervisning, kultur og sociale forhold undtagen social sikring</t>
  </si>
  <si>
    <t>Tjenesteydelser til samfundet som helhed</t>
  </si>
  <si>
    <t>Domstole og fængselsvæsen</t>
  </si>
  <si>
    <t>Politi</t>
  </si>
  <si>
    <t>Brandvæsen</t>
  </si>
  <si>
    <t>Lovpligtig socialsikring mv.</t>
  </si>
  <si>
    <t>Folke- og specialskoler</t>
  </si>
  <si>
    <t>Folkeskoler o.lign.</t>
  </si>
  <si>
    <t>Specialskoler for handicappede</t>
  </si>
  <si>
    <t>Gymnasier og erhvervsfaglige skoler</t>
  </si>
  <si>
    <t>Gymnasier, studenterskoler o.l.</t>
  </si>
  <si>
    <t>Ungdoms- og efterskoler</t>
  </si>
  <si>
    <t>Gymnasier, studenter- og HF-kurser</t>
  </si>
  <si>
    <t>Tekniske skoler og fagskoler</t>
  </si>
  <si>
    <t>Videregående uddannelsesinstitutioner</t>
  </si>
  <si>
    <t>85.41</t>
  </si>
  <si>
    <t>Videregående uddannelser ikke på universitetsniveau</t>
  </si>
  <si>
    <t>85.42</t>
  </si>
  <si>
    <t>Videregående uddannelser på universitetsniveau</t>
  </si>
  <si>
    <t>Køreskoler</t>
  </si>
  <si>
    <t>Anden undervisning i.a.n.</t>
  </si>
  <si>
    <t>Hjælpeydelser i forbindelse med undervisning</t>
  </si>
  <si>
    <t>85.60</t>
  </si>
  <si>
    <t>Sundhedsvæsen</t>
  </si>
  <si>
    <t>Hospitaler</t>
  </si>
  <si>
    <t>Praktiserende læger og tandlæger</t>
  </si>
  <si>
    <t>Alment praktiserende læger</t>
  </si>
  <si>
    <t>Praktiserende speciallæger</t>
  </si>
  <si>
    <t>Praktiserende tandlæger</t>
  </si>
  <si>
    <t>Sundhedsvæsen i øvrigt</t>
  </si>
  <si>
    <t>86.90</t>
  </si>
  <si>
    <t>Sundhedspleje, hjemmesygepleje og jordemødre mv.</t>
  </si>
  <si>
    <t>Fysio- og ergoterapeuter</t>
  </si>
  <si>
    <t>Psykologisk rådgivning</t>
  </si>
  <si>
    <t>Kiropraktorer</t>
  </si>
  <si>
    <t>Sundhedsvæsen i øvrigt i.a.n.</t>
  </si>
  <si>
    <t>Institutionsophold</t>
  </si>
  <si>
    <t>Institutionsophold med sygepleje</t>
  </si>
  <si>
    <t>Plejehjem</t>
  </si>
  <si>
    <t>Institutionsophold for psykisk handicappede, psykisk syge og stofmisbrugere</t>
  </si>
  <si>
    <t>Døgninstitutioner for personer med psykiske handicap</t>
  </si>
  <si>
    <t>Behandlingshjem for stofmisbrugere og alkoholskadede</t>
  </si>
  <si>
    <t>Institutionsophold for ældre og handicappede</t>
  </si>
  <si>
    <t>Døgninstitutioner for personer med fysisk handicap</t>
  </si>
  <si>
    <t>Almene ældre- og handicapboliger o.l.</t>
  </si>
  <si>
    <t>Andre former for institutionsophold</t>
  </si>
  <si>
    <t>87.90</t>
  </si>
  <si>
    <t>Døgninstitutioner for børn og unge</t>
  </si>
  <si>
    <t>Sociale foranstaltninger uden institutionsophold</t>
  </si>
  <si>
    <t>Sociale foranstaltninger for ældre og handicappede uden institutionsophold</t>
  </si>
  <si>
    <t>Hjemmehjælp</t>
  </si>
  <si>
    <t>Dagcentre mv.</t>
  </si>
  <si>
    <t>Revalideringsinstitutioner</t>
  </si>
  <si>
    <t>Andre sociale foranstaltninger uden institutionsophold</t>
  </si>
  <si>
    <t>Dagplejemødre</t>
  </si>
  <si>
    <t>Vuggestuer</t>
  </si>
  <si>
    <t>Børnehaver</t>
  </si>
  <si>
    <t>Skolefritidsordninger og fritidshjem</t>
  </si>
  <si>
    <t>Aldersintegrerede institutioner</t>
  </si>
  <si>
    <t>Fritids- og ungdomsklubber</t>
  </si>
  <si>
    <t>Foreninger, legater og fonde med sygdomsbekæmpende, sociale og velgørende formål</t>
  </si>
  <si>
    <t>Flygtninge- og asylcentre</t>
  </si>
  <si>
    <t>Kreative aktiviteter, kunst og forlystelser</t>
  </si>
  <si>
    <t>90.0</t>
  </si>
  <si>
    <t>90.01</t>
  </si>
  <si>
    <t>Scenekunst</t>
  </si>
  <si>
    <t>Teater- og koncertvirksomhed</t>
  </si>
  <si>
    <t>90.02</t>
  </si>
  <si>
    <t>Hjælpeaktiviteter i forbindelse med scenekunst</t>
  </si>
  <si>
    <t>90.03</t>
  </si>
  <si>
    <t>90.04</t>
  </si>
  <si>
    <t>Biblioteker, arkiver, museer og anden kulturel virksomhed</t>
  </si>
  <si>
    <t>91.0</t>
  </si>
  <si>
    <t>91.01</t>
  </si>
  <si>
    <t>Biblioteker og arkiver</t>
  </si>
  <si>
    <t>Biblioteker</t>
  </si>
  <si>
    <t>Arkiver</t>
  </si>
  <si>
    <t>91.02</t>
  </si>
  <si>
    <t>Museer</t>
  </si>
  <si>
    <t>91.03</t>
  </si>
  <si>
    <t>Historiske monumenter og bygninger og lignende attraktioner</t>
  </si>
  <si>
    <t>91.04</t>
  </si>
  <si>
    <t>Botaniske og zoologiske haver samt naturreservater</t>
  </si>
  <si>
    <t>Sport, forlystelser og fritidsaktiviteter</t>
  </si>
  <si>
    <t>Sport</t>
  </si>
  <si>
    <t>Sportsklubber</t>
  </si>
  <si>
    <t>Fitnesscentre</t>
  </si>
  <si>
    <t>Andre sportsaktiviteter</t>
  </si>
  <si>
    <t>Forlystelsesparker o.l.</t>
  </si>
  <si>
    <t>Andre forlystelser og fritidsaktiviteter</t>
  </si>
  <si>
    <t>Lystbådehavne</t>
  </si>
  <si>
    <t>Organisationer og foreninger</t>
  </si>
  <si>
    <t>Erhvervs- og arbejdsgiverorganisationer samt faglige sammenslutninger</t>
  </si>
  <si>
    <t>Erhvervs- og arbejdsgiverorganisationer</t>
  </si>
  <si>
    <t>Faglige sammenslutninger</t>
  </si>
  <si>
    <t>Fagforeninger</t>
  </si>
  <si>
    <t>Andre organisationer og foreninger</t>
  </si>
  <si>
    <t>Religiøse institutioner og foreninger</t>
  </si>
  <si>
    <t>Politiske partier</t>
  </si>
  <si>
    <t>Andre organisationer og foreninger i.a.n.</t>
  </si>
  <si>
    <t>Reparation af computere og varer til personligt brug og husholdningsbrug</t>
  </si>
  <si>
    <t>Reparation af computere og kommunikationsudstyr</t>
  </si>
  <si>
    <t>95.11</t>
  </si>
  <si>
    <t>Reparation af computere og ydre enheder</t>
  </si>
  <si>
    <t>95.12</t>
  </si>
  <si>
    <t>Reparation af kommunikationsudstyr</t>
  </si>
  <si>
    <t>Reparation af varer til personligt brug og husholdningsbrug</t>
  </si>
  <si>
    <t>Reparation af forbrugerelektronik</t>
  </si>
  <si>
    <t>Reparation af husholdningsapparater og redskaber til hus og have</t>
  </si>
  <si>
    <t>Reparation af skotøj og lædervarer</t>
  </si>
  <si>
    <t>Reparation af møbler og boligudstyr</t>
  </si>
  <si>
    <t>Reparation af ure, smykker og guld- og sølvvarer</t>
  </si>
  <si>
    <t>Reparation af andre varer til personligt brug og husholdningsbrug</t>
  </si>
  <si>
    <t>96.0</t>
  </si>
  <si>
    <t>96.01</t>
  </si>
  <si>
    <t>Vaskerier og renserier</t>
  </si>
  <si>
    <t>Erhvervs- og institutionsvaskerier</t>
  </si>
  <si>
    <t>Renserier, selvbetjeningsvaskerier mv.</t>
  </si>
  <si>
    <t>96.02</t>
  </si>
  <si>
    <t>Frisør- og skønhedssaloner</t>
  </si>
  <si>
    <t>Frisørsaloner</t>
  </si>
  <si>
    <t>Skønheds- og hudpleje</t>
  </si>
  <si>
    <t>96.03</t>
  </si>
  <si>
    <t>Bedemænd og begravelsesvæsen</t>
  </si>
  <si>
    <t>96.04</t>
  </si>
  <si>
    <t>Aktiviteter vedrørende fysisk velvære</t>
  </si>
  <si>
    <t>96.09</t>
  </si>
  <si>
    <t>Andre personlige serviceydelser i.a.n.</t>
  </si>
  <si>
    <t>Husholdninger med ansat medhjælp</t>
  </si>
  <si>
    <t>Private husholdningers produktion af varer og tjenesteydelser til eget brug, i.a.n.</t>
  </si>
  <si>
    <t>Private husholdningers produktion af varer til eget brug, i.a.n.</t>
  </si>
  <si>
    <t>Private husholdningers produktion af tjenesteydelser til eget brug, i.a.n.</t>
  </si>
  <si>
    <t>Eksterritoriale organisationer og organer</t>
  </si>
  <si>
    <t>HOVEDAFDELING A - Landbrug, jagt, skovbrug og fiskeri</t>
  </si>
  <si>
    <t>HOVEDAFDELING F - Bygge- og anlægsvirksomhed</t>
  </si>
  <si>
    <t>HOVEDAFDELING D - El-, gas- og fjernvarmeforsyning</t>
  </si>
  <si>
    <t>HOVEDAFDELING E - Vandforsyning; kloakvæsen, affaldshåndtering og rensning af jord og grundvand</t>
  </si>
  <si>
    <t>HOVEDAFDELING C - Fremstillingsvirksomhed</t>
  </si>
  <si>
    <t>HOVEDAFDELING B - Råstofindvinding</t>
  </si>
  <si>
    <t>HOVEDAFDELING G - Engroshandel og detailhandel; reparation af motorkøretøjer og motorcykler</t>
  </si>
  <si>
    <t>HOVEDAFDELING H - Transport og godshåndtering</t>
  </si>
  <si>
    <t>HOVEDAFDELING I - Overnatningsfaciliteter og restaurationsvirksomhed</t>
  </si>
  <si>
    <t>Hovedafdeling J - Information og kommunikation</t>
  </si>
  <si>
    <t>HOVEDAFDELING K - Pengeinstitut- og finansvirksomhed, forsikring</t>
  </si>
  <si>
    <t>HOVEDAFDELING L - Fast ejendom</t>
  </si>
  <si>
    <t>HOVEDAFDELING M - Liberale, videnskabelige og tekniske tjenesteydelser</t>
  </si>
  <si>
    <t>HOVEDAFDELING N - Administrative tjenesteydelser og hjælpetjenester</t>
  </si>
  <si>
    <t>HOVEDAFDELING O - Offentlig forvaltning og forsvar; socialsikring</t>
  </si>
  <si>
    <t>HOVEDAFDELING P - Undervisning</t>
  </si>
  <si>
    <t>HOVEDAFDELING Q - Sundhedsvæsen og sociale foranstaltninger</t>
  </si>
  <si>
    <t>HOVEDAFDELING R - Kultur, forlystelser og sport</t>
  </si>
  <si>
    <t>HOVEDAFDELING S - Andre serviceydelser</t>
  </si>
  <si>
    <t>HOVEDAFDELING T - Private husholdninger med ansat medhjælp; husholdningers produktion af varer og tjenesteydelser til eget brug, i.a.n.</t>
  </si>
  <si>
    <t>HOVEDAFDELING U - Eksterritoriale organisationer og organer</t>
  </si>
  <si>
    <t>EKSTRATERRITORIALE ORGANISATIONER OG ORGANER</t>
  </si>
  <si>
    <t>EKSTRATERRITORIALE ORGANISATIONERS OG ORGANERS AKTIVITETER</t>
  </si>
  <si>
    <t>PRIVATE HUSHOLDNINGER MED ANSAT MEDHJÆLP; HUSHOLDNINGERS PRODUKTION AF VARER OG TJENESTEYDELSER TIL EGET BRUG, i.a.n.</t>
  </si>
  <si>
    <t>AKTIVITERER I HUSHOLDNINGER MED ANSAT MEDHJÆLP OG HUSHOLDNINGERS PRODUKTION AF VARER OG TJENESTEYDELSER TIL EGET BRUG, IKKE NÆRMERE ANGIVET</t>
  </si>
  <si>
    <t>ANDRE SERVICEYDELSER</t>
  </si>
  <si>
    <t>S *</t>
  </si>
  <si>
    <t>KULTUR, FORLYSTELSER OG SPORT</t>
  </si>
  <si>
    <t>KULTUR, SPORT OG FRITIDSAKTIVITETER</t>
  </si>
  <si>
    <t>SUNDHEDSVÆSEN OG SOCIALE FORANSTALTNINGER</t>
  </si>
  <si>
    <t>DRIFT AF SUNDHEDS- OG SOCIALVÆSEN</t>
  </si>
  <si>
    <t>UNDERVISNING</t>
  </si>
  <si>
    <t>OFFENTLIG FORVALTNING OG FORSVAR; SOCIALSIKRING</t>
  </si>
  <si>
    <t>OFFENTLIG FORVALTNING OG FORSVAR; LOVPLIGTIG SOCIALSIKRING</t>
  </si>
  <si>
    <t>ADMINISTRATIVE TJENESTEYDELSER OG HJÆLPETJENESTER</t>
  </si>
  <si>
    <t>ADMINISTRATIONS- OG STØTTEVIRKSOMHED</t>
  </si>
  <si>
    <t>LIBERALE, VIDENSKABELIGE OG TEKNISKE TJENESTEYDELSER</t>
  </si>
  <si>
    <t>LIBERALE, VIDENSKABELIGE OG TEKNISKE AKTIVITETER</t>
  </si>
  <si>
    <t>FAST EJENDOM</t>
  </si>
  <si>
    <t>L *</t>
  </si>
  <si>
    <t>VIRKSOMHED I FORBINDELSE MED FAST EJENDOM</t>
  </si>
  <si>
    <t>PENGEINSTITUT- OG FINANSVIRKSOMHED, FORSIKRING</t>
  </si>
  <si>
    <t>INFORMATION OG KOMMUNIKATION</t>
  </si>
  <si>
    <t>J *</t>
  </si>
  <si>
    <t>TELEKOMMUNIKATION, COMPUTERPROGRAMMERING, IT-KONSULENTVIRKSOMHED, IT-INFRASTRUKTUR OG ANDRE INFORMATIONSTJENESTER</t>
  </si>
  <si>
    <t>UDGIVERVIRKSOMHED, RADIO- OG TV-VIRKSOMHED SAMT PRODUKTION OG DISTRIBUTION AF MEDIEINDHOLD</t>
  </si>
  <si>
    <t>OVERNATNINGSFACILITETER OG RESTAURATIONSVIRKSOMHED</t>
  </si>
  <si>
    <t>TRANSPORT OG GODSHÅNDTERING</t>
  </si>
  <si>
    <t>ENGROSHANDEL OG DETAILHANDEL; REPARATION AF MOTORKØRETØJER OG MOTORCYKLER</t>
  </si>
  <si>
    <t>G *</t>
  </si>
  <si>
    <t>ENGROSHANDEL OG DETAILHANDEL</t>
  </si>
  <si>
    <t>BYGGE- OG ANLÆGSVIRKSOMHED</t>
  </si>
  <si>
    <t>VANDFORSYNING; KLOAKVÆSEN, AFFALDSHÅNDTERING OG RENSNING AF JORD OG GRUNDVAND</t>
  </si>
  <si>
    <t>EL, GAS, OG FJERNVARMEFORSYNING</t>
  </si>
  <si>
    <t>FREMSTILLINGSVIRKSOMHED</t>
  </si>
  <si>
    <t>RÅSTOFINDVINDING</t>
  </si>
  <si>
    <t>LANDBRUG, JAGT, SKOVBRUG OG FISKERI</t>
  </si>
  <si>
    <t>DB 2007</t>
  </si>
  <si>
    <t>DB 2025</t>
  </si>
  <si>
    <t>01.49.10, 01.49.20, 03.22.00</t>
  </si>
  <si>
    <t>03.11.00, 03.12.00, 03.21.00, 03.22.00, 33.11.00</t>
  </si>
  <si>
    <t>13.92.10, 13.92.20</t>
  </si>
  <si>
    <t>14.13.00, 14.14.00, 14.19.00, 14.31.00, 14.39.00</t>
  </si>
  <si>
    <t>14.13.00, 14.19.00</t>
  </si>
  <si>
    <t>14.14.00, 14.19.00</t>
  </si>
  <si>
    <t>14.12.00</t>
  </si>
  <si>
    <t>14.11.00, 14.19.00, 14.20.00</t>
  </si>
  <si>
    <t>14.19.00</t>
  </si>
  <si>
    <t>16.10.00</t>
  </si>
  <si>
    <t>16.29.00</t>
  </si>
  <si>
    <t>16.21.00, 16.22.00, 16.23.00, 16.24.00, 16.29.00</t>
  </si>
  <si>
    <t>17.29.00</t>
  </si>
  <si>
    <t>22.19.00</t>
  </si>
  <si>
    <t>22.21.00, 22.22.00, 22.23.00, 22.29.00</t>
  </si>
  <si>
    <t>22.29.00</t>
  </si>
  <si>
    <t>23.19.00</t>
  </si>
  <si>
    <t>23.49.00</t>
  </si>
  <si>
    <t>22.23.00, 23.69.00</t>
  </si>
  <si>
    <t>25.29.00</t>
  </si>
  <si>
    <t>25.61.00, 25.62.00</t>
  </si>
  <si>
    <t>25.73.00</t>
  </si>
  <si>
    <t>28.11.10, 28.11.90</t>
  </si>
  <si>
    <t>28.49.00</t>
  </si>
  <si>
    <t>28.96.00, 28.99.00</t>
  </si>
  <si>
    <t>30.30.00</t>
  </si>
  <si>
    <t>31.01.00, 31.02.00, 31.03.00, 31.09.00</t>
  </si>
  <si>
    <t>30.40.00, 33.15.00, 33.16.00</t>
  </si>
  <si>
    <t>Leverandør- og mæglervirksomhed i forbindelse med forsyning af elektricitet og naturgas</t>
  </si>
  <si>
    <t>35.14.00, 35.23.00</t>
  </si>
  <si>
    <t>38.31.00, 38.32.00</t>
  </si>
  <si>
    <t>38.21.10, 38.22.00</t>
  </si>
  <si>
    <t>41.20.00</t>
  </si>
  <si>
    <t>43.29.00, 43.99.90</t>
  </si>
  <si>
    <t>43.29.00</t>
  </si>
  <si>
    <t>43.39.00, 43.99.90</t>
  </si>
  <si>
    <t>43.99.90</t>
  </si>
  <si>
    <t>42.11.00, 43.99.90</t>
  </si>
  <si>
    <t>45.11.10, 45.19.10, 45.19.20, 45.31.00, 45.40.00, 82.99.00</t>
  </si>
  <si>
    <t>46.18.00, 82.99.00</t>
  </si>
  <si>
    <t>46.32.00</t>
  </si>
  <si>
    <t>46.38.10</t>
  </si>
  <si>
    <t>46.38.90</t>
  </si>
  <si>
    <t>46.51.00, 46.52.10, 46.52.20, 46.66.00</t>
  </si>
  <si>
    <t>45.40.00</t>
  </si>
  <si>
    <t>46.73.10, 46.73.20</t>
  </si>
  <si>
    <t>46.74.00</t>
  </si>
  <si>
    <t>46.75.00</t>
  </si>
  <si>
    <t>46.76.00</t>
  </si>
  <si>
    <t>46.77.00</t>
  </si>
  <si>
    <t>47.19.00</t>
  </si>
  <si>
    <t>47.29.00, 47.81.00, 47.91.11, 47.99.00</t>
  </si>
  <si>
    <t>47.41.00, 47.42.00, 47.43.00, 47.78.90, 47.89.00, 47.91.12, 47.99.00</t>
  </si>
  <si>
    <t>47.59.10, 47.89.00, 47.91.13, 47.99.00</t>
  </si>
  <si>
    <t>47.78.90, 47.89.00, 47.91.13, 47.99.00</t>
  </si>
  <si>
    <t>47.59.30, 47.89.00, 47.91.13, 47.99.00</t>
  </si>
  <si>
    <t>47.59.20, 47.59.90, 47.78.90, 47.89.00, 47.91.16, 47.99.00</t>
  </si>
  <si>
    <t>47.64.10, 47.78.90, 47.91.15, 47.99.00</t>
  </si>
  <si>
    <t>47.64.20, 47.89.00, 47.91.15, 47.99.00</t>
  </si>
  <si>
    <t>47.64.30, 47.89.00, 47.91.15, 47.99.00</t>
  </si>
  <si>
    <t>47.65.00, 47.89.00, 47.91.15, 47.99.00</t>
  </si>
  <si>
    <t>47.59.40, 47.63.00, 47.89.00, 47.91.14, 47.91.15, 47.99.00</t>
  </si>
  <si>
    <t>47.78.40, 47.78.90, 47.89.00, 47.91.19, 47.99.00</t>
  </si>
  <si>
    <t>47.78.10, 47.89.00, 47.91.17</t>
  </si>
  <si>
    <t>47.74.00, 47.89.00, 47.91.17</t>
  </si>
  <si>
    <t>47.78.20, 47.78.30, 47.78.90, 47.89.00, 47.91.12, 47.91.13, 47.91.19, 47.99.00</t>
  </si>
  <si>
    <t>45.40.00, 47.89.00, 47.99.00</t>
  </si>
  <si>
    <t>47.79.00, 82.99.00</t>
  </si>
  <si>
    <t>49.10.00</t>
  </si>
  <si>
    <t>49.10.00, 49.31.20</t>
  </si>
  <si>
    <t>49.31.10, 49.39.10</t>
  </si>
  <si>
    <t>49.31.10, 49.39.20, 93.29.90</t>
  </si>
  <si>
    <t>49.39.20</t>
  </si>
  <si>
    <t>52.29.90</t>
  </si>
  <si>
    <t>52.29.10, 52.29.20</t>
  </si>
  <si>
    <t>52.29.10, 52.29.20, 52.29.90, 82.99.00</t>
  </si>
  <si>
    <t>49.32.00, 79.11.00, 79.90.00, 82.99.00</t>
  </si>
  <si>
    <t>55.10.10, 55.10.20</t>
  </si>
  <si>
    <t>68.31.20, 79.11.00, 79.90.00, 82.99.00</t>
  </si>
  <si>
    <t>56.10.10</t>
  </si>
  <si>
    <t>56.10.20</t>
  </si>
  <si>
    <t>56.29.00</t>
  </si>
  <si>
    <t>56.30.00</t>
  </si>
  <si>
    <t>79.90.00, 82.99.00</t>
  </si>
  <si>
    <t>59.11.10, 59.11.20</t>
  </si>
  <si>
    <t>47.91.20, 58.19.00, 63.11.00, 63.12.00</t>
  </si>
  <si>
    <t>62.01.00</t>
  </si>
  <si>
    <t>62.02.00, 62.03.00</t>
  </si>
  <si>
    <t>62.09.00</t>
  </si>
  <si>
    <t>52.10.00, 63.11.00</t>
  </si>
  <si>
    <t>63.99.00</t>
  </si>
  <si>
    <t>64.20.10</t>
  </si>
  <si>
    <t>64.20.20</t>
  </si>
  <si>
    <t>64.20.30</t>
  </si>
  <si>
    <t>64.20.10, 64.20.20, 64.20.30, 64.99.00</t>
  </si>
  <si>
    <t>64.30.10</t>
  </si>
  <si>
    <t>64.30.20</t>
  </si>
  <si>
    <t>64.30.40, 64.99.00</t>
  </si>
  <si>
    <t>64.30.30, 64.30.40, 64.99.00</t>
  </si>
  <si>
    <t>64.92.40, 64.99.00</t>
  </si>
  <si>
    <t>68.10.00</t>
  </si>
  <si>
    <t>41.10.00</t>
  </si>
  <si>
    <t>70.22.00</t>
  </si>
  <si>
    <t>72.11.00, 72.19.00</t>
  </si>
  <si>
    <t>70.21.00</t>
  </si>
  <si>
    <t>74.10.10</t>
  </si>
  <si>
    <t>74.10.20</t>
  </si>
  <si>
    <t>74.10.30</t>
  </si>
  <si>
    <t>74.10.10, 74.10.20, 74.10.30</t>
  </si>
  <si>
    <t>74.90.90</t>
  </si>
  <si>
    <t>74.90.10</t>
  </si>
  <si>
    <t>77.39.00</t>
  </si>
  <si>
    <t>79.11.00, 79.90.00, 82.99.00</t>
  </si>
  <si>
    <t>Formidlingsvirksomhed inden for udlejning og leasing af andre materielle aktiver og andre ikkefinansielle immaterielle aktiver</t>
  </si>
  <si>
    <t>80.10.00, 80.30.00</t>
  </si>
  <si>
    <t>74.90.90, 80.20.00</t>
  </si>
  <si>
    <t>81.29.00</t>
  </si>
  <si>
    <t>82.11.00, 82.19.00</t>
  </si>
  <si>
    <t>85.41.00</t>
  </si>
  <si>
    <t>85.42.00</t>
  </si>
  <si>
    <t>85.60.00</t>
  </si>
  <si>
    <t>86.90.90</t>
  </si>
  <si>
    <t>86.90.30</t>
  </si>
  <si>
    <t>86.90.10</t>
  </si>
  <si>
    <t>86.90.20</t>
  </si>
  <si>
    <t>86.90.40, 86.90.90, 96.09.00</t>
  </si>
  <si>
    <t>87.90.10</t>
  </si>
  <si>
    <t>87.90.20</t>
  </si>
  <si>
    <t>87.90.90</t>
  </si>
  <si>
    <t>90.03.00</t>
  </si>
  <si>
    <t>90.01.10</t>
  </si>
  <si>
    <t>90.01.20</t>
  </si>
  <si>
    <t>90.04.00</t>
  </si>
  <si>
    <t>90.02.00</t>
  </si>
  <si>
    <t>91.01.10</t>
  </si>
  <si>
    <t>91.01.20</t>
  </si>
  <si>
    <t>91.02.00</t>
  </si>
  <si>
    <t>91.03.00</t>
  </si>
  <si>
    <t>33.19.00, 41.20.00, 90.03.00</t>
  </si>
  <si>
    <t>91.04.00</t>
  </si>
  <si>
    <t>95.11.00, 95.12.00</t>
  </si>
  <si>
    <t>Autoreparation af last- og personbiler</t>
  </si>
  <si>
    <t>45.20.10</t>
  </si>
  <si>
    <t>45.20.20, 45.20.30</t>
  </si>
  <si>
    <t>45.20.40</t>
  </si>
  <si>
    <t>45.40.00, 82.99.00</t>
  </si>
  <si>
    <t>96.01.10</t>
  </si>
  <si>
    <t>96.01.20</t>
  </si>
  <si>
    <t>96.02.10</t>
  </si>
  <si>
    <t>96.02.20</t>
  </si>
  <si>
    <t>96.04.00</t>
  </si>
  <si>
    <t>96.03.00</t>
  </si>
  <si>
    <t>82.99.00, 96.09.00</t>
  </si>
  <si>
    <t>81.21.00, 96.01.20, 96.09.00</t>
  </si>
  <si>
    <t>96.09.00</t>
  </si>
  <si>
    <t>99.00.00</t>
  </si>
  <si>
    <t>Nye Danske Branchekoder 2025</t>
  </si>
  <si>
    <t>Relation til DB07</t>
  </si>
  <si>
    <t>01.47.00, 01.48.00</t>
  </si>
  <si>
    <t>13.92.00, 13.96.00</t>
  </si>
  <si>
    <t>14.10.00, 14.21.00</t>
  </si>
  <si>
    <t>14.10.00, 14.22.00</t>
  </si>
  <si>
    <t>14.10.00, 14.21.00, 14.22.00, 14.24.00, 14.29.00</t>
  </si>
  <si>
    <t>16.11.00, 16.12.00</t>
  </si>
  <si>
    <t>15.20.00, 16.26.00, 16.27.00, 16.28.00</t>
  </si>
  <si>
    <t>15.20.00, 22.12.00</t>
  </si>
  <si>
    <t>15.20.00, 22.25.00, 22.26.00</t>
  </si>
  <si>
    <t>28.11.00, 42.22.00</t>
  </si>
  <si>
    <t>28.11.00, 29.32.00, 30.91.00</t>
  </si>
  <si>
    <t>27.90.00, 28.42.00</t>
  </si>
  <si>
    <t>30.31.00, 30.32.00</t>
  </si>
  <si>
    <t>38.23.00, 38.31.00, 38.32.00, 38.33.00</t>
  </si>
  <si>
    <t>41.00.00, 91.30.00</t>
  </si>
  <si>
    <t>43.23.00, 43.24.00</t>
  </si>
  <si>
    <t>43.35.00, 81.22.90</t>
  </si>
  <si>
    <t>42.99.00, 43.22.00, 43.23.00, 43.35.00, 43.42.00, 43.50.00, 43.91.00, 43.99.00, 81.22.90</t>
  </si>
  <si>
    <t>46.18.10, 46.71.00</t>
  </si>
  <si>
    <t>46.18.10, 46.71.00, 47.81.00</t>
  </si>
  <si>
    <t>46.18.10, 46.72.00</t>
  </si>
  <si>
    <t>46.18.10, 46.73.00, 47.83.00, 95.32.00, 95.40.00</t>
  </si>
  <si>
    <t>46.43.20, 46.49.90</t>
  </si>
  <si>
    <t>46.43.10, 46.64.00</t>
  </si>
  <si>
    <t>Detailhandel med belysningsartikler samt husholdningsartikler i.a.n.</t>
  </si>
  <si>
    <t>47.52.20, 47.55.90</t>
  </si>
  <si>
    <t>47.64.00, 47.69.90</t>
  </si>
  <si>
    <t>47.40.00, 47.54.00, 47.55.20, 47.55.90, 47.63.10, 47.69.20, 47.78.00</t>
  </si>
  <si>
    <t>47.40.00, 47.52.10, 47.52.20, 47.53.00, 47.54.00, 47.55.10, 47.55.20, 47.55.30, 47.55.90, 47.61.00, 47.62.00, 47.63.20, 47.63.30, 47.64.00, 47.69.10, 47.69.20, 47.69.90, 47.74.10, 47.74.20, 47.75.00, 47.76.10, 47.76.20, 47.77.00, 47.78.00, 47.79.00, 47.82.00, 47.83.00</t>
  </si>
  <si>
    <t>47.11.10, 47.11.20, 47.11.30, 47.21.00, 47.22.00, 47.23.00, 47.24.00, 47.25.00, 47.26.00, 47.27.00</t>
  </si>
  <si>
    <t>47.40.00, 47.54.00, 47.78.00</t>
  </si>
  <si>
    <t>47.51.00, 47.52.10, 47.52.20, 47.53.00, 47.55.10, 47.55.20, 47.55.30, 47.78.00</t>
  </si>
  <si>
    <t>47.61.00, 47.62.00, 47.69.10</t>
  </si>
  <si>
    <t>47.63.10, 47.63.20, 47.63.30, 47.64.00, 47.69.10, 47.69.90</t>
  </si>
  <si>
    <t>Detailhandel med tøj, sko, lædervarer, ure eller babyudstyr via internet</t>
  </si>
  <si>
    <t>47.55.90, 47.71.10, 47.71.20, 47.72.10, 47.72.20, 47.77.00</t>
  </si>
  <si>
    <t>Detailhandel med medicin, kosmetik eller briller via internet</t>
  </si>
  <si>
    <t>47.73.00, 47.74.10, 47.74.20, 47.75.00</t>
  </si>
  <si>
    <t>47.69.20, 47.76.10, 47.76.20, 47.78.00, 47.79.00</t>
  </si>
  <si>
    <t>Detailhandel via Internettet med digitale produkter</t>
  </si>
  <si>
    <t>60.10.00, 60.20.00, 60.39.00</t>
  </si>
  <si>
    <t>47.11.10, 47.11.20, 47.11.30, 47.21.00, 47.22.00, 47.23.00, 47.24.00, 47.25.00, 47.26.00, 47.27.00, 47.40.00, 47.51.00, 47.52.10, 47.52.20, 47.53.00, 47.54.00, 47.55.10, 47.55.20, 47.55.30, 47.55.90, 47.61.00, 47.62.00, 47.63.10, 47.63.20, 47.63.30, 47.64.00, 47.69.10, 47.69.20, 47.69.90, 47.71.10, 47.71.20, 47.72.10, 47.72.20, 47.75.00, 47.76.10, 47.76.20, 47.77.00, 47.78.00, 47.79.00, 47.82.00, 47.83.00</t>
  </si>
  <si>
    <t>49.11.00, 49.12.00</t>
  </si>
  <si>
    <t>49.31.00, 49.34.00</t>
  </si>
  <si>
    <t>49.32.00, 49.34.00, 49.39.00</t>
  </si>
  <si>
    <t>52.26.00, 52.31.00</t>
  </si>
  <si>
    <t>52.25.00, 52.31.00</t>
  </si>
  <si>
    <t>56.11.90, 56.12.00</t>
  </si>
  <si>
    <t>Cafeér, værtshuse, diskoteker mv.</t>
  </si>
  <si>
    <t>56.30.10, 56.30.20</t>
  </si>
  <si>
    <t>59.11.00, 60.20.00</t>
  </si>
  <si>
    <t>60.20.00, 60.39.00, 63.10.00</t>
  </si>
  <si>
    <t>60.39.00, 63.91.00</t>
  </si>
  <si>
    <t>64.21.10, 64.22.00</t>
  </si>
  <si>
    <t>64.21.20, 64.22.00</t>
  </si>
  <si>
    <t>64.21.30, 64.22.00</t>
  </si>
  <si>
    <t>64.32.00, 64.99.10</t>
  </si>
  <si>
    <t>64.92.30, 64.99.90</t>
  </si>
  <si>
    <t>64.22.00, 64.32.00, 64.92.20, 64.92.30, 64.99.10, 64.99.90</t>
  </si>
  <si>
    <t>74.11.00, 74.14.00</t>
  </si>
  <si>
    <t>74.12.00, 74.14.00</t>
  </si>
  <si>
    <t>74.13.00, 74.14.00</t>
  </si>
  <si>
    <t>74.91.00, 74.99.90, 80.09.00</t>
  </si>
  <si>
    <t>18.12.00, 82.10.00</t>
  </si>
  <si>
    <t>86.91.00, 86.92.00, 86.96.00, 86.99.00</t>
  </si>
  <si>
    <t>90.39.10, 90.39.20</t>
  </si>
  <si>
    <t>58.11.00, 58.12.00, 58.13.00, 90.11.00, 90.12.00, 90.13.00, 91.30.00</t>
  </si>
  <si>
    <t>91.41.00, 91.42.00</t>
  </si>
  <si>
    <t>53.20.00, 96.10.10</t>
  </si>
  <si>
    <t>53.20.00, 96.10.20, 96.91.00</t>
  </si>
  <si>
    <t>86.96.00, 96.40.00, 96.91.00, 96.99.00</t>
  </si>
  <si>
    <t>Ekstraterritoriale organisationer og organer</t>
  </si>
  <si>
    <t>99.00.10, 99.00.20</t>
  </si>
  <si>
    <t xml:space="preserve">Drift af stationer, godsterminaler mv. </t>
  </si>
  <si>
    <t xml:space="preserve">Drift af parkering og vejhjælp mv. </t>
  </si>
  <si>
    <t>Pensionskassers virksomhed</t>
  </si>
  <si>
    <t>Beskyttede boliger o.l.</t>
  </si>
  <si>
    <t>DB07 KODE</t>
  </si>
  <si>
    <t>DB25 KODE</t>
  </si>
  <si>
    <t>BRANCHE TITEL (DB25)</t>
  </si>
  <si>
    <t>BRANCHE TITEL (DB07)</t>
  </si>
  <si>
    <t>DANSK BRANCHEKODE 2007</t>
  </si>
  <si>
    <t>RELATION TIL DANSKE BRANCHEKODER 2025</t>
  </si>
  <si>
    <t>01.49.20</t>
  </si>
  <si>
    <t>13.92.20</t>
  </si>
  <si>
    <t>14.13.00</t>
  </si>
  <si>
    <t>14.14.00</t>
  </si>
  <si>
    <t>28.11.10</t>
  </si>
  <si>
    <t>28.11.90</t>
  </si>
  <si>
    <t>38.21.10</t>
  </si>
  <si>
    <t>43.39.00</t>
  </si>
  <si>
    <t>45.11.10</t>
  </si>
  <si>
    <t>45.19.10</t>
  </si>
  <si>
    <t>45.19.20</t>
  </si>
  <si>
    <t>45.31.00</t>
  </si>
  <si>
    <t>46.43.30</t>
  </si>
  <si>
    <t>46.43.50</t>
  </si>
  <si>
    <t>47.59.90</t>
  </si>
  <si>
    <t>47.65.00</t>
  </si>
  <si>
    <t>47.78.90</t>
  </si>
  <si>
    <t>47.89.00</t>
  </si>
  <si>
    <t>47.91.11</t>
  </si>
  <si>
    <t>47.91.12</t>
  </si>
  <si>
    <t>47.91.13</t>
  </si>
  <si>
    <t>47.91.14</t>
  </si>
  <si>
    <t>47.91.15</t>
  </si>
  <si>
    <t>47.91.16</t>
  </si>
  <si>
    <t>47.91.17</t>
  </si>
  <si>
    <t>47.91.19</t>
  </si>
  <si>
    <t>47.91.20</t>
  </si>
  <si>
    <t>47.99.00</t>
  </si>
  <si>
    <t>49.31.10</t>
  </si>
  <si>
    <t>52.29.10</t>
  </si>
  <si>
    <t>52.29.20</t>
  </si>
  <si>
    <t>59.11.10</t>
  </si>
  <si>
    <t>59.11.20</t>
  </si>
  <si>
    <t>63.11.00</t>
  </si>
  <si>
    <t>63.12.00</t>
  </si>
  <si>
    <t>64.30.40</t>
  </si>
  <si>
    <t>64.92.40</t>
  </si>
  <si>
    <t>64.99.00</t>
  </si>
  <si>
    <t>82.19.00</t>
  </si>
  <si>
    <t>Fremstilling af udstyr til måling, afprøvning og navigation</t>
  </si>
  <si>
    <t>01.49.10</t>
  </si>
  <si>
    <t>01.64.00</t>
  </si>
  <si>
    <t>13.92.10</t>
  </si>
  <si>
    <t>14.11.00</t>
  </si>
  <si>
    <t>14.20.00</t>
  </si>
  <si>
    <t>14.31.00</t>
  </si>
  <si>
    <t>14.39.00</t>
  </si>
  <si>
    <t>20.52.00</t>
  </si>
  <si>
    <t>20.53.00</t>
  </si>
  <si>
    <t>23.69.00</t>
  </si>
  <si>
    <t>26.80.00</t>
  </si>
  <si>
    <t>31.01.00</t>
  </si>
  <si>
    <t>31.02.00</t>
  </si>
  <si>
    <t>31.03.00</t>
  </si>
  <si>
    <t>31.09.00</t>
  </si>
  <si>
    <t>38.21.20</t>
  </si>
  <si>
    <t>43.99.10</t>
  </si>
  <si>
    <t>45.11.20</t>
  </si>
  <si>
    <t>45.20.20</t>
  </si>
  <si>
    <t>45.20.30</t>
  </si>
  <si>
    <t>45.32.00</t>
  </si>
  <si>
    <t>46.18.00</t>
  </si>
  <si>
    <t>46.43.40</t>
  </si>
  <si>
    <t>46.51.00</t>
  </si>
  <si>
    <t>46.52.10</t>
  </si>
  <si>
    <t>46.52.20</t>
  </si>
  <si>
    <t>46.65.00</t>
  </si>
  <si>
    <t>46.66.00</t>
  </si>
  <si>
    <t>46.69.00</t>
  </si>
  <si>
    <t>46.73.10</t>
  </si>
  <si>
    <t>46.73.20</t>
  </si>
  <si>
    <t>47.29.00</t>
  </si>
  <si>
    <t>47.41.00</t>
  </si>
  <si>
    <t>47.42.00</t>
  </si>
  <si>
    <t>47.43.00</t>
  </si>
  <si>
    <t>47.59.10</t>
  </si>
  <si>
    <t>47.59.20</t>
  </si>
  <si>
    <t>47.59.30</t>
  </si>
  <si>
    <t>47.59.40</t>
  </si>
  <si>
    <t>47.63.00</t>
  </si>
  <si>
    <t>47.64.10</t>
  </si>
  <si>
    <t>47.64.20</t>
  </si>
  <si>
    <t>47.64.30</t>
  </si>
  <si>
    <t>47.74.00</t>
  </si>
  <si>
    <t>47.76.30</t>
  </si>
  <si>
    <t>47.78.10</t>
  </si>
  <si>
    <t>47.78.20</t>
  </si>
  <si>
    <t>47.78.30</t>
  </si>
  <si>
    <t>47.78.40</t>
  </si>
  <si>
    <t>49.31.20</t>
  </si>
  <si>
    <t>49.39.10</t>
  </si>
  <si>
    <t>55.10.10</t>
  </si>
  <si>
    <t>55.10.20</t>
  </si>
  <si>
    <t>58.14.10</t>
  </si>
  <si>
    <t>58.14.20</t>
  </si>
  <si>
    <t>61.30.00</t>
  </si>
  <si>
    <t>62.02.00</t>
  </si>
  <si>
    <t>62.03.00</t>
  </si>
  <si>
    <t>64.30.30</t>
  </si>
  <si>
    <t>72.11.00</t>
  </si>
  <si>
    <t>72.19.00</t>
  </si>
  <si>
    <t>77.29.00</t>
  </si>
  <si>
    <t>78.30.00</t>
  </si>
  <si>
    <t>80.10.00</t>
  </si>
  <si>
    <t>80.20.00</t>
  </si>
  <si>
    <t>80.30.00</t>
  </si>
  <si>
    <t>82.11.00</t>
  </si>
  <si>
    <t>86.90.40</t>
  </si>
  <si>
    <t>95.11.00</t>
  </si>
  <si>
    <t>95.12.00</t>
  </si>
  <si>
    <t>DB25 Branchekode</t>
  </si>
  <si>
    <t>DB07 Branchekode</t>
  </si>
  <si>
    <t>DB07 Branche Titel</t>
  </si>
  <si>
    <t>DB25 Branche Titel</t>
  </si>
  <si>
    <t>DB25 Branche Kode</t>
  </si>
  <si>
    <t xml:space="preserve">G </t>
  </si>
  <si>
    <t xml:space="preserve">J </t>
  </si>
  <si>
    <t xml:space="preserve">L </t>
  </si>
  <si>
    <t xml:space="preserve">S </t>
  </si>
  <si>
    <t>Antal brancher</t>
  </si>
  <si>
    <t>Antal Brancher</t>
  </si>
  <si>
    <t>N/A</t>
  </si>
  <si>
    <t>I alt:</t>
  </si>
  <si>
    <t xml:space="preserve">I alt: </t>
  </si>
  <si>
    <t>DB07 Kode</t>
  </si>
  <si>
    <t>Niveau</t>
  </si>
  <si>
    <t>DB03</t>
  </si>
  <si>
    <r>
      <t xml:space="preserve">DB07 </t>
    </r>
    <r>
      <rPr>
        <b/>
        <sz val="8"/>
        <color theme="1"/>
        <rFont val="Calibri"/>
        <family val="2"/>
      </rPr>
      <t>v1</t>
    </r>
  </si>
  <si>
    <r>
      <t xml:space="preserve">DB07 </t>
    </r>
    <r>
      <rPr>
        <b/>
        <sz val="8"/>
        <color theme="1"/>
        <rFont val="Calibri"/>
        <family val="2"/>
      </rPr>
      <t>v2</t>
    </r>
  </si>
  <si>
    <r>
      <t xml:space="preserve">DB07 </t>
    </r>
    <r>
      <rPr>
        <b/>
        <sz val="8"/>
        <color theme="1"/>
        <rFont val="Calibri"/>
        <family val="2"/>
      </rPr>
      <t>v3</t>
    </r>
  </si>
  <si>
    <t>DB2025</t>
  </si>
  <si>
    <r>
      <t xml:space="preserve">Ændring DB07 </t>
    </r>
    <r>
      <rPr>
        <b/>
        <sz val="8"/>
        <color theme="1"/>
        <rFont val="Calibri"/>
        <family val="2"/>
      </rPr>
      <t>v3</t>
    </r>
    <r>
      <rPr>
        <b/>
        <sz val="11"/>
        <color theme="1"/>
        <rFont val="Calibri"/>
        <family val="2"/>
        <scheme val="minor"/>
      </rPr>
      <t xml:space="preserve"> - DB25</t>
    </r>
  </si>
  <si>
    <t xml:space="preserve"> +1</t>
  </si>
  <si>
    <t xml:space="preserve"> -1</t>
  </si>
  <si>
    <t xml:space="preserve"> +15</t>
  </si>
  <si>
    <t xml:space="preserve"> +36</t>
  </si>
  <si>
    <t>Underopdeling</t>
  </si>
  <si>
    <t>DB25 Hovedafdeling</t>
  </si>
  <si>
    <t>DB07 Hovedafdeling</t>
  </si>
  <si>
    <t>2. Hovedafdelinger DB25-DB07: En sammenligning mellen DB025 og DB07 på hvoedafdelingsniveau, eftersom visse aktiviteter bytter hovedafdeling i DB025.</t>
  </si>
  <si>
    <t>1. DB versioner: Antallet af koder på alle niveauer i DB92, DB03, DB07, og inklusive det nye forslag DB25 med stigning/reduktion i forhold til DB07.</t>
  </si>
  <si>
    <r>
      <t>3. DB25</t>
    </r>
    <r>
      <rPr>
        <sz val="11"/>
        <color theme="5"/>
        <rFont val="Calibri"/>
        <family val="2"/>
        <scheme val="minor"/>
      </rPr>
      <t>: Alle koder</t>
    </r>
  </si>
  <si>
    <r>
      <rPr>
        <b/>
        <sz val="11"/>
        <color theme="0" tint="-0.499984740745262"/>
        <rFont val="Calibri"/>
        <family val="2"/>
        <scheme val="minor"/>
      </rPr>
      <t>4.</t>
    </r>
    <r>
      <rPr>
        <sz val="11"/>
        <color theme="0" tint="-0.499984740745262"/>
        <rFont val="Calibri"/>
        <family val="2"/>
        <scheme val="minor"/>
      </rPr>
      <t xml:space="preserve"> DB07: Alle koder</t>
    </r>
  </si>
  <si>
    <r>
      <rPr>
        <b/>
        <sz val="11"/>
        <rFont val="Calibri"/>
        <family val="2"/>
        <scheme val="minor"/>
      </rPr>
      <t xml:space="preserve">5. </t>
    </r>
    <r>
      <rPr>
        <b/>
        <sz val="11"/>
        <color theme="9" tint="-0.249977111117893"/>
        <rFont val="Calibri"/>
        <family val="2"/>
        <scheme val="minor"/>
      </rPr>
      <t xml:space="preserve">NYE KODER i DB25: </t>
    </r>
    <r>
      <rPr>
        <sz val="11"/>
        <rFont val="Calibri"/>
        <family val="2"/>
        <scheme val="minor"/>
      </rPr>
      <t>Nye koder tilføjet i DB25, som ikke har nogen direkte ækvivalent i DB07.</t>
    </r>
  </si>
  <si>
    <t xml:space="preserve">Strukturen er hierakisk, og er opdelt i hovedafdelinger, hovedgrupper, grupper og undergrupper. ISIC og NACE er begge 4-cifrede, og ens på de to øverste niveauer, på de første to cifre.  </t>
  </si>
  <si>
    <t>DB er 6-cifret, og magen til NACE på de fire første cifre, og NACE er magen til ISIC på de første 2 cifre.</t>
  </si>
  <si>
    <t>Den gældende version benævnes DB07 og er en underopdeling af NACE rev. 2. Den kommende version benævnes DB25, og er en underopdeling af NACE rev. 2.1</t>
  </si>
  <si>
    <t>Denne fil omfatter 9 faner med følgende indhold:</t>
  </si>
  <si>
    <r>
      <t xml:space="preserve">6. </t>
    </r>
    <r>
      <rPr>
        <sz val="11"/>
        <color theme="9" tint="0.39997558519241921"/>
        <rFont val="Calibri"/>
        <family val="2"/>
        <scheme val="minor"/>
      </rPr>
      <t>UDGÅEDE KODER: DB07-koder, der ophører ved overgangen til DB25</t>
    </r>
  </si>
  <si>
    <t>7. INGEN ÆNDRINGER: DB07-koder, der fortsætter uændret i DB25</t>
  </si>
  <si>
    <t>6. DB07-koder, der splittes: Alle DB07-koder, hvis indhold er opdelt i flere DB25-koder.</t>
  </si>
  <si>
    <t>7. DB07 sammenlægninger: Alle DB07-koder, hvis indhold er flettet med mindst én anden DB07-kode.</t>
  </si>
  <si>
    <t>Rækkenavne</t>
  </si>
  <si>
    <t>Hovedtotal</t>
  </si>
  <si>
    <t>Antal af DB07 Branchekode</t>
  </si>
  <si>
    <t>25.50.00</t>
  </si>
  <si>
    <t>25.71.00</t>
  </si>
  <si>
    <t>25.72.00</t>
  </si>
  <si>
    <t>+2</t>
  </si>
  <si>
    <t>DB07 navn</t>
  </si>
  <si>
    <t>DB25 navn</t>
  </si>
  <si>
    <t>033000</t>
  </si>
  <si>
    <t>014800</t>
  </si>
  <si>
    <t>Kode</t>
  </si>
  <si>
    <t>014910</t>
  </si>
  <si>
    <t>014920</t>
  </si>
  <si>
    <t>016400</t>
  </si>
  <si>
    <t>DANSK BRANCHEKODE 2007_2</t>
  </si>
  <si>
    <t>Ændring</t>
  </si>
  <si>
    <t>Split</t>
  </si>
  <si>
    <t>Indsæt branchekode:</t>
  </si>
  <si>
    <t>Nye Danske Branchekoder 2025_2</t>
  </si>
  <si>
    <t>Antal af DB25 Branche Kode</t>
  </si>
  <si>
    <t>Splittede brancher - DB07 til DB25</t>
  </si>
  <si>
    <t>Sammenlagte brancher - DB25 til DB07</t>
  </si>
  <si>
    <t>opslag af branchekode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</si>
</sst>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</font>
    <font>
      <b/>
      <sz val="12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6699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thin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thin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thin">
        <color indexed="64"/>
      </bottom>
      <diagonal/>
    </border>
    <border>
      <left style="medium">
        <color theme="0" tint="-0.14996795556505021"/>
      </left>
      <right style="thin">
        <color indexed="64"/>
      </right>
      <top style="medium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medium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2" borderId="0" xfId="0" applyFill="1" applyBorder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8" fillId="2" borderId="0" xfId="0" applyFont="1" applyFill="1" applyBorder="1"/>
    <xf numFmtId="0" fontId="0" fillId="2" borderId="0" xfId="0" applyFill="1" applyBorder="1" applyAlignment="1"/>
    <xf numFmtId="0" fontId="9" fillId="2" borderId="0" xfId="0" applyFont="1" applyFill="1" applyBorder="1"/>
    <xf numFmtId="0" fontId="0" fillId="0" borderId="0" xfId="0" applyBorder="1"/>
    <xf numFmtId="0" fontId="1" fillId="6" borderId="5" xfId="0" applyFont="1" applyFill="1" applyBorder="1" applyAlignment="1">
      <alignment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0" fillId="2" borderId="16" xfId="0" quotePrefix="1" applyFont="1" applyFill="1" applyBorder="1" applyAlignment="1">
      <alignment horizontal="center" vertical="center"/>
    </xf>
    <xf numFmtId="0" fontId="0" fillId="2" borderId="16" xfId="0" quotePrefix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left" vertical="center"/>
    </xf>
    <xf numFmtId="0" fontId="0" fillId="0" borderId="0" xfId="0" applyAlignment="1">
      <alignment horizontal="right" indent="5"/>
    </xf>
    <xf numFmtId="0" fontId="0" fillId="0" borderId="0" xfId="0" applyFont="1"/>
    <xf numFmtId="0" fontId="0" fillId="0" borderId="0" xfId="0" applyAlignment="1">
      <alignment horizontal="center"/>
    </xf>
    <xf numFmtId="0" fontId="13" fillId="4" borderId="28" xfId="0" applyFont="1" applyFill="1" applyBorder="1"/>
    <xf numFmtId="0" fontId="13" fillId="4" borderId="29" xfId="0" applyFont="1" applyFill="1" applyBorder="1"/>
    <xf numFmtId="0" fontId="14" fillId="5" borderId="22" xfId="0" applyFont="1" applyFill="1" applyBorder="1"/>
    <xf numFmtId="0" fontId="14" fillId="5" borderId="23" xfId="0" applyFont="1" applyFill="1" applyBorder="1"/>
    <xf numFmtId="0" fontId="14" fillId="4" borderId="22" xfId="0" applyFont="1" applyFill="1" applyBorder="1"/>
    <xf numFmtId="0" fontId="14" fillId="4" borderId="23" xfId="0" applyFont="1" applyFill="1" applyBorder="1"/>
    <xf numFmtId="0" fontId="14" fillId="4" borderId="25" xfId="0" applyFont="1" applyFill="1" applyBorder="1"/>
    <xf numFmtId="0" fontId="14" fillId="4" borderId="26" xfId="0" applyFont="1" applyFill="1" applyBorder="1"/>
    <xf numFmtId="0" fontId="13" fillId="4" borderId="27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0" borderId="0" xfId="0" applyFont="1"/>
    <xf numFmtId="0" fontId="0" fillId="0" borderId="0" xfId="0" applyBorder="1" applyAlignment="1">
      <alignment horizontal="left" indent="6"/>
    </xf>
    <xf numFmtId="0" fontId="15" fillId="8" borderId="30" xfId="0" applyFont="1" applyFill="1" applyBorder="1" applyAlignment="1">
      <alignment horizontal="left" vertical="top" indent="6"/>
    </xf>
    <xf numFmtId="0" fontId="14" fillId="0" borderId="38" xfId="0" applyFont="1" applyFill="1" applyBorder="1" applyAlignment="1">
      <alignment horizontal="left" vertical="top" indent="6"/>
    </xf>
    <xf numFmtId="0" fontId="14" fillId="3" borderId="38" xfId="0" applyFont="1" applyFill="1" applyBorder="1" applyAlignment="1">
      <alignment horizontal="left" vertical="top" indent="6"/>
    </xf>
    <xf numFmtId="0" fontId="14" fillId="3" borderId="40" xfId="0" applyFont="1" applyFill="1" applyBorder="1" applyAlignment="1">
      <alignment horizontal="left" vertical="top" indent="6"/>
    </xf>
    <xf numFmtId="0" fontId="13" fillId="9" borderId="31" xfId="0" applyFont="1" applyFill="1" applyBorder="1" applyAlignment="1">
      <alignment horizontal="left" vertical="top" indent="6"/>
    </xf>
    <xf numFmtId="0" fontId="16" fillId="0" borderId="34" xfId="0" applyFont="1" applyFill="1" applyBorder="1" applyAlignment="1">
      <alignment horizontal="left" vertical="top" indent="6"/>
    </xf>
    <xf numFmtId="0" fontId="16" fillId="3" borderId="34" xfId="0" applyFont="1" applyFill="1" applyBorder="1" applyAlignment="1">
      <alignment horizontal="left" vertical="top" indent="6"/>
    </xf>
    <xf numFmtId="0" fontId="14" fillId="0" borderId="34" xfId="0" applyFont="1" applyBorder="1" applyAlignment="1">
      <alignment horizontal="left" vertical="top" indent="6"/>
    </xf>
    <xf numFmtId="0" fontId="14" fillId="3" borderId="34" xfId="0" applyFont="1" applyFill="1" applyBorder="1" applyAlignment="1">
      <alignment horizontal="left" vertical="top" indent="6"/>
    </xf>
    <xf numFmtId="0" fontId="16" fillId="3" borderId="41" xfId="0" applyFont="1" applyFill="1" applyBorder="1" applyAlignment="1">
      <alignment horizontal="left" vertical="top" indent="6"/>
    </xf>
    <xf numFmtId="0" fontId="0" fillId="0" borderId="0" xfId="0" applyBorder="1" applyAlignment="1">
      <alignment horizontal="left" wrapText="1" indent="1"/>
    </xf>
    <xf numFmtId="0" fontId="15" fillId="8" borderId="31" xfId="0" applyFont="1" applyFill="1" applyBorder="1" applyAlignment="1">
      <alignment horizontal="left" vertical="top" wrapText="1" indent="1"/>
    </xf>
    <xf numFmtId="0" fontId="16" fillId="0" borderId="34" xfId="0" applyFont="1" applyFill="1" applyBorder="1" applyAlignment="1">
      <alignment horizontal="left" vertical="top" wrapText="1" indent="1"/>
    </xf>
    <xf numFmtId="0" fontId="16" fillId="3" borderId="34" xfId="0" applyFont="1" applyFill="1" applyBorder="1" applyAlignment="1">
      <alignment horizontal="left" vertical="top" wrapText="1" indent="1"/>
    </xf>
    <xf numFmtId="0" fontId="17" fillId="0" borderId="34" xfId="0" applyFont="1" applyFill="1" applyBorder="1" applyAlignment="1">
      <alignment horizontal="left" vertical="top" wrapText="1" indent="1"/>
    </xf>
    <xf numFmtId="0" fontId="17" fillId="3" borderId="34" xfId="0" applyFont="1" applyFill="1" applyBorder="1" applyAlignment="1">
      <alignment horizontal="left" vertical="top" wrapText="1" indent="1"/>
    </xf>
    <xf numFmtId="0" fontId="17" fillId="3" borderId="41" xfId="0" applyFont="1" applyFill="1" applyBorder="1" applyAlignment="1">
      <alignment horizontal="left" vertical="top" wrapText="1" indent="1"/>
    </xf>
    <xf numFmtId="0" fontId="13" fillId="9" borderId="32" xfId="0" applyFont="1" applyFill="1" applyBorder="1" applyAlignment="1">
      <alignment horizontal="left" vertical="top" wrapText="1" indent="1"/>
    </xf>
    <xf numFmtId="0" fontId="16" fillId="0" borderId="39" xfId="0" applyFont="1" applyFill="1" applyBorder="1" applyAlignment="1">
      <alignment horizontal="left" vertical="top" wrapText="1" indent="1"/>
    </xf>
    <xf numFmtId="0" fontId="16" fillId="3" borderId="39" xfId="0" applyFont="1" applyFill="1" applyBorder="1" applyAlignment="1">
      <alignment horizontal="left" vertical="top" wrapText="1" indent="1"/>
    </xf>
    <xf numFmtId="0" fontId="16" fillId="2" borderId="39" xfId="0" applyFont="1" applyFill="1" applyBorder="1" applyAlignment="1">
      <alignment horizontal="left" vertical="top" wrapText="1" indent="1"/>
    </xf>
    <xf numFmtId="0" fontId="16" fillId="3" borderId="42" xfId="0" applyFont="1" applyFill="1" applyBorder="1" applyAlignment="1">
      <alignment horizontal="left" vertical="top" wrapText="1" indent="1"/>
    </xf>
    <xf numFmtId="0" fontId="0" fillId="3" borderId="2" xfId="0" applyFill="1" applyBorder="1" applyAlignment="1">
      <alignment horizontal="right" indent="4"/>
    </xf>
    <xf numFmtId="0" fontId="0" fillId="3" borderId="3" xfId="0" applyFill="1" applyBorder="1" applyAlignment="1">
      <alignment horizontal="right" indent="4"/>
    </xf>
    <xf numFmtId="0" fontId="0" fillId="9" borderId="3" xfId="0" applyFill="1" applyBorder="1" applyAlignment="1">
      <alignment horizontal="right" indent="4"/>
    </xf>
    <xf numFmtId="0" fontId="0" fillId="3" borderId="4" xfId="0" applyFill="1" applyBorder="1" applyAlignment="1">
      <alignment horizontal="right" indent="4"/>
    </xf>
    <xf numFmtId="0" fontId="0" fillId="3" borderId="2" xfId="0" applyFill="1" applyBorder="1" applyAlignment="1">
      <alignment horizontal="right" indent="5"/>
    </xf>
    <xf numFmtId="0" fontId="0" fillId="3" borderId="3" xfId="0" applyFill="1" applyBorder="1" applyAlignment="1">
      <alignment horizontal="right" indent="5"/>
    </xf>
    <xf numFmtId="0" fontId="0" fillId="9" borderId="4" xfId="0" applyFill="1" applyBorder="1" applyAlignment="1">
      <alignment horizontal="right" indent="5"/>
    </xf>
    <xf numFmtId="0" fontId="0" fillId="9" borderId="3" xfId="0" applyFill="1" applyBorder="1" applyAlignment="1">
      <alignment horizontal="right" indent="5"/>
    </xf>
    <xf numFmtId="0" fontId="0" fillId="3" borderId="4" xfId="0" applyFill="1" applyBorder="1" applyAlignment="1">
      <alignment horizontal="right" indent="5"/>
    </xf>
    <xf numFmtId="0" fontId="1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 indent="2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indent="2"/>
    </xf>
    <xf numFmtId="0" fontId="18" fillId="2" borderId="0" xfId="0" applyFont="1" applyFill="1"/>
    <xf numFmtId="0" fontId="3" fillId="2" borderId="0" xfId="0" applyFont="1" applyFill="1"/>
    <xf numFmtId="0" fontId="20" fillId="2" borderId="0" xfId="0" applyFont="1" applyFill="1"/>
    <xf numFmtId="0" fontId="1" fillId="2" borderId="0" xfId="0" applyFont="1" applyFill="1"/>
    <xf numFmtId="0" fontId="22" fillId="2" borderId="0" xfId="0" applyFont="1" applyFill="1"/>
    <xf numFmtId="0" fontId="24" fillId="2" borderId="0" xfId="0" applyFont="1" applyFill="1"/>
    <xf numFmtId="0" fontId="7" fillId="2" borderId="0" xfId="0" applyFont="1" applyFill="1"/>
    <xf numFmtId="0" fontId="25" fillId="2" borderId="0" xfId="0" applyFont="1" applyFill="1"/>
    <xf numFmtId="0" fontId="26" fillId="2" borderId="0" xfId="0" applyFont="1" applyFill="1"/>
    <xf numFmtId="0" fontId="14" fillId="0" borderId="0" xfId="0" applyFont="1" applyAlignment="1">
      <alignment horizontal="right" vertical="center" indent="2"/>
    </xf>
    <xf numFmtId="0" fontId="14" fillId="0" borderId="0" xfId="0" applyFont="1" applyAlignment="1">
      <alignment horizontal="left" vertical="center" indent="1"/>
    </xf>
    <xf numFmtId="0" fontId="14" fillId="5" borderId="33" xfId="0" applyFont="1" applyFill="1" applyBorder="1" applyAlignment="1">
      <alignment horizontal="right" vertical="center" indent="2"/>
    </xf>
    <xf numFmtId="0" fontId="14" fillId="4" borderId="33" xfId="0" applyFont="1" applyFill="1" applyBorder="1" applyAlignment="1">
      <alignment horizontal="right" vertical="center" indent="2"/>
    </xf>
    <xf numFmtId="0" fontId="14" fillId="5" borderId="36" xfId="0" applyFont="1" applyFill="1" applyBorder="1" applyAlignment="1">
      <alignment horizontal="right" vertical="center" indent="2"/>
    </xf>
    <xf numFmtId="0" fontId="0" fillId="0" borderId="0" xfId="0" applyAlignment="1">
      <alignment horizontal="right" vertical="center" indent="2"/>
    </xf>
    <xf numFmtId="0" fontId="14" fillId="5" borderId="34" xfId="0" applyFont="1" applyFill="1" applyBorder="1" applyAlignment="1">
      <alignment horizontal="left" vertical="center" indent="1"/>
    </xf>
    <xf numFmtId="0" fontId="14" fillId="4" borderId="34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4" fillId="5" borderId="35" xfId="0" applyFont="1" applyFill="1" applyBorder="1" applyAlignment="1">
      <alignment horizontal="left" vertical="center" indent="1"/>
    </xf>
    <xf numFmtId="0" fontId="14" fillId="4" borderId="35" xfId="0" applyFont="1" applyFill="1" applyBorder="1" applyAlignment="1">
      <alignment horizontal="left" vertical="center" indent="1"/>
    </xf>
    <xf numFmtId="0" fontId="14" fillId="5" borderId="37" xfId="0" applyFont="1" applyFill="1" applyBorder="1" applyAlignment="1">
      <alignment horizontal="left" vertical="center" indent="1"/>
    </xf>
    <xf numFmtId="0" fontId="15" fillId="10" borderId="43" xfId="0" applyFont="1" applyFill="1" applyBorder="1" applyAlignment="1">
      <alignment horizontal="right" vertical="center" indent="2"/>
    </xf>
    <xf numFmtId="0" fontId="15" fillId="10" borderId="44" xfId="0" applyFont="1" applyFill="1" applyBorder="1" applyAlignment="1">
      <alignment horizontal="left" vertical="center" indent="1"/>
    </xf>
    <xf numFmtId="0" fontId="15" fillId="10" borderId="45" xfId="0" applyFont="1" applyFill="1" applyBorder="1" applyAlignment="1">
      <alignment horizontal="left" vertical="center" inden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4" borderId="0" xfId="0" applyFont="1" applyFill="1"/>
    <xf numFmtId="0" fontId="0" fillId="4" borderId="0" xfId="0" applyFill="1"/>
    <xf numFmtId="0" fontId="0" fillId="5" borderId="0" xfId="0" applyFill="1"/>
    <xf numFmtId="49" fontId="0" fillId="2" borderId="19" xfId="0" applyNumberFormat="1" applyFont="1" applyFill="1" applyBorder="1" applyAlignment="1">
      <alignment horizontal="center" vertical="center"/>
    </xf>
    <xf numFmtId="0" fontId="14" fillId="11" borderId="46" xfId="0" applyFont="1" applyFill="1" applyBorder="1" applyAlignment="1">
      <alignment horizontal="right" vertical="center" indent="2"/>
    </xf>
    <xf numFmtId="0" fontId="14" fillId="12" borderId="46" xfId="0" applyFont="1" applyFill="1" applyBorder="1" applyAlignment="1">
      <alignment horizontal="right" vertical="center" indent="2"/>
    </xf>
    <xf numFmtId="0" fontId="14" fillId="12" borderId="47" xfId="0" applyFont="1" applyFill="1" applyBorder="1" applyAlignment="1">
      <alignment horizontal="right" vertical="center" indent="2"/>
    </xf>
    <xf numFmtId="49" fontId="14" fillId="0" borderId="0" xfId="0" applyNumberFormat="1" applyFont="1" applyAlignment="1">
      <alignment horizontal="right" vertical="center" indent="2"/>
    </xf>
    <xf numFmtId="0" fontId="14" fillId="11" borderId="46" xfId="0" applyNumberFormat="1" applyFont="1" applyFill="1" applyBorder="1" applyAlignment="1">
      <alignment horizontal="right" vertical="center" indent="2"/>
    </xf>
    <xf numFmtId="0" fontId="14" fillId="12" borderId="46" xfId="0" applyNumberFormat="1" applyFont="1" applyFill="1" applyBorder="1" applyAlignment="1">
      <alignment horizontal="right" vertical="center" indent="2"/>
    </xf>
    <xf numFmtId="0" fontId="0" fillId="13" borderId="0" xfId="0" applyFill="1"/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 wrapText="1"/>
    </xf>
    <xf numFmtId="0" fontId="27" fillId="0" borderId="0" xfId="0" applyFont="1"/>
    <xf numFmtId="0" fontId="27" fillId="2" borderId="0" xfId="0" applyFont="1" applyFill="1" applyBorder="1"/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/>
    <xf numFmtId="0" fontId="28" fillId="2" borderId="0" xfId="0" applyFont="1" applyFill="1" applyBorder="1" applyAlignment="1" applyProtection="1"/>
    <xf numFmtId="0" fontId="0" fillId="0" borderId="1" xfId="0" applyBorder="1" applyAlignment="1">
      <alignment vertical="top"/>
    </xf>
    <xf numFmtId="0" fontId="17" fillId="4" borderId="48" xfId="0" applyFont="1" applyFill="1" applyBorder="1" applyAlignment="1">
      <alignment horizontal="right" vertical="center" indent="2"/>
    </xf>
    <xf numFmtId="0" fontId="17" fillId="4" borderId="44" xfId="0" applyFont="1" applyFill="1" applyBorder="1" applyAlignment="1">
      <alignment horizontal="left" vertical="center" indent="1"/>
    </xf>
    <xf numFmtId="0" fontId="17" fillId="4" borderId="49" xfId="0" applyFont="1" applyFill="1" applyBorder="1" applyAlignment="1">
      <alignment horizontal="left" vertical="center" indent="1"/>
    </xf>
    <xf numFmtId="0" fontId="0" fillId="0" borderId="0" xfId="0" applyFill="1"/>
    <xf numFmtId="0" fontId="14" fillId="10" borderId="0" xfId="0" applyFont="1" applyFill="1"/>
    <xf numFmtId="0" fontId="1" fillId="2" borderId="0" xfId="0" applyFont="1" applyFill="1" applyBorder="1"/>
  </cellXfs>
  <cellStyles count="1">
    <cellStyle name="Normal" xfId="0" builtinId="0"/>
  </cellStyles>
  <dxfs count="42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 outline="0">
        <top style="thin">
          <color theme="0" tint="-0.24994659260841701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outline="0"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right" vertical="center" textRotation="0" wrapText="0" indent="2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right" vertical="center" textRotation="0" wrapText="0" indent="2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top style="thin">
          <color theme="0" tint="-0.14996795556505021"/>
        </top>
      </border>
    </dxf>
    <dxf>
      <border outline="0">
        <top style="thin">
          <color indexed="64"/>
        </top>
      </border>
    </dxf>
    <dxf>
      <border outline="0"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>
          <fgColor indexed="64"/>
          <bgColor theme="4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center" textRotation="0" wrapText="0" indent="2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7F1F9"/>
        </patternFill>
      </fill>
    </dxf>
  </dxfs>
  <tableStyles count="1" defaultTableStyle="TableStyleMedium2" defaultPivotStyle="PivotStyleLight16">
    <tableStyle name="Tabeltypografi 1" pivot="0" count="1">
      <tableStyleElement type="wholeTable" dxfId="41"/>
    </tableStyle>
  </tableStyles>
  <colors>
    <mruColors>
      <color rgb="FFE7F1F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83343</xdr:colOff>
      <xdr:row>5</xdr:row>
      <xdr:rowOff>226217</xdr:rowOff>
    </xdr:from>
    <xdr:to>
      <xdr:col>12</xdr:col>
      <xdr:colOff>500063</xdr:colOff>
      <xdr:row>13</xdr:row>
      <xdr:rowOff>654844</xdr:rowOff>
    </xdr:to>
    <xdr:sp macro="" textlink="">
      <xdr:nvSpPr>
        <xdr:cNvPr id="2" name="Tekstfelt 1"/>
        <xdr:cNvSpPr txBox="1"/>
      </xdr:nvSpPr>
      <xdr:spPr>
        <a:xfrm>
          <a:off x="17002124" y="1321592"/>
          <a:ext cx="4667252" cy="28098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Bemærk:</a:t>
          </a:r>
          <a:r>
            <a:rPr lang="da-DK" sz="1400"/>
            <a:t> </a:t>
          </a:r>
        </a:p>
        <a:p>
          <a:pPr marL="285750" indent="-285750">
            <a:buFont typeface="Calibri" panose="020F0502020204030204" pitchFamily="34" charset="0"/>
            <a:buChar char="*"/>
          </a:pPr>
          <a:r>
            <a:rPr lang="da-DK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Hovedafdeling F reorganiseres og 41.10 flyttes fra Bygge og Anlæg til gl. hovedafdeling L (Fast </a:t>
          </a:r>
          <a:r>
            <a:rPr lang="da-DK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da-DK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ejendom), nu M.</a:t>
          </a:r>
          <a:r>
            <a:rPr lang="da-DK" sz="1400"/>
            <a:t> </a:t>
          </a:r>
        </a:p>
        <a:p>
          <a:pPr marL="285750" indent="-285750">
            <a:buFont typeface="Calibri" panose="020F0502020204030204" pitchFamily="34" charset="0"/>
            <a:buChar char="*"/>
          </a:pPr>
          <a:r>
            <a:rPr lang="da-DK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Hovedafdeling G reorganiseres - Hovedgruppe 45 opløses, og fordeles efter aktivitet, agenturhandel, engroshandel, detailhandel og reparation. Reperation skifter hovedafdeling, fra G til T (DB25).</a:t>
          </a:r>
          <a:r>
            <a:rPr lang="da-DK" sz="1400"/>
            <a:t> </a:t>
          </a:r>
        </a:p>
        <a:p>
          <a:pPr marL="285750" indent="-285750">
            <a:buFont typeface="Calibri" panose="020F0502020204030204" pitchFamily="34" charset="0"/>
            <a:buChar char="*"/>
          </a:pPr>
          <a:r>
            <a:rPr lang="da-DK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Hovedafdeling J (DB 2007) er blevet opdelt i to, i DB 2025 (J, K), og indhold fra gl. J flytter til ny K. Denne opdeling medfører, at alle efterfølgende afdelingers bogstaver rykker én plads.</a:t>
          </a:r>
          <a:r>
            <a:rPr lang="da-DK" sz="1400"/>
            <a:t> </a:t>
          </a:r>
          <a:r>
            <a:rPr lang="da-DK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Hovedafdeling S - mindre reorganisering af  de kulturelle brancher</a:t>
          </a:r>
          <a:r>
            <a:rPr lang="da-DK" sz="1400"/>
            <a:t> </a:t>
          </a:r>
          <a:r>
            <a:rPr lang="da-DK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da-DK" sz="1400"/>
            <a:t> </a:t>
          </a:r>
          <a:r>
            <a:rPr lang="da-DK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da-DK" sz="1400"/>
            <a:t> </a:t>
          </a:r>
        </a:p>
      </xdr:txBody>
    </xdr:sp>
    <xdr:clientData/>
  </xdr:twoCellAnchor>
  <xdr:twoCellAnchor editAs="oneCell">
    <xdr:from>
      <xdr:col>9</xdr:col>
      <xdr:colOff>83344</xdr:colOff>
      <xdr:row>0</xdr:row>
      <xdr:rowOff>0</xdr:rowOff>
    </xdr:from>
    <xdr:to>
      <xdr:col>12</xdr:col>
      <xdr:colOff>319087</xdr:colOff>
      <xdr:row>4</xdr:row>
      <xdr:rowOff>214450</xdr:rowOff>
    </xdr:to>
    <xdr:pic>
      <xdr:nvPicPr>
        <xdr:cNvPr id="3" name="Billede 2" descr="Kontakt Danmarks Statistik - Danmarks Statisti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0"/>
          <a:ext cx="2057400" cy="10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5852583</xdr:colOff>
      <xdr:row>5</xdr:row>
      <xdr:rowOff>1</xdr:rowOff>
    </xdr:from>
    <xdr:to>
      <xdr:col>2</xdr:col>
      <xdr:colOff>9641416</xdr:colOff>
      <xdr:row>10</xdr:row>
      <xdr:rowOff>1</xdr:rowOff>
    </xdr:to>
    <xdr:sp macro="" textlink="">
      <xdr:nvSpPr>
        <xdr:cNvPr id="2" name="Tekstfelt 1"/>
        <xdr:cNvSpPr txBox="1"/>
      </xdr:nvSpPr>
      <xdr:spPr>
        <a:xfrm>
          <a:off x="9366250" y="1217084"/>
          <a:ext cx="3788833" cy="1217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400"/>
            <a:t>Tabellen</a:t>
          </a:r>
          <a:r>
            <a:rPr lang="da-DK" sz="1400" baseline="0"/>
            <a:t> viser alle nye 6-cifrede branchekoder i DB25. Kolonnen "Relation til DB07" henviser til hvilke DB07 koder, der har en relation til den nye DB25 kode. </a:t>
          </a:r>
          <a:endParaRPr lang="da-DK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3838575</xdr:colOff>
      <xdr:row>2</xdr:row>
      <xdr:rowOff>28576</xdr:rowOff>
    </xdr:from>
    <xdr:to>
      <xdr:col>3</xdr:col>
      <xdr:colOff>7524750</xdr:colOff>
      <xdr:row>8</xdr:row>
      <xdr:rowOff>47626</xdr:rowOff>
    </xdr:to>
    <xdr:sp macro="" textlink="">
      <xdr:nvSpPr>
        <xdr:cNvPr id="2" name="Tekstfelt 1"/>
        <xdr:cNvSpPr txBox="1"/>
      </xdr:nvSpPr>
      <xdr:spPr>
        <a:xfrm>
          <a:off x="12706350" y="504826"/>
          <a:ext cx="3686175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Denne tabel viser alle forældede DB07 koder. Det vil sige, alle de 6-cifrede</a:t>
          </a:r>
          <a:r>
            <a:rPr lang="da-DK" sz="1100" baseline="0"/>
            <a:t> DB07 koder, der udgår ifm overgangen til DB25. Kolonnen "Relation til danske branchekoder 2025" henviser til alle 6-cifrede DB25 koder, som indholdet af den givne forældede DB07 kode overgår til. </a:t>
          </a:r>
          <a:endParaRPr lang="da-D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6419850</xdr:colOff>
      <xdr:row>4</xdr:row>
      <xdr:rowOff>50006</xdr:rowOff>
    </xdr:from>
    <xdr:to>
      <xdr:col>1</xdr:col>
      <xdr:colOff>8972550</xdr:colOff>
      <xdr:row>11</xdr:row>
      <xdr:rowOff>192881</xdr:rowOff>
    </xdr:to>
    <xdr:sp macro="" textlink="">
      <xdr:nvSpPr>
        <xdr:cNvPr id="2" name="Tekstfelt 1"/>
        <xdr:cNvSpPr txBox="1"/>
      </xdr:nvSpPr>
      <xdr:spPr>
        <a:xfrm>
          <a:off x="8324850" y="1002506"/>
          <a:ext cx="2552700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Denne tabel viser</a:t>
          </a:r>
          <a:r>
            <a:rPr lang="da-DK" sz="1100" baseline="0"/>
            <a:t> alle DB07-koder, der har en 1-1 relation til en DB25-kode. Det vil sige, at koden hverken splittes eller sammenlægges i takt med DB25 opdateringen. </a:t>
          </a:r>
        </a:p>
        <a:p>
          <a:endParaRPr lang="da-DK" sz="1100" baseline="0"/>
        </a:p>
        <a:p>
          <a:r>
            <a:rPr lang="da-DK" sz="1100" baseline="0"/>
            <a:t>347 DB07-koder fortsætter uændret i DB25.</a:t>
          </a:r>
          <a:endParaRPr lang="da-D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23811</xdr:colOff>
      <xdr:row>1</xdr:row>
      <xdr:rowOff>23813</xdr:rowOff>
    </xdr:from>
    <xdr:to>
      <xdr:col>11</xdr:col>
      <xdr:colOff>59529</xdr:colOff>
      <xdr:row>7</xdr:row>
      <xdr:rowOff>42862</xdr:rowOff>
    </xdr:to>
    <xdr:sp macro="" textlink="">
      <xdr:nvSpPr>
        <xdr:cNvPr id="2" name="Tekstfelt 1"/>
        <xdr:cNvSpPr txBox="1"/>
      </xdr:nvSpPr>
      <xdr:spPr>
        <a:xfrm>
          <a:off x="12049124" y="261938"/>
          <a:ext cx="4286249" cy="1447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Denne tabel viser</a:t>
          </a:r>
          <a:r>
            <a:rPr lang="da-DK" sz="1100" baseline="0"/>
            <a:t> alle DB07-koder, der bliver "splittet" i takt med omstruktureringen til DB25.  </a:t>
          </a:r>
        </a:p>
        <a:p>
          <a:endParaRPr lang="da-DK" sz="1100" baseline="0"/>
        </a:p>
        <a:p>
          <a:r>
            <a:rPr lang="da-DK" sz="1100" baseline="0"/>
            <a:t>"Splittet" skal forstås som en økonomisk aktivitet, der i DB25 bliver opdelt i flere, nye brancher</a:t>
          </a:r>
          <a:endParaRPr lang="da-D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2897981</xdr:colOff>
      <xdr:row>6</xdr:row>
      <xdr:rowOff>14288</xdr:rowOff>
    </xdr:from>
    <xdr:to>
      <xdr:col>1</xdr:col>
      <xdr:colOff>5455444</xdr:colOff>
      <xdr:row>10</xdr:row>
      <xdr:rowOff>185738</xdr:rowOff>
    </xdr:to>
    <xdr:sp macro="" textlink="">
      <xdr:nvSpPr>
        <xdr:cNvPr id="2" name="Tekstfelt 1"/>
        <xdr:cNvSpPr txBox="1"/>
      </xdr:nvSpPr>
      <xdr:spPr>
        <a:xfrm>
          <a:off x="4298156" y="1157288"/>
          <a:ext cx="2557463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Denne tabel viser</a:t>
          </a:r>
          <a:r>
            <a:rPr lang="da-DK" sz="1100" baseline="0"/>
            <a:t>, hvilke DB07 branchekoder, der er blevet sammenlagt, og til hvilken DB25 branchekode.</a:t>
          </a:r>
          <a:endParaRPr lang="da-D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3467100</xdr:colOff>
      <xdr:row>6</xdr:row>
      <xdr:rowOff>38101</xdr:rowOff>
    </xdr:from>
    <xdr:to>
      <xdr:col>2</xdr:col>
      <xdr:colOff>152400</xdr:colOff>
      <xdr:row>10</xdr:row>
      <xdr:rowOff>19051</xdr:rowOff>
    </xdr:to>
    <xdr:sp macro="" textlink="">
      <xdr:nvSpPr>
        <xdr:cNvPr id="2" name="Tekstfelt 1"/>
        <xdr:cNvSpPr txBox="1"/>
      </xdr:nvSpPr>
      <xdr:spPr>
        <a:xfrm>
          <a:off x="5553075" y="1466851"/>
          <a:ext cx="2590800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Denne tabel viser</a:t>
          </a:r>
          <a:r>
            <a:rPr lang="da-DK" sz="1100" baseline="0"/>
            <a:t>, hvilke DB07 branchekoder, der er blevet sammenlagt, og til hvilken DB25 branchekode.</a:t>
          </a:r>
          <a:endParaRPr lang="da-DK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rah Valentina Møller" refreshedDate="45427.560073032408" createdVersion="6" refreshedVersion="6" minRefreshableVersion="3" recordCount="529">
  <cacheSource type="worksheet">
    <worksheetSource name="Tabel1"/>
  </cacheSource>
  <cacheFields count="4">
    <cacheField name="DB07 Kode" numFmtId="0">
      <sharedItems count="153">
        <s v="01.19.00"/>
        <s v="01.28.00"/>
        <s v="01.42.00"/>
        <s v="01.49.20"/>
        <s v="01.62.00"/>
        <s v="03.11.00"/>
        <s v="03.12.00"/>
        <s v="03.21.00"/>
        <s v="03.22.00"/>
        <s v="10.71.10"/>
        <s v="10.86.00"/>
        <s v="13.20.00"/>
        <s v="13.92.20"/>
        <s v="14.13.00"/>
        <s v="14.14.00"/>
        <s v="14.19.00"/>
        <s v="16.10.00"/>
        <s v="16.21.00"/>
        <s v="16.22.00"/>
        <s v="16.23.00"/>
        <s v="16.24.00"/>
        <s v="16.29.00"/>
        <s v="18.12.00"/>
        <s v="20.11.00"/>
        <s v="20.14.00"/>
        <s v="20.59.00"/>
        <s v="22.19.00"/>
        <s v="22.21.00"/>
        <s v="22.22.00"/>
        <s v="22.23.00"/>
        <s v="22.29.00"/>
        <s v="23.12.00"/>
        <s v="24.53.00"/>
        <s v="25.61.00"/>
        <s v="26.11.00"/>
        <s v="26.30.00"/>
        <s v="27.11.00"/>
        <s v="27.12.00"/>
        <s v="27.90.00"/>
        <s v="28.11.10"/>
        <s v="28.11.90"/>
        <s v="28.23.00"/>
        <s v="28.25.00"/>
        <s v="28.49.00"/>
        <s v="28.92.00"/>
        <s v="28.96.00"/>
        <s v="28.99.00"/>
        <s v="30.11.00"/>
        <s v="30.30.00"/>
        <s v="30.40.00"/>
        <s v="30.91.00"/>
        <s v="32.30.00"/>
        <s v="32.50.00"/>
        <s v="32.99.00"/>
        <s v="33.11.00"/>
        <s v="33.12.00"/>
        <s v="33.15.00"/>
        <s v="33.16.00"/>
        <s v="33.19.00"/>
        <s v="35.11.00"/>
        <s v="35.14.00"/>
        <s v="35.23.00"/>
        <s v="38.21.10"/>
        <s v="38.22.00"/>
        <s v="38.32.00"/>
        <s v="41.20.00"/>
        <s v="42.11.00"/>
        <s v="43.12.00"/>
        <s v="43.29.00"/>
        <s v="43.39.00"/>
        <s v="43.99.90"/>
        <s v="45.11.10"/>
        <s v="45.19.10"/>
        <s v="45.19.20"/>
        <s v="45.31.00"/>
        <s v="45.40.00"/>
        <s v="46.43.30"/>
        <s v="46.43.50"/>
        <s v="46.90.00"/>
        <s v="47.11.10"/>
        <s v="47.59.90"/>
        <s v="47.65.00"/>
        <s v="47.78.90"/>
        <s v="47.79.00"/>
        <s v="47.81.00"/>
        <s v="47.82.00"/>
        <s v="47.89.00"/>
        <s v="47.91.11"/>
        <s v="47.91.12"/>
        <s v="47.91.13"/>
        <s v="47.91.14"/>
        <s v="47.91.15"/>
        <s v="47.91.16"/>
        <s v="47.91.17"/>
        <s v="47.91.19"/>
        <s v="47.91.20"/>
        <s v="47.99.00"/>
        <s v="49.10.00"/>
        <s v="49.31.10"/>
        <s v="49.32.00"/>
        <s v="49.39.20"/>
        <s v="49.41.00"/>
        <s v="52.10.00"/>
        <s v="52.29.10"/>
        <s v="52.29.20"/>
        <s v="52.29.90"/>
        <s v="56.10.20"/>
        <s v="56.30.00"/>
        <s v="58.19.00"/>
        <s v="59.11.10"/>
        <s v="59.11.20"/>
        <s v="61.20.00"/>
        <s v="61.90.00"/>
        <s v="63.11.00"/>
        <s v="63.12.00"/>
        <s v="64.20.10"/>
        <s v="64.20.20"/>
        <s v="64.20.30"/>
        <s v="64.30.40"/>
        <s v="64.92.40"/>
        <s v="64.99.00"/>
        <s v="66.19.00"/>
        <s v="68.20.30"/>
        <s v="68.31.10"/>
        <s v="68.31.20"/>
        <s v="74.10.10"/>
        <s v="74.10.20"/>
        <s v="74.10.30"/>
        <s v="74.20.00"/>
        <s v="74.90.90"/>
        <s v="77.12.00"/>
        <s v="77.39.00"/>
        <s v="79.11.00"/>
        <s v="79.90.00"/>
        <s v="81.21.00"/>
        <s v="82.19.00"/>
        <s v="82.30.00"/>
        <s v="82.99.00"/>
        <s v="85.10.00"/>
        <s v="85.51.00"/>
        <s v="86.90.90"/>
        <s v="88.99.20"/>
        <s v="90.02.00"/>
        <s v="90.03.00"/>
        <s v="91.04.00"/>
        <s v="93.11.00"/>
        <s v="93.19.00"/>
        <s v="93.21.00"/>
        <s v="93.29.90"/>
        <s v="96.01.10"/>
        <s v="96.01.20"/>
        <s v="96.09.00"/>
        <s v="99.00.00"/>
      </sharedItems>
    </cacheField>
    <cacheField name="DB07 Branche Titel" numFmtId="0">
      <sharedItems/>
    </cacheField>
    <cacheField name="DB25 Branche Kode" numFmtId="0">
      <sharedItems count="317">
        <s v="01.13.00"/>
        <s v="01.19.00"/>
        <s v="01.28.00"/>
        <s v="01.41.00"/>
        <s v="01.42.00"/>
        <s v="01.47.00"/>
        <s v="01.48.00"/>
        <s v="01.62.00"/>
        <s v="03.11.00"/>
        <s v="03.30.00"/>
        <s v="03.12.00"/>
        <s v="03.21.00"/>
        <s v="03.22.00"/>
        <s v="10.71.10"/>
        <s v="10.72.00"/>
        <s v="10.61.00"/>
        <s v="10.62.00"/>
        <s v="10.71.20"/>
        <s v="10.73.00"/>
        <s v="10.86.00"/>
        <s v="13.20.00"/>
        <s v="13.96.00"/>
        <s v="23.99.90"/>
        <s v="13.92.00"/>
        <s v="14.10.00"/>
        <s v="14.21.00"/>
        <s v="14.22.00"/>
        <s v="14.24.00"/>
        <s v="14.29.00"/>
        <s v="16.11.00"/>
        <s v="16.12.00"/>
        <s v="16.21.00"/>
        <s v="16.27.00"/>
        <s v="16.22.00"/>
        <s v="16.23.00"/>
        <s v="16.25.00"/>
        <s v="16.24.00"/>
        <s v="15.20.00"/>
        <s v="16.26.00"/>
        <s v="16.28.00"/>
        <s v="13.30.00"/>
        <s v="18.12.00"/>
        <s v="20.11.00"/>
        <s v="20.14.00"/>
        <s v="20.51.00"/>
        <s v="20.59.00"/>
        <s v="22.12.00"/>
        <s v="22.21.00"/>
        <s v="22.25.00"/>
        <s v="22.22.00"/>
        <s v="22.23.00"/>
        <s v="22.24.00"/>
        <s v="23.66.00"/>
        <s v="22.26.00"/>
        <s v="23.12.00"/>
        <s v="29.32.00"/>
        <s v="24.53.00"/>
        <s v="24.54.00"/>
        <s v="25.51.00"/>
        <s v="25.52.00"/>
        <s v="25.53.00"/>
        <s v="26.11.00"/>
        <s v="27.33.00"/>
        <s v="26.30.00"/>
        <s v="26.51.00"/>
        <s v="27.11.00"/>
        <s v="29.10.00"/>
        <s v="27.12.00"/>
        <s v="27.90.00"/>
        <s v="29.31.00"/>
        <s v="32.99.00"/>
        <s v="28.11.00"/>
        <s v="42.22.00"/>
        <s v="30.91.00"/>
        <s v="26.20.00"/>
        <s v="28.23.00"/>
        <s v="28.25.00"/>
        <s v="28.42.00"/>
        <s v="28.30.00"/>
        <s v="28.92.00"/>
        <s v="28.96.00"/>
        <s v="28.97.00"/>
        <s v="28.99.00"/>
        <s v="30.11.00"/>
        <s v="30.13.00"/>
        <s v="30.31.00"/>
        <s v="30.32.00"/>
        <s v="30.40.00"/>
        <s v="33.18.00"/>
        <s v="30.92.00"/>
        <s v="32.30.00"/>
        <s v="26.60.90"/>
        <s v="32.50.00"/>
        <s v="33.11.00"/>
        <s v="33.12.00"/>
        <s v="33.15.00"/>
        <s v="33.16.00"/>
        <s v="33.19.00"/>
        <s v="91.30.00"/>
        <s v="35.11.00"/>
        <s v="35.12.00"/>
        <s v="35.15.10"/>
        <s v="35.15.90"/>
        <s v="35.16.00"/>
        <s v="35.40.00"/>
        <s v="35.23.00"/>
        <s v="38.23.00"/>
        <s v="38.31.00"/>
        <s v="38.32.00"/>
        <s v="38.33.00"/>
        <s v="38.22.00"/>
        <s v="20.16.00"/>
        <s v="38.21.00"/>
        <s v="41.00.00"/>
        <s v="42.11.00"/>
        <s v="43.50.00"/>
        <s v="05.10.00"/>
        <s v="05.20.00"/>
        <s v="07.10.00"/>
        <s v="07.21.00"/>
        <s v="07.29.00"/>
        <s v="08.11.00"/>
        <s v="08.12.00"/>
        <s v="08.91.00"/>
        <s v="08.92.00"/>
        <s v="08.93.00"/>
        <s v="08.99.00"/>
        <s v="43.12.00"/>
        <s v="43.23.00"/>
        <s v="43.24.00"/>
        <s v="43.35.00"/>
        <s v="81.22.90"/>
        <s v="42.99.00"/>
        <s v="43.22.00"/>
        <s v="43.42.00"/>
        <s v="43.91.00"/>
        <s v="43.99.00"/>
        <s v="46.18.10"/>
        <s v="46.71.00"/>
        <s v="47.81.00"/>
        <s v="46.72.00"/>
        <s v="46.73.00"/>
        <s v="47.83.00"/>
        <s v="95.32.00"/>
        <s v="95.40.00"/>
        <s v="46.43.20"/>
        <s v="46.49.90"/>
        <s v="46.43.10"/>
        <s v="46.64.00"/>
        <s v="46.89.00"/>
        <s v="46.90.00"/>
        <s v="47.11.10"/>
        <s v="47.11.20"/>
        <s v="47.52.20"/>
        <s v="47.55.90"/>
        <s v="47.64.00"/>
        <s v="47.69.90"/>
        <s v="47.40.00"/>
        <s v="47.54.00"/>
        <s v="47.55.20"/>
        <s v="47.63.10"/>
        <s v="47.69.20"/>
        <s v="47.78.00"/>
        <s v="47.79.00"/>
        <s v="47.91.00"/>
        <s v="47.92.00"/>
        <s v="47.11.30"/>
        <s v="47.21.00"/>
        <s v="47.22.00"/>
        <s v="47.23.00"/>
        <s v="47.24.00"/>
        <s v="47.25.00"/>
        <s v="47.26.00"/>
        <s v="47.27.00"/>
        <s v="47.51.00"/>
        <s v="47.71.10"/>
        <s v="47.71.20"/>
        <s v="47.72.10"/>
        <s v="47.72.20"/>
        <s v="47.52.10"/>
        <s v="47.53.00"/>
        <s v="47.55.10"/>
        <s v="47.55.30"/>
        <s v="47.61.00"/>
        <s v="47.62.00"/>
        <s v="47.63.20"/>
        <s v="47.63.30"/>
        <s v="47.69.10"/>
        <s v="47.74.10"/>
        <s v="47.74.20"/>
        <s v="47.75.00"/>
        <s v="47.76.10"/>
        <s v="47.76.20"/>
        <s v="47.77.00"/>
        <s v="47.82.00"/>
        <s v="47.73.00"/>
        <s v="60.10.00"/>
        <s v="60.20.00"/>
        <s v="60.39.00"/>
        <s v="49.11.00"/>
        <s v="49.12.00"/>
        <s v="49.31.00"/>
        <s v="49.34.00"/>
        <s v="49.33.00"/>
        <s v="52.32.00"/>
        <s v="49.32.00"/>
        <s v="49.39.00"/>
        <s v="49.41.00"/>
        <s v="52.24.00"/>
        <s v="35.24.00"/>
        <s v="52.10.00"/>
        <s v="63.10.00"/>
        <s v="52.26.00"/>
        <s v="52.31.00"/>
        <s v="52.25.00"/>
        <s v="56.11.90"/>
        <s v="56.12.00"/>
        <s v="56.30.10"/>
        <s v="56.30.20"/>
        <s v="58.19.00"/>
        <s v="59.11.00"/>
        <s v="61.10.00"/>
        <s v="61.90.00"/>
        <s v="61.20.00"/>
        <s v="63.91.00"/>
        <s v="64.21.10"/>
        <s v="64.22.00"/>
        <s v="64.21.20"/>
        <s v="64.21.30"/>
        <s v="64.32.00"/>
        <s v="64.99.10"/>
        <s v="64.92.30"/>
        <s v="64.99.90"/>
        <s v="64.92.20"/>
        <s v="66.19.00"/>
        <s v="66.30.00"/>
        <s v="55.90.00"/>
        <s v="68.20.30"/>
        <s v="68.31.10"/>
        <s v="68.32.10"/>
        <s v="55.40.00"/>
        <s v="68.31.20"/>
        <s v="74.11.00"/>
        <s v="74.14.00"/>
        <s v="74.12.00"/>
        <s v="74.13.00"/>
        <s v="74.20.00"/>
        <s v="74.91.00"/>
        <s v="74.99.90"/>
        <s v="80.09.00"/>
        <s v="77.11.00"/>
        <s v="77.12.00"/>
        <s v="77.39.10"/>
        <s v="77.39.90"/>
        <s v="77.51.00"/>
        <s v="79.11.00"/>
        <s v="56.40.00"/>
        <s v="79.90.00"/>
        <s v="82.40.00"/>
        <s v="81.21.00"/>
        <s v="96.91.00"/>
        <s v="82.10.00"/>
        <s v="82.30.00"/>
        <s v="93.29.10"/>
        <s v="93.29.90"/>
        <s v="43.60.00"/>
        <s v="46.11.00"/>
        <s v="46.12.00"/>
        <s v="46.13.00"/>
        <s v="46.14.00"/>
        <s v="46.15.00"/>
        <s v="46.16.00"/>
        <s v="46.17.10"/>
        <s v="46.17.90"/>
        <s v="46.18.90"/>
        <s v="46.19.00"/>
        <s v="53.30.00"/>
        <s v="77.52.00"/>
        <s v="82.91.00"/>
        <s v="82.99.00"/>
        <s v="85.61.00"/>
        <s v="86.97.00"/>
        <s v="87.91.00"/>
        <s v="96.40.00"/>
        <s v="85.10.00"/>
        <s v="88.91.10"/>
        <s v="88.91.20"/>
        <s v="88.91.30"/>
        <s v="85.51.00"/>
        <s v="93.13.00"/>
        <s v="86.91.00"/>
        <s v="86.92.00"/>
        <s v="86.96.00"/>
        <s v="86.99.00"/>
        <s v="87.99.30"/>
        <s v="88.99.20"/>
        <s v="90.39.10"/>
        <s v="90.39.20"/>
        <s v="58.11.00"/>
        <s v="58.12.00"/>
        <s v="58.13.00"/>
        <s v="90.11.00"/>
        <s v="90.12.00"/>
        <s v="90.13.00"/>
        <s v="91.41.00"/>
        <s v="91.42.00"/>
        <s v="93.11.00"/>
        <s v="93.12.00"/>
        <s v="93.19.00"/>
        <s v="93.21.00"/>
        <s v="84.25.00"/>
        <s v="53.20.00"/>
        <s v="96.10.10"/>
        <s v="96.10.20"/>
        <s v="96.99.00"/>
        <s v="99.00.10"/>
        <s v="99.00.20"/>
      </sharedItems>
    </cacheField>
    <cacheField name="DB25 Branche Tite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rah Valentina Møller" refreshedDate="45427.562086226855" createdVersion="6" refreshedVersion="6" minRefreshableVersion="3" recordCount="34">
  <cacheSource type="worksheet">
    <worksheetSource ref="A1:D35" sheet="9. SAMMENLAGTE BRANCHER"/>
  </cacheSource>
  <cacheFields count="4">
    <cacheField name="DB07 Branchekode" numFmtId="0">
      <sharedItems/>
    </cacheField>
    <cacheField name="DB07 Branche Titel" numFmtId="0">
      <sharedItems count="34">
        <s v="Forarbejdning af afgrøder efter høst"/>
        <s v="Forarbejdning af frø/sædekorn til udsæd"/>
        <s v="Fremstilling af radiatorer og kedler til centralvarmeanlæg"/>
        <s v="Fremstilling af dampkedler undtagen centralvarmekedler"/>
        <s v="Fremstilling af optiske instrumenter og fotografisk udstyr"/>
        <s v="Fremstilling af magnetiske og optiske media"/>
        <s v="Fremstilling af kontor- og butiksmøbler"/>
        <s v="Fremstilling af køkkenmøbler"/>
        <s v="Fremstilling af madrasser"/>
        <s v="Fremstilling af andre møbler"/>
        <s v="Engroshandel med møbler, tæpper og belysningsartikler"/>
        <s v="Engroshandel med kontormøbler"/>
        <s v="Engroshandel med computere, ydre enheder og software"/>
        <s v="Engroshandel med elektronisk udstyr"/>
        <s v="Engroshandel med telekommunikationsudstyr"/>
        <s v="Engroshandel med andre kontormaskiner og andet kontorudstyr"/>
        <s v="Engroshandel med træ, trælast og byggematerialer"/>
        <s v="Engroshandel med lak, maling, tapet, gulvbelægning mv."/>
        <s v="Hoteller"/>
        <s v="Konferencecentre og kursusejendomme"/>
        <s v="Konsulentbistand vedrørende informationsteknologi"/>
        <s v="Computer facility management"/>
        <s v="Forskning og eksperimentel udvikling indenfor bioteknologi"/>
        <s v="Anden forskning og eksperimentel udvikling inden for naturvidenskab og teknik"/>
        <s v="Udlejning af videobånd og videodisks"/>
        <s v="Udlejning og leasing af andre varer til personlig brug og husholdningsbrug i.a.n."/>
        <s v="Vikarbureauer"/>
        <s v="Anden personaleformidling"/>
        <s v="Private vagt- og sikkerhedstjenester"/>
        <s v="Overvågning"/>
        <s v="Reparation af computere og ydre enheder"/>
        <s v="Reparation af kommunikationsudstyr"/>
        <s v="Karosseriværksteder og autolakererier"/>
        <s v="Undervognsbehandling"/>
      </sharedItems>
    </cacheField>
    <cacheField name="DB25 Branchekode" numFmtId="0">
      <sharedItems count="15">
        <s v="01.63.00"/>
        <s v="25.21.00"/>
        <s v="26.70.00"/>
        <s v="31.00.00"/>
        <s v="46.47.00"/>
        <s v="46.50.00"/>
        <s v="46.83.00"/>
        <s v="55.10.00"/>
        <s v="62.20.00"/>
        <s v="72.10.00"/>
        <s v="77.22.00"/>
        <s v="78.20.00"/>
        <s v="80.01.00"/>
        <s v="95.10.00"/>
        <s v="95.31.20"/>
      </sharedItems>
    </cacheField>
    <cacheField name="DB25 Branche Titel" numFmtId="0">
      <sharedItems count="15">
        <s v="Forarbejdning af afgrøder efter høst af frø/sædekorn til udsæd"/>
        <s v="Fremstilling af radiatorer, damp- og fyringskedler til centralvarmeanlæg"/>
        <s v="Fremstilling af optiske instrumenter, magnetiske og optiske medier og fotografisk udstyr"/>
        <s v="Fremstilling af møbler"/>
        <s v="Engroshandel med møbler til bolig-, kontor- og butiksbrug, tæpper og belysningsartikler"/>
        <s v="Engroshandel med computere, ydre enheder og software"/>
        <s v="Engroshandel med træ, trælast og byggematerialer"/>
        <s v="Drift af hoteller og lignende overnatningsfaciliteter"/>
        <s v="Konsulentbistand vedrørende informationsteknologi og forvaltning af it-faciliteter"/>
        <s v="Forskning og eksperimentel udvikling inden for naturvidenskab og teknik"/>
        <s v="Udlejning og leasing af andre varer til personlig brug og husholdningsbrug"/>
        <s v="Vikarbureauvirksomhed og anden personaleformidling"/>
        <s v="Efterforskning og private vagt- og sikkerhedstjenester"/>
        <s v="Reparation og vedligeholdelse af computere og kommunikationsudstyr"/>
        <s v="Reparation og lakering af karosseri samt undervognsbehandl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9">
  <r>
    <x v="0"/>
    <s v="Dyrkning af andre etårige afgrøder"/>
    <x v="0"/>
    <s v="Dyrkning af grøntsager og meloner, rødder og rodknolde"/>
  </r>
  <r>
    <x v="0"/>
    <s v="Dyrkning af andre etårige afgrøder"/>
    <x v="1"/>
    <s v="Dyrkning af andre etårige afgrøder"/>
  </r>
  <r>
    <x v="1"/>
    <s v="Dyrkning af krydderiplanter, aromaplanter og lægeplanter"/>
    <x v="0"/>
    <s v="Dyrkning af grøntsager og meloner, rødder og rodknolde"/>
  </r>
  <r>
    <x v="1"/>
    <s v="Dyrkning af krydderiplanter, aromaplanter og lægeplanter"/>
    <x v="2"/>
    <s v="Dyrkning af krydderiplanter, aromaplanter og lægeplanter"/>
  </r>
  <r>
    <x v="2"/>
    <s v="Avl af andet kvæg og bøfler"/>
    <x v="3"/>
    <s v="Avl af malkekvæg"/>
  </r>
  <r>
    <x v="2"/>
    <s v="Avl af andet kvæg og bøfler"/>
    <x v="4"/>
    <s v="Avl af andet kvæg og bøfler"/>
  </r>
  <r>
    <x v="3"/>
    <s v="Avl af pelsdyr mv."/>
    <x v="5"/>
    <s v="Fjerkræavl"/>
  </r>
  <r>
    <x v="3"/>
    <s v="Avl af pelsdyr mv."/>
    <x v="6"/>
    <s v="Avl af andre dyr"/>
  </r>
  <r>
    <x v="4"/>
    <s v="Serviceydelser i forbindelse med husdyravl"/>
    <x v="5"/>
    <s v="Fjerkræavl"/>
  </r>
  <r>
    <x v="4"/>
    <s v="Serviceydelser i forbindelse med husdyravl"/>
    <x v="7"/>
    <s v="Støttevirksomhed i forbindelse med husdyravl"/>
  </r>
  <r>
    <x v="5"/>
    <s v="Havfiskeri"/>
    <x v="8"/>
    <s v="Havfiskeri"/>
  </r>
  <r>
    <x v="5"/>
    <s v="Havfiskeri"/>
    <x v="9"/>
    <s v="Støttevirksomhed i forbindelse med fiskeri og akvakultur"/>
  </r>
  <r>
    <x v="6"/>
    <s v="Ferskvandsfiskeri"/>
    <x v="10"/>
    <s v="Ferskvandsfiskeri"/>
  </r>
  <r>
    <x v="6"/>
    <s v="Ferskvandsfiskeri"/>
    <x v="9"/>
    <s v="Støttevirksomhed i forbindelse med fiskeri og akvakultur"/>
  </r>
  <r>
    <x v="7"/>
    <s v="Havbrug"/>
    <x v="11"/>
    <s v="Havbrug"/>
  </r>
  <r>
    <x v="7"/>
    <s v="Havbrug"/>
    <x v="9"/>
    <s v="Støttevirksomhed i forbindelse med fiskeri og akvakultur"/>
  </r>
  <r>
    <x v="8"/>
    <s v="Ferskvandsbrug"/>
    <x v="6"/>
    <s v="Avl af andre dyr"/>
  </r>
  <r>
    <x v="8"/>
    <s v="Ferskvandsbrug"/>
    <x v="12"/>
    <s v="Ferskvandsbrug"/>
  </r>
  <r>
    <x v="8"/>
    <s v="Ferskvandsbrug"/>
    <x v="9"/>
    <s v="Støttevirksomhed i forbindelse med fiskeri og akvakultur"/>
  </r>
  <r>
    <x v="9"/>
    <s v="Industriel fremstilling af brød; kager mv."/>
    <x v="13"/>
    <s v="Industriel fremstilling af brød; kager mv."/>
  </r>
  <r>
    <x v="9"/>
    <s v="Industriel fremstilling af brød; kager mv."/>
    <x v="14"/>
    <s v="Fremstilling af tvebakker, kiks, konserverede kager, tærter mv."/>
  </r>
  <r>
    <x v="10"/>
    <s v="Fremstilling af homogeniserede produkter og diætmad"/>
    <x v="15"/>
    <s v="Fremstilling af mølleriprodukter"/>
  </r>
  <r>
    <x v="10"/>
    <s v="Fremstilling af homogeniserede produkter og diætmad"/>
    <x v="16"/>
    <s v="Fremstilling af stivelse og stivelsesprodukter"/>
  </r>
  <r>
    <x v="10"/>
    <s v="Fremstilling af homogeniserede produkter og diætmad"/>
    <x v="13"/>
    <s v="Industriel fremstilling af brød; kager mv."/>
  </r>
  <r>
    <x v="10"/>
    <s v="Fremstilling af homogeniserede produkter og diætmad"/>
    <x v="17"/>
    <s v="Fremstilling af friske bageriprodukter"/>
  </r>
  <r>
    <x v="10"/>
    <s v="Fremstilling af homogeniserede produkter og diætmad"/>
    <x v="14"/>
    <s v="Fremstilling af tvebakker, kiks, konserverede kager, tærter mv."/>
  </r>
  <r>
    <x v="10"/>
    <s v="Fremstilling af homogeniserede produkter og diætmad"/>
    <x v="18"/>
    <s v="Fremstilling af dejprodukter"/>
  </r>
  <r>
    <x v="10"/>
    <s v="Fremstilling af homogeniserede produkter og diætmad"/>
    <x v="19"/>
    <s v="Fremstilling af homogeniserede produkter og diætmad"/>
  </r>
  <r>
    <x v="11"/>
    <s v="Vævning af tekstiler"/>
    <x v="20"/>
    <s v="Vævning af tekstiler"/>
  </r>
  <r>
    <x v="11"/>
    <s v="Vævning af tekstiler"/>
    <x v="21"/>
    <s v="Fremstilling af andre tekniske og industrielle tekstiler"/>
  </r>
  <r>
    <x v="11"/>
    <s v="Vævning af tekstiler"/>
    <x v="22"/>
    <s v="Fremstilling af andre ikke-metalholdige mineralske produkter i.a.n."/>
  </r>
  <r>
    <x v="12"/>
    <s v="Fremstilling af færdige tekstilvarer undtagen boligtekstiler og beklædningsartikler"/>
    <x v="23"/>
    <s v="Fremstilling af tekstiler til husholdningsbrug og færdige boligtekstiler"/>
  </r>
  <r>
    <x v="12"/>
    <s v="Fremstilling af færdige tekstilvarer undtagen boligtekstiler og beklædningsartikler"/>
    <x v="21"/>
    <s v="Fremstilling af andre tekniske og industrielle tekstiler"/>
  </r>
  <r>
    <x v="13"/>
    <s v="Fremstilling af anden yderbeklædning"/>
    <x v="24"/>
    <s v="Fremstilling af strikkede og hæklede beklædningsartikler"/>
  </r>
  <r>
    <x v="13"/>
    <s v="Fremstilling af anden yderbeklædning"/>
    <x v="25"/>
    <s v="Fremstilling af yderbeklædning"/>
  </r>
  <r>
    <x v="14"/>
    <s v="Fremstilling af underbeklædning"/>
    <x v="24"/>
    <s v="Fremstilling af strikkede og hæklede beklædningsartikler"/>
  </r>
  <r>
    <x v="14"/>
    <s v="Fremstilling af underbeklædning"/>
    <x v="26"/>
    <s v="Fremstilling af underbeklædning"/>
  </r>
  <r>
    <x v="15"/>
    <s v="Fremstilling af andre beklædningsartikler samt tilbehør"/>
    <x v="24"/>
    <s v="Fremstilling af strikkede og hæklede beklædningsartikler"/>
  </r>
  <r>
    <x v="15"/>
    <s v="Fremstilling af andre beklædningsartikler samt tilbehør"/>
    <x v="25"/>
    <s v="Fremstilling af yderbeklædning"/>
  </r>
  <r>
    <x v="15"/>
    <s v="Fremstilling af andre beklædningsartikler samt tilbehør"/>
    <x v="26"/>
    <s v="Fremstilling af underbeklædning"/>
  </r>
  <r>
    <x v="15"/>
    <s v="Fremstilling af andre beklædningsartikler samt tilbehør"/>
    <x v="27"/>
    <s v="Fremstilling af beklædningsartikler af læder og pelsskind"/>
  </r>
  <r>
    <x v="15"/>
    <s v="Fremstilling af andre beklædningsartikler samt tilbehør"/>
    <x v="28"/>
    <s v="Fremstilling af andre beklædningsartikler samt tilbehør, i.a.n."/>
  </r>
  <r>
    <x v="16"/>
    <s v="Udsavning og høvling af træ"/>
    <x v="29"/>
    <s v="Udsavning og høvling af træ"/>
  </r>
  <r>
    <x v="16"/>
    <s v="Udsavning og høvling af træ"/>
    <x v="30"/>
    <s v="Forarbejdning og færdigbearbejdning af træ"/>
  </r>
  <r>
    <x v="17"/>
    <s v="Fremstilling af finerplader og træbaserede plader"/>
    <x v="31"/>
    <s v="Fremstilling af finerplader og træbaserede plader"/>
  </r>
  <r>
    <x v="17"/>
    <s v="Fremstilling af finerplader og træbaserede plader"/>
    <x v="32"/>
    <s v="Færdigbearbejdning af trævarer"/>
  </r>
  <r>
    <x v="18"/>
    <s v="Fremstilling af sammensatte parketstave"/>
    <x v="33"/>
    <s v="Fremstilling af sammensatte parketstave"/>
  </r>
  <r>
    <x v="18"/>
    <s v="Fremstilling af sammensatte parketstave"/>
    <x v="32"/>
    <s v="Færdigbearbejdning af trævarer"/>
  </r>
  <r>
    <x v="19"/>
    <s v="Fremstilling af bygningstømmer og snedkeriartikler i øvrigt"/>
    <x v="34"/>
    <s v="Fremstilling af bygningstømmer og snedkeriartikler i øvrigt"/>
  </r>
  <r>
    <x v="19"/>
    <s v="Fremstilling af bygningstømmer og snedkeriartikler i øvrigt"/>
    <x v="35"/>
    <s v="Fremstilling af døre og vinduer af træ"/>
  </r>
  <r>
    <x v="19"/>
    <s v="Fremstilling af bygningstømmer og snedkeriartikler i øvrigt"/>
    <x v="32"/>
    <s v="Færdigbearbejdning af trævarer"/>
  </r>
  <r>
    <x v="20"/>
    <s v="Fremstilling af træemballage"/>
    <x v="36"/>
    <s v="Fremstilling af træemballage"/>
  </r>
  <r>
    <x v="20"/>
    <s v="Fremstilling af træemballage"/>
    <x v="32"/>
    <s v="Færdigbearbejdning af trævarer"/>
  </r>
  <r>
    <x v="21"/>
    <s v="Fremstilling af andre træprodukter; fremstilling af varer af kork, strå og flettematerialer"/>
    <x v="37"/>
    <s v="Fremstilling af fodtøj"/>
  </r>
  <r>
    <x v="21"/>
    <s v="Fremstilling af andre træprodukter; fremstilling af varer af kork, strå og flettematerialer"/>
    <x v="38"/>
    <s v="Fremstilling af fast brændsel på basis af vegetabilsk biomasse"/>
  </r>
  <r>
    <x v="21"/>
    <s v="Fremstilling af andre træprodukter; fremstilling af varer af kork, strå og flettematerialer"/>
    <x v="32"/>
    <s v="Færdigbearbejdning af trævarer"/>
  </r>
  <r>
    <x v="21"/>
    <s v="Fremstilling af andre træprodukter; fremstilling af varer af kork, strå og flettematerialer"/>
    <x v="39"/>
    <s v="Fremstilling af andre trævarer og varer af kork, strå og flettematerialer"/>
  </r>
  <r>
    <x v="22"/>
    <s v="Anden trykning"/>
    <x v="40"/>
    <s v="Efterbehandling af tekstiler"/>
  </r>
  <r>
    <x v="22"/>
    <s v="Anden trykning"/>
    <x v="41"/>
    <s v="Anden trykning"/>
  </r>
  <r>
    <x v="23"/>
    <s v="Fremstilling af industrigasser"/>
    <x v="42"/>
    <s v="Fremstilling af industrigasser"/>
  </r>
  <r>
    <x v="23"/>
    <s v="Fremstilling af industrigasser"/>
    <x v="43"/>
    <s v="Fremstilling af andre organiske basiskemikalier"/>
  </r>
  <r>
    <x v="24"/>
    <s v="Fremstilling af andre organiske basiskemikalier"/>
    <x v="43"/>
    <s v="Fremstilling af andre organiske basiskemikalier"/>
  </r>
  <r>
    <x v="24"/>
    <s v="Fremstilling af andre organiske basiskemikalier"/>
    <x v="44"/>
    <s v="Fremstilling af flydende biobrændstoffer"/>
  </r>
  <r>
    <x v="25"/>
    <s v="Fremstilling af andre kemiske produkter i.a.n."/>
    <x v="44"/>
    <s v="Fremstilling af flydende biobrændstoffer"/>
  </r>
  <r>
    <x v="25"/>
    <s v="Fremstilling af andre kemiske produkter i.a.n."/>
    <x v="45"/>
    <s v="Fremstilling af andre kemiske produkter, i.a.n."/>
  </r>
  <r>
    <x v="26"/>
    <s v="Fremstilling af andre gummiprodukter"/>
    <x v="37"/>
    <s v="Fremstilling af fodtøj"/>
  </r>
  <r>
    <x v="26"/>
    <s v="Fremstilling af andre gummiprodukter"/>
    <x v="46"/>
    <s v="Fremstilling af andre gummiprodukter"/>
  </r>
  <r>
    <x v="27"/>
    <s v="Fremstilling af plader, ark, rør og slanger samt profiler af plast"/>
    <x v="47"/>
    <s v="Fremstilling af plader, ark, rør og slanger samt profiler af plast"/>
  </r>
  <r>
    <x v="27"/>
    <s v="Fremstilling af plader, ark, rør og slanger samt profiler af plast"/>
    <x v="48"/>
    <s v="Forarbejdning og færdigbehandling af plastprodukter"/>
  </r>
  <r>
    <x v="28"/>
    <s v="Fremstilling af plastemballage"/>
    <x v="49"/>
    <s v="Fremstilling af plastemballage"/>
  </r>
  <r>
    <x v="28"/>
    <s v="Fremstilling af plastemballage"/>
    <x v="48"/>
    <s v="Forarbejdning og færdigbehandling af plastprodukter"/>
  </r>
  <r>
    <x v="29"/>
    <s v="Fremstilling af bygningsartikler af plast"/>
    <x v="50"/>
    <s v="Fremstilling af døre og vinduer af plast"/>
  </r>
  <r>
    <x v="29"/>
    <s v="Fremstilling af bygningsartikler af plast"/>
    <x v="51"/>
    <s v="Fremstilling af bygningsartikler af plast"/>
  </r>
  <r>
    <x v="29"/>
    <s v="Fremstilling af bygningsartikler af plast"/>
    <x v="48"/>
    <s v="Forarbejdning og færdigbehandling af plastprodukter"/>
  </r>
  <r>
    <x v="29"/>
    <s v="Fremstilling af bygningsartikler af plast"/>
    <x v="52"/>
    <s v="Fremstilling af andre produkter af beton, cement og gips"/>
  </r>
  <r>
    <x v="30"/>
    <s v="Fremstilling af andre plastprodukter"/>
    <x v="37"/>
    <s v="Fremstilling af fodtøj"/>
  </r>
  <r>
    <x v="30"/>
    <s v="Fremstilling af andre plastprodukter"/>
    <x v="48"/>
    <s v="Forarbejdning og færdigbehandling af plastprodukter"/>
  </r>
  <r>
    <x v="30"/>
    <s v="Fremstilling af andre plastprodukter"/>
    <x v="53"/>
    <s v="Fremstilling af andre plastprodukter"/>
  </r>
  <r>
    <x v="31"/>
    <s v="Formning og forarbejdning af planglas"/>
    <x v="54"/>
    <s v="Formning og forarbejdning af planglas"/>
  </r>
  <r>
    <x v="31"/>
    <s v="Formning og forarbejdning af planglas"/>
    <x v="55"/>
    <s v="Fremstilling af andre dele og tilbehør til motorkøretøjer"/>
  </r>
  <r>
    <x v="32"/>
    <s v="Støbning af letmetalprodukter"/>
    <x v="56"/>
    <s v="Støbning af letmetalprodukter"/>
  </r>
  <r>
    <x v="32"/>
    <s v="Støbning af letmetalprodukter"/>
    <x v="57"/>
    <s v="Støbning af andre ikke-jernholdige metalprodukter"/>
  </r>
  <r>
    <x v="33"/>
    <s v="Overfladebehandling af metal"/>
    <x v="58"/>
    <s v="Overfladebehandling af metal"/>
  </r>
  <r>
    <x v="33"/>
    <s v="Overfladebehandling af metal"/>
    <x v="59"/>
    <s v="Varmebehandling af metal"/>
  </r>
  <r>
    <x v="33"/>
    <s v="Overfladebehandling af metal"/>
    <x v="60"/>
    <s v="Maskinforarbejdning af metal"/>
  </r>
  <r>
    <x v="34"/>
    <s v="Fremstilling af elektroniske komponenter og plader"/>
    <x v="61"/>
    <s v="Fremstilling af elektroniske komponenter"/>
  </r>
  <r>
    <x v="34"/>
    <s v="Fremstilling af elektroniske komponenter og plader"/>
    <x v="62"/>
    <s v="Fremstilling af tilbehør til ledninger og kabler"/>
  </r>
  <r>
    <x v="35"/>
    <s v="Fremstilling af kommunikationsudstyr"/>
    <x v="63"/>
    <s v="Fremstilling af kommunikationsudstyr"/>
  </r>
  <r>
    <x v="35"/>
    <s v="Fremstilling af kommunikationsudstyr"/>
    <x v="64"/>
    <s v="Fremstilling af udstyr til måling, afprøvning og navigation"/>
  </r>
  <r>
    <x v="36"/>
    <s v="Fremstilling af elektriske motorer, generatorer og transformere"/>
    <x v="65"/>
    <s v="Fremstilling af elektriske motorer, generatorer og transformatorer"/>
  </r>
  <r>
    <x v="36"/>
    <s v="Fremstilling af elektriske motorer, generatorer og transformere"/>
    <x v="66"/>
    <s v="Fremstilling af motorkøretøjer"/>
  </r>
  <r>
    <x v="37"/>
    <s v="Fremstilling af elektriske fordelings- og kontrolapparater"/>
    <x v="65"/>
    <s v="Fremstilling af elektriske motorer, generatorer og transformatorer"/>
  </r>
  <r>
    <x v="37"/>
    <s v="Fremstilling af elektriske fordelings- og kontrolapparater"/>
    <x v="67"/>
    <s v="Fremstilling af elektriske fordelings- og kontrolapparater"/>
  </r>
  <r>
    <x v="38"/>
    <s v="Fremstilling af andet elektrisk udstyr"/>
    <x v="65"/>
    <s v="Fremstilling af elektriske motorer, generatorer og transformatorer"/>
  </r>
  <r>
    <x v="38"/>
    <s v="Fremstilling af andet elektrisk udstyr"/>
    <x v="68"/>
    <s v="Fremstilling af andet elektrisk udstyr"/>
  </r>
  <r>
    <x v="38"/>
    <s v="Fremstilling af andet elektrisk udstyr"/>
    <x v="69"/>
    <s v="Fremstilling af elektrisk og elektronisk udstyr til motorkøretøjer"/>
  </r>
  <r>
    <x v="38"/>
    <s v="Fremstilling af andet elektrisk udstyr"/>
    <x v="70"/>
    <s v="Anden fremstillingsvirksomhed, i.a.n."/>
  </r>
  <r>
    <x v="39"/>
    <s v="Fremstilling af vindmøller og dele hertil"/>
    <x v="71"/>
    <s v="Fremstilling af motorer og turbiner, undtagen motorer til flyvemaskiner, motorkøretøjer og knallerter"/>
  </r>
  <r>
    <x v="39"/>
    <s v="Fremstilling af vindmøller og dele hertil"/>
    <x v="72"/>
    <s v="Anlæg af ledningsnet til elektricitet og telekommunikation"/>
  </r>
  <r>
    <x v="40"/>
    <s v="Fremstilling af motorer og turbiner undtagen motorer til vindmøller, flyvemaskiner, motorkøretøjer og knallerter"/>
    <x v="71"/>
    <s v="Fremstilling af motorer og turbiner, undtagen motorer til flyvemaskiner, motorkøretøjer og knallerter"/>
  </r>
  <r>
    <x v="40"/>
    <s v="Fremstilling af motorer og turbiner undtagen motorer til vindmøller, flyvemaskiner, motorkøretøjer og knallerter"/>
    <x v="55"/>
    <s v="Fremstilling af andre dele og tilbehør til motorkøretøjer"/>
  </r>
  <r>
    <x v="40"/>
    <s v="Fremstilling af motorer og turbiner undtagen motorer til vindmøller, flyvemaskiner, motorkøretøjer og knallerter"/>
    <x v="73"/>
    <s v="Fremstilling af motorcykler"/>
  </r>
  <r>
    <x v="41"/>
    <s v="Fremstilling af kontormaskiner og -udstyr (undtagen computere og ydre enheder)"/>
    <x v="74"/>
    <s v="Fremstilling af computere og ydre enheder"/>
  </r>
  <r>
    <x v="41"/>
    <s v="Fremstilling af kontormaskiner og -udstyr (undtagen computere og ydre enheder)"/>
    <x v="75"/>
    <s v="Fremstilling af kontormaskiner og -udstyr, undtagen computere og ydre enheder"/>
  </r>
  <r>
    <x v="42"/>
    <s v="Fremstilling af køle- og ventilationsanlæg (til industriel brug)"/>
    <x v="76"/>
    <s v="Fremstilling af klimaanlæg, ikke til husholdningsbrug"/>
  </r>
  <r>
    <x v="42"/>
    <s v="Fremstilling af køle- og ventilationsanlæg (til industriel brug)"/>
    <x v="55"/>
    <s v="Fremstilling af andre dele og tilbehør til motorkøretøjer"/>
  </r>
  <r>
    <x v="43"/>
    <s v="Fremstilling af andre værktøjsmaskiner"/>
    <x v="68"/>
    <s v="Fremstilling af andet elektrisk udstyr"/>
  </r>
  <r>
    <x v="43"/>
    <s v="Fremstilling af andre værktøjsmaskiner"/>
    <x v="77"/>
    <s v="Fremstilling af andet maskinværktøj"/>
  </r>
  <r>
    <x v="44"/>
    <s v="Fremstilling af maskiner til råstofindvindingsindustrien samt bygge og anlæg"/>
    <x v="78"/>
    <s v="Fremstilling af landbrugs- og skovbrugsmaskiner"/>
  </r>
  <r>
    <x v="44"/>
    <s v="Fremstilling af maskiner til råstofindvindingsindustrien samt bygge og anlæg"/>
    <x v="79"/>
    <s v="Fremstilling af maskiner til råstofindvindingsindustrien samt bygge- og anlæg"/>
  </r>
  <r>
    <x v="45"/>
    <s v="Fremstilling af maskiner til produktion af plast og gummi"/>
    <x v="80"/>
    <s v="Fremstilling af maskiner til produktion af plast og gummi"/>
  </r>
  <r>
    <x v="45"/>
    <s v="Fremstilling af maskiner til produktion af plast og gummi"/>
    <x v="81"/>
    <s v="Fremstilling af maskiner til additiv fremstilling"/>
  </r>
  <r>
    <x v="46"/>
    <s v="Fremstilling af øvrige maskiner til specielle formål i.a.n."/>
    <x v="81"/>
    <s v="Fremstilling af maskiner til additiv fremstilling"/>
  </r>
  <r>
    <x v="46"/>
    <s v="Fremstilling af øvrige maskiner til specielle formål i.a.n."/>
    <x v="82"/>
    <s v="Fremstilling af øvrige maskiner til specielle formål, i.a.n."/>
  </r>
  <r>
    <x v="47"/>
    <s v="Bygning af skibe og flydende materiel"/>
    <x v="83"/>
    <s v="Bygning af civile skibe og flydende materiel"/>
  </r>
  <r>
    <x v="47"/>
    <s v="Bygning af skibe og flydende materiel"/>
    <x v="84"/>
    <s v="Bygning af militærfartøjer"/>
  </r>
  <r>
    <x v="48"/>
    <s v="Fremstilling af luft- og rumfartøjer o.l."/>
    <x v="85"/>
    <s v="Fremstilling af civile luft- og rumfartøjer o.lign."/>
  </r>
  <r>
    <x v="48"/>
    <s v="Fremstilling af luft- og rumfartøjer o.l."/>
    <x v="86"/>
    <s v="Fremstilling af militære luft- og rumfartøjer o.lign."/>
  </r>
  <r>
    <x v="49"/>
    <s v="Fremstilling af militære kampkøretøjer"/>
    <x v="87"/>
    <s v="Fremstilling af militære kampkøretøjer"/>
  </r>
  <r>
    <x v="49"/>
    <s v="Fremstilling af militære kampkøretøjer"/>
    <x v="88"/>
    <s v="Reparation og vedligeholdelse af militære kampkøretøjer, skibe, både og luft- og rumfartøjer"/>
  </r>
  <r>
    <x v="50"/>
    <s v="Fremstilling af motorcykler"/>
    <x v="73"/>
    <s v="Fremstilling af motorcykler"/>
  </r>
  <r>
    <x v="50"/>
    <s v="Fremstilling af motorcykler"/>
    <x v="89"/>
    <s v="Fremstilling af cykler og kørestole"/>
  </r>
  <r>
    <x v="51"/>
    <s v="Fremstilling af sportsudstyr"/>
    <x v="90"/>
    <s v="Fremstilling af sportsudstyr"/>
  </r>
  <r>
    <x v="51"/>
    <s v="Fremstilling af sportsudstyr"/>
    <x v="70"/>
    <s v="Anden fremstillingsvirksomhed, i.a.n."/>
  </r>
  <r>
    <x v="52"/>
    <s v="Fremstilling af medicinske og dentale instrumenter samt udstyr hertil"/>
    <x v="91"/>
    <s v="Fremstilling af bestrålingsudstyr og elektromedicinsk og elektroterapeutisk udstyr"/>
  </r>
  <r>
    <x v="52"/>
    <s v="Fremstilling af medicinske og dentale instrumenter samt udstyr hertil"/>
    <x v="92"/>
    <s v="Fremstilling af medicinske og dentale instrumenter samt udstyr hertil"/>
  </r>
  <r>
    <x v="53"/>
    <s v="Anden fremstillingsvirksomhed i.a.n."/>
    <x v="92"/>
    <s v="Fremstilling af medicinske og dentale instrumenter samt udstyr hertil"/>
  </r>
  <r>
    <x v="53"/>
    <s v="Anden fremstillingsvirksomhed i.a.n."/>
    <x v="70"/>
    <s v="Anden fremstillingsvirksomhed, i.a.n."/>
  </r>
  <r>
    <x v="54"/>
    <s v="Reparation af jern- og metalvarer"/>
    <x v="9"/>
    <s v="Støttevirksomhed i forbindelse med fiskeri og akvakultur"/>
  </r>
  <r>
    <x v="54"/>
    <s v="Reparation af jern- og metalvarer"/>
    <x v="93"/>
    <s v="Reparation og vedligeholdelse af færdige metalprodukter"/>
  </r>
  <r>
    <x v="55"/>
    <s v="Reparation af maskiner"/>
    <x v="94"/>
    <s v="Reparation og vedligeholdelse af maskiner"/>
  </r>
  <r>
    <x v="55"/>
    <s v="Reparation af maskiner"/>
    <x v="95"/>
    <s v="Reparation og vedligeholdelse af civile skibe og både"/>
  </r>
  <r>
    <x v="56"/>
    <s v="Reparation og vedligeholdelse af skibe og både"/>
    <x v="95"/>
    <s v="Reparation og vedligeholdelse af civile skibe og både"/>
  </r>
  <r>
    <x v="56"/>
    <s v="Reparation og vedligeholdelse af skibe og både"/>
    <x v="88"/>
    <s v="Reparation og vedligeholdelse af militære kampkøretøjer, skibe, både og luft- og rumfartøjer"/>
  </r>
  <r>
    <x v="57"/>
    <s v="Reparation og vedligeholdelse af luft- og rumfartøjer"/>
    <x v="96"/>
    <s v="Reparation og vedligeholdelse af civile luft- og rumfartøjer"/>
  </r>
  <r>
    <x v="57"/>
    <s v="Reparation og vedligeholdelse af luft- og rumfartøjer"/>
    <x v="88"/>
    <s v="Reparation og vedligeholdelse af militære kampkøretøjer, skibe, både og luft- og rumfartøjer"/>
  </r>
  <r>
    <x v="58"/>
    <s v="Reparation af andet udstyr"/>
    <x v="97"/>
    <s v="Reparation og vedligeholdelse af andet udstyr"/>
  </r>
  <r>
    <x v="58"/>
    <s v="Reparation af andet udstyr"/>
    <x v="98"/>
    <s v="Konservering, restaurering og andre serviceydelser inden for kulturarv"/>
  </r>
  <r>
    <x v="59"/>
    <s v="Produktion af elektricitet"/>
    <x v="99"/>
    <s v="Produktion af elektricitet fra ikke-vedvarende energikilder"/>
  </r>
  <r>
    <x v="59"/>
    <s v="Produktion af elektricitet"/>
    <x v="100"/>
    <s v="Produktion af elektricitet fra vedvarende energikilder"/>
  </r>
  <r>
    <x v="60"/>
    <s v="Handel med elektricitet"/>
    <x v="101"/>
    <s v="Handel med elektricitet via ladestationer o. lign."/>
  </r>
  <r>
    <x v="60"/>
    <s v="Handel med elektricitet"/>
    <x v="102"/>
    <s v="Anden handel med elektricitet"/>
  </r>
  <r>
    <x v="60"/>
    <s v="Handel med elektricitet"/>
    <x v="103"/>
    <s v="Lagring af elektricitet"/>
  </r>
  <r>
    <x v="60"/>
    <s v="Handel med elektricitet"/>
    <x v="104"/>
    <s v="Leverandør- og mæglervirksomhed i forbindelse med forsyning af elektricitet og naturgas"/>
  </r>
  <r>
    <x v="61"/>
    <s v="Handel med gas gennem rørledninger"/>
    <x v="105"/>
    <s v="Handel med gas gennem rørledninger"/>
  </r>
  <r>
    <x v="61"/>
    <s v="Handel med gas gennem rørledninger"/>
    <x v="104"/>
    <s v="Leverandør- og mæglervirksomhed i forbindelse med forsyning af elektricitet og naturgas"/>
  </r>
  <r>
    <x v="62"/>
    <s v="Behandling og bortskaffelse af ikke-farligt affald"/>
    <x v="106"/>
    <s v="Anden nyttiggørelse af affald"/>
  </r>
  <r>
    <x v="62"/>
    <s v="Behandling og bortskaffelse af ikke-farligt affald"/>
    <x v="107"/>
    <s v="Forbrænding uden energiudnyttelse"/>
  </r>
  <r>
    <x v="62"/>
    <s v="Behandling og bortskaffelse af ikke-farligt affald"/>
    <x v="108"/>
    <s v="Deponering eller permanent oplagring"/>
  </r>
  <r>
    <x v="62"/>
    <s v="Behandling og bortskaffelse af ikke-farligt affald"/>
    <x v="109"/>
    <s v="Anden bortskaffelse af affald"/>
  </r>
  <r>
    <x v="63"/>
    <s v="Behandling og bortskaffelse af farligt affald"/>
    <x v="110"/>
    <s v="Energiudnyttelse af affald"/>
  </r>
  <r>
    <x v="63"/>
    <s v="Behandling og bortskaffelse af farligt affald"/>
    <x v="106"/>
    <s v="Anden nyttiggørelse af affald"/>
  </r>
  <r>
    <x v="63"/>
    <s v="Behandling og bortskaffelse af farligt affald"/>
    <x v="107"/>
    <s v="Forbrænding uden energiudnyttelse"/>
  </r>
  <r>
    <x v="63"/>
    <s v="Behandling og bortskaffelse af farligt affald"/>
    <x v="108"/>
    <s v="Deponering eller permanent oplagring"/>
  </r>
  <r>
    <x v="63"/>
    <s v="Behandling og bortskaffelse af farligt affald"/>
    <x v="109"/>
    <s v="Anden bortskaffelse af affald"/>
  </r>
  <r>
    <x v="64"/>
    <s v="Genbrug af sorterede materialer"/>
    <x v="111"/>
    <s v="Fremstilling af plast i ubearbejdet form"/>
  </r>
  <r>
    <x v="64"/>
    <s v="Genbrug af sorterede materialer"/>
    <x v="112"/>
    <s v="Genindvinding af materialer"/>
  </r>
  <r>
    <x v="65"/>
    <s v="Opførelse af bygninger"/>
    <x v="113"/>
    <s v="Opførelse af bygninger"/>
  </r>
  <r>
    <x v="65"/>
    <s v="Opførelse af bygninger"/>
    <x v="98"/>
    <s v="Konservering, restaurering og andre serviceydelser inden for kulturarv"/>
  </r>
  <r>
    <x v="66"/>
    <s v="Anlæg af veje og motorveje"/>
    <x v="114"/>
    <s v="Anlæg af veje og motorveje"/>
  </r>
  <r>
    <x v="66"/>
    <s v="Anlæg af veje og motorveje"/>
    <x v="115"/>
    <s v="Anlægsvirksomhed, som kræver specialisering"/>
  </r>
  <r>
    <x v="67"/>
    <s v="Forberedende byggepladsarbejder"/>
    <x v="116"/>
    <s v="Indvinding af stenkul"/>
  </r>
  <r>
    <x v="67"/>
    <s v="Forberedende byggepladsarbejder"/>
    <x v="117"/>
    <s v="Indvinding af brunkul"/>
  </r>
  <r>
    <x v="67"/>
    <s v="Forberedende byggepladsarbejder"/>
    <x v="118"/>
    <s v="Brydning af jernmalm"/>
  </r>
  <r>
    <x v="67"/>
    <s v="Forberedende byggepladsarbejder"/>
    <x v="119"/>
    <s v="Brydning af uran- og thoriummalme"/>
  </r>
  <r>
    <x v="67"/>
    <s v="Forberedende byggepladsarbejder"/>
    <x v="120"/>
    <s v="Brydning af andre ikke-jernholdige metalmalme"/>
  </r>
  <r>
    <x v="67"/>
    <s v="Forberedende byggepladsarbejder"/>
    <x v="121"/>
    <s v="Brydning af pyntesten, kalksten, gips, skifer mv."/>
  </r>
  <r>
    <x v="67"/>
    <s v="Forberedende byggepladsarbejder"/>
    <x v="122"/>
    <s v="Grus- og sandgravning og indvinding af ler og kaolin"/>
  </r>
  <r>
    <x v="67"/>
    <s v="Forberedende byggepladsarbejder"/>
    <x v="123"/>
    <s v="Indvinding af mineraler til fremstilling af kemiske produkter og gødningsstoffer"/>
  </r>
  <r>
    <x v="67"/>
    <s v="Forberedende byggepladsarbejder"/>
    <x v="124"/>
    <s v="Indvinding af tørv"/>
  </r>
  <r>
    <x v="67"/>
    <s v="Forberedende byggepladsarbejder"/>
    <x v="125"/>
    <s v="Saltindvinding"/>
  </r>
  <r>
    <x v="67"/>
    <s v="Forberedende byggepladsarbejder"/>
    <x v="126"/>
    <s v="Anden råstofindvinding, i.a.n."/>
  </r>
  <r>
    <x v="67"/>
    <s v="Forberedende byggepladsarbejder"/>
    <x v="127"/>
    <s v="Forberedende byggepladsarbejder"/>
  </r>
  <r>
    <x v="68"/>
    <s v="Anden bygningsinstallationsvirksomhed"/>
    <x v="128"/>
    <s v="Installation af isolering"/>
  </r>
  <r>
    <x v="68"/>
    <s v="Anden bygningsinstallationsvirksomhed"/>
    <x v="129"/>
    <s v="Anden bygningsinstallationsvirksomhed"/>
  </r>
  <r>
    <x v="69"/>
    <s v="Anden bygningsfærdiggørelse"/>
    <x v="130"/>
    <s v="Anden bygningsfærdiggørelse"/>
  </r>
  <r>
    <x v="69"/>
    <s v="Anden bygningsfærdiggørelse"/>
    <x v="131"/>
    <s v="Anden rengøring af bygninger og rengøring af erhvervslokaler"/>
  </r>
  <r>
    <x v="70"/>
    <s v="Anden bygge- og anlægsvirksomhed, som kræver specialisering"/>
    <x v="132"/>
    <s v="Anden anlægsvirksomhed, i.a.n."/>
  </r>
  <r>
    <x v="70"/>
    <s v="Anden bygge- og anlægsvirksomhed, som kræver specialisering"/>
    <x v="133"/>
    <s v="Installation af VVS-, varme- og klimaanlæg"/>
  </r>
  <r>
    <x v="70"/>
    <s v="Anden bygge- og anlægsvirksomhed, som kræver specialisering"/>
    <x v="128"/>
    <s v="Installation af isolering"/>
  </r>
  <r>
    <x v="70"/>
    <s v="Anden bygge- og anlægsvirksomhed, som kræver specialisering"/>
    <x v="130"/>
    <s v="Anden bygningsfærdiggørelse"/>
  </r>
  <r>
    <x v="70"/>
    <s v="Anden bygge- og anlægsvirksomhed, som kræver specialisering"/>
    <x v="134"/>
    <s v="Anden byggevirksomhed, som kræver specialisering"/>
  </r>
  <r>
    <x v="70"/>
    <s v="Anden bygge- og anlægsvirksomhed, som kræver specialisering"/>
    <x v="115"/>
    <s v="Anlægsvirksomhed, som kræver specialisering"/>
  </r>
  <r>
    <x v="70"/>
    <s v="Anden bygge- og anlægsvirksomhed, som kræver specialisering"/>
    <x v="135"/>
    <s v="Murerarbejde"/>
  </r>
  <r>
    <x v="70"/>
    <s v="Anden bygge- og anlægsvirksomhed, som kræver specialisering"/>
    <x v="136"/>
    <s v="Anden byggevirksomhed, som kræver specialisering, i.a.n."/>
  </r>
  <r>
    <x v="70"/>
    <s v="Anden bygge- og anlægsvirksomhed, som kræver specialisering"/>
    <x v="131"/>
    <s v="Anden rengøring af bygninger og rengøring af erhvervslokaler"/>
  </r>
  <r>
    <x v="71"/>
    <s v="Engroshandel med personbiler, varebiler og minibusser"/>
    <x v="137"/>
    <s v="Agenturhandel med motorcykler, biler, busser og trailere mv."/>
  </r>
  <r>
    <x v="71"/>
    <s v="Engroshandel med personbiler, varebiler og minibusser"/>
    <x v="138"/>
    <s v="Engroshandel med motorkøretøjer"/>
  </r>
  <r>
    <x v="72"/>
    <s v="Engros- og detailhandel med campingkøretøjer, små trailere mv."/>
    <x v="137"/>
    <s v="Agenturhandel med motorcykler, biler, busser og trailere mv."/>
  </r>
  <r>
    <x v="72"/>
    <s v="Engros- og detailhandel med campingkøretøjer, små trailere mv."/>
    <x v="138"/>
    <s v="Engroshandel med motorkøretøjer"/>
  </r>
  <r>
    <x v="72"/>
    <s v="Engros- og detailhandel med campingkøretøjer, små trailere mv."/>
    <x v="139"/>
    <s v="Detailhandel med motorkøretøjer"/>
  </r>
  <r>
    <x v="73"/>
    <s v="Engros- og detailhandel med lastbiler og påhængsvogne mv."/>
    <x v="137"/>
    <s v="Agenturhandel med motorcykler, biler, busser og trailere mv."/>
  </r>
  <r>
    <x v="73"/>
    <s v="Engros- og detailhandel med lastbiler og påhængsvogne mv."/>
    <x v="138"/>
    <s v="Engroshandel med motorkøretøjer"/>
  </r>
  <r>
    <x v="73"/>
    <s v="Engros- og detailhandel med lastbiler og påhængsvogne mv."/>
    <x v="139"/>
    <s v="Detailhandel med motorkøretøjer"/>
  </r>
  <r>
    <x v="74"/>
    <s v="Engroshandel med reservedele og tilbehør til motorkøretøjer"/>
    <x v="137"/>
    <s v="Agenturhandel med motorcykler, biler, busser og trailere mv."/>
  </r>
  <r>
    <x v="74"/>
    <s v="Engroshandel med reservedele og tilbehør til motorkøretøjer"/>
    <x v="140"/>
    <s v="Engroshandel med reservedele og tilbehør til motorkøretøjer"/>
  </r>
  <r>
    <x v="75"/>
    <s v="Salg, vedligeholdelse og reparation af motorcykler og reservedele og tilbehør hertil"/>
    <x v="137"/>
    <s v="Agenturhandel med motorcykler, biler, busser og trailere mv."/>
  </r>
  <r>
    <x v="75"/>
    <s v="Salg, vedligeholdelse og reparation af motorcykler og reservedele og tilbehør hertil"/>
    <x v="141"/>
    <s v="Engroshandel med motorcykler samt reservedele og tilbehør dertil"/>
  </r>
  <r>
    <x v="75"/>
    <s v="Salg, vedligeholdelse og reparation af motorcykler og reservedele og tilbehør hertil"/>
    <x v="142"/>
    <s v="Detailhandel med motorcykler samt reservedele og tilbehør dertil"/>
  </r>
  <r>
    <x v="75"/>
    <s v="Salg, vedligeholdelse og reparation af motorcykler og reservedele og tilbehør hertil"/>
    <x v="143"/>
    <s v="Reparation og vedligeholdelse af motorcykler"/>
  </r>
  <r>
    <x v="75"/>
    <s v="Salg, vedligeholdelse og reparation af motorcykler og reservedele og tilbehør hertil"/>
    <x v="144"/>
    <s v="Formidlingsvirksomhed inden for reparation og vedligeholdelse af computere, varer til personlig brug og husholdningsbrug samt motorkøretøjer og motorcykler"/>
  </r>
  <r>
    <x v="76"/>
    <s v="Engroshandel med indspillede videoer, cd'er, dvd'er mv."/>
    <x v="145"/>
    <s v="Engroshandel med radio og tv, fotografiske og optiske artikler samt indspillede medier"/>
  </r>
  <r>
    <x v="76"/>
    <s v="Engroshandel med indspillede videoer, cd'er, dvd'er mv."/>
    <x v="146"/>
    <s v="Engroshandel med andre husholdningsartikler"/>
  </r>
  <r>
    <x v="77"/>
    <s v="Engroshandel med elektriske husholdningsartikler"/>
    <x v="147"/>
    <s v="Engroshandel med hvidevarer og elektriske husholdningsartikler"/>
  </r>
  <r>
    <x v="77"/>
    <s v="Engroshandel med elektriske husholdningsartikler"/>
    <x v="148"/>
    <s v="Engroshandel med andre maskiner og andet udstyr"/>
  </r>
  <r>
    <x v="78"/>
    <s v="Ikke-specialiseret engroshandel"/>
    <x v="149"/>
    <s v="Anden specialiseret engroshandel, i.a.n."/>
  </r>
  <r>
    <x v="78"/>
    <s v="Ikke-specialiseret engroshandel"/>
    <x v="150"/>
    <s v="Ikke-specialiseret engroshandel"/>
  </r>
  <r>
    <x v="79"/>
    <s v="Købmænd og døgnkiosker"/>
    <x v="151"/>
    <s v="Detailhandel med kioskvarer"/>
  </r>
  <r>
    <x v="79"/>
    <s v="Købmænd og døgnkiosker"/>
    <x v="152"/>
    <s v="Detailhandel med dagligvarer i supermarkeder og købmandsbutikker"/>
  </r>
  <r>
    <x v="80"/>
    <s v="Detailhandel med belysningsartikler samt husholdningsartikler i.a.n."/>
    <x v="153"/>
    <s v="Detailhandel med byggematerialer og værktøj"/>
  </r>
  <r>
    <x v="80"/>
    <s v="Detailhandel med belysningsartikler samt husholdningsartikler i.a.n."/>
    <x v="154"/>
    <s v="Detailhandel med boligtekstiler,  belysnings- og husholdningsartikler i.a.n."/>
  </r>
  <r>
    <x v="81"/>
    <s v="Detailhandel med spil og legetøj"/>
    <x v="155"/>
    <s v="Detailhandel med spil og legetøj"/>
  </r>
  <r>
    <x v="81"/>
    <s v="Detailhandel med spil og legetøj"/>
    <x v="156"/>
    <s v="Detailhandel med andre kulturelle artikler i.a.n"/>
  </r>
  <r>
    <x v="82"/>
    <s v="Detailhandel med andre varer i.a.n."/>
    <x v="157"/>
    <s v="Detailhandel med informations- og kommunikationsudstyr"/>
  </r>
  <r>
    <x v="82"/>
    <s v="Detailhandel med andre varer i.a.n."/>
    <x v="158"/>
    <s v="Detailhandel med elektriske husholdningsapparater"/>
  </r>
  <r>
    <x v="82"/>
    <s v="Detailhandel med andre varer i.a.n."/>
    <x v="159"/>
    <s v="Detailhandel med bad- og køkkenelementer mv."/>
  </r>
  <r>
    <x v="82"/>
    <s v="Detailhandel med andre varer i.a.n."/>
    <x v="154"/>
    <s v="Detailhandel med boligtekstiler,  belysnings- og husholdningsartikler i.a.n."/>
  </r>
  <r>
    <x v="82"/>
    <s v="Detailhandel med andre varer i.a.n."/>
    <x v="160"/>
    <s v="Detailhandel med sports- og fritidsudstyr"/>
  </r>
  <r>
    <x v="82"/>
    <s v="Detailhandel med andre varer i.a.n."/>
    <x v="161"/>
    <s v="Detailhandel med kunst mv."/>
  </r>
  <r>
    <x v="82"/>
    <s v="Detailhandel med andre varer i.a.n."/>
    <x v="162"/>
    <s v="Detailhandel med andre nye varer"/>
  </r>
  <r>
    <x v="83"/>
    <s v="Detailhandel med brugte varer i forretninger"/>
    <x v="163"/>
    <s v="Detailhandel med brugte varer"/>
  </r>
  <r>
    <x v="83"/>
    <s v="Detailhandel med brugte varer i forretninger"/>
    <x v="164"/>
    <s v="Formidlingsvirksomhed inden for ikke-specialiseret detailhandel"/>
  </r>
  <r>
    <x v="83"/>
    <s v="Detailhandel med brugte varer i forretninger"/>
    <x v="165"/>
    <s v="Formidlingsvirksomhed inden for specialiseret detailhandel"/>
  </r>
  <r>
    <x v="84"/>
    <s v="Detailhandel med føde-, drikke- og tobaksvarer fra stadepladser og markeder"/>
    <x v="151"/>
    <s v="Detailhandel med kioskvarer"/>
  </r>
  <r>
    <x v="84"/>
    <s v="Detailhandel med føde-, drikke- og tobaksvarer fra stadepladser og markeder"/>
    <x v="152"/>
    <s v="Detailhandel med dagligvarer i supermarkeder og købmandsbutikker"/>
  </r>
  <r>
    <x v="84"/>
    <s v="Detailhandel med føde-, drikke- og tobaksvarer fra stadepladser og markeder"/>
    <x v="166"/>
    <s v="Detailhandel med dagligvarer i discountsupermarkeder"/>
  </r>
  <r>
    <x v="84"/>
    <s v="Detailhandel med føde-, drikke- og tobaksvarer fra stadepladser og markeder"/>
    <x v="167"/>
    <s v="Detailhandel med frugt og grøntsager"/>
  </r>
  <r>
    <x v="84"/>
    <s v="Detailhandel med føde-, drikke- og tobaksvarer fra stadepladser og markeder"/>
    <x v="168"/>
    <s v="Detailhandel med kød og kødprodukter"/>
  </r>
  <r>
    <x v="84"/>
    <s v="Detailhandel med føde-, drikke- og tobaksvarer fra stadepladser og markeder"/>
    <x v="169"/>
    <s v="Detailhandel med fisk mv."/>
  </r>
  <r>
    <x v="84"/>
    <s v="Detailhandel med føde-, drikke- og tobaksvarer fra stadepladser og markeder"/>
    <x v="170"/>
    <s v="Detailhandel med bagværk og konfekture"/>
  </r>
  <r>
    <x v="84"/>
    <s v="Detailhandel med føde-, drikke- og tobaksvarer fra stadepladser og markeder"/>
    <x v="171"/>
    <s v="Detailhandel med drikkevarer"/>
  </r>
  <r>
    <x v="84"/>
    <s v="Detailhandel med føde-, drikke- og tobaksvarer fra stadepladser og markeder"/>
    <x v="172"/>
    <s v="Detailhandel med tobaksvarer"/>
  </r>
  <r>
    <x v="84"/>
    <s v="Detailhandel med føde-, drikke- og tobaksvarer fra stadepladser og markeder"/>
    <x v="173"/>
    <s v="Detailhandel med andre fødevarer"/>
  </r>
  <r>
    <x v="85"/>
    <s v="Detailhandel med tekstiler, beklædningsartikler og fodtøj fra stadepladser og markeder"/>
    <x v="174"/>
    <s v="Detailhandel med tekstiler"/>
  </r>
  <r>
    <x v="85"/>
    <s v="Detailhandel med tekstiler, beklædningsartikler og fodtøj fra stadepladser og markeder"/>
    <x v="175"/>
    <s v="Detailhandel med tøj"/>
  </r>
  <r>
    <x v="85"/>
    <s v="Detailhandel med tekstiler, beklædningsartikler og fodtøj fra stadepladser og markeder"/>
    <x v="176"/>
    <s v="Detailhandel med baby- og børnetøj"/>
  </r>
  <r>
    <x v="85"/>
    <s v="Detailhandel med tekstiler, beklædningsartikler og fodtøj fra stadepladser og markeder"/>
    <x v="177"/>
    <s v="Detailhandel med fodtøj"/>
  </r>
  <r>
    <x v="85"/>
    <s v="Detailhandel med tekstiler, beklædningsartikler og fodtøj fra stadepladser og markeder"/>
    <x v="178"/>
    <s v="Detailhandel med lædervarer"/>
  </r>
  <r>
    <x v="86"/>
    <s v="Detailhandel med andre varer fra stadepladser og markeder"/>
    <x v="157"/>
    <s v="Detailhandel med informations- og kommunikationsudstyr"/>
  </r>
  <r>
    <x v="86"/>
    <s v="Detailhandel med andre varer fra stadepladser og markeder"/>
    <x v="179"/>
    <s v="Detailhandel med maling og tapet"/>
  </r>
  <r>
    <x v="86"/>
    <s v="Detailhandel med andre varer fra stadepladser og markeder"/>
    <x v="153"/>
    <s v="Detailhandel med byggematerialer og værktøj"/>
  </r>
  <r>
    <x v="86"/>
    <s v="Detailhandel med andre varer fra stadepladser og markeder"/>
    <x v="180"/>
    <s v="Detailhandel med tæpper, vægbeklædning og gulvbelægning"/>
  </r>
  <r>
    <x v="86"/>
    <s v="Detailhandel med andre varer fra stadepladser og markeder"/>
    <x v="158"/>
    <s v="Detailhandel med elektriske husholdningsapparater"/>
  </r>
  <r>
    <x v="86"/>
    <s v="Detailhandel med andre varer fra stadepladser og markeder"/>
    <x v="181"/>
    <s v="Detailhandel med møbler"/>
  </r>
  <r>
    <x v="86"/>
    <s v="Detailhandel med andre varer fra stadepladser og markeder"/>
    <x v="159"/>
    <s v="Detailhandel med bad- og køkkenelementer mv."/>
  </r>
  <r>
    <x v="86"/>
    <s v="Detailhandel med andre varer fra stadepladser og markeder"/>
    <x v="182"/>
    <s v="Detailhandel med køkkenudstyr og service mv."/>
  </r>
  <r>
    <x v="86"/>
    <s v="Detailhandel med andre varer fra stadepladser og markeder"/>
    <x v="154"/>
    <s v="Detailhandel med boligtekstiler,  belysnings- og husholdningsartikler i.a.n."/>
  </r>
  <r>
    <x v="86"/>
    <s v="Detailhandel med andre varer fra stadepladser og markeder"/>
    <x v="183"/>
    <s v="Detailhandel med bøger"/>
  </r>
  <r>
    <x v="86"/>
    <s v="Detailhandel med andre varer fra stadepladser og markeder"/>
    <x v="184"/>
    <s v="Detailhandel med aviser og andre tidsskrifter samt kontorartikler"/>
  </r>
  <r>
    <x v="86"/>
    <s v="Detailhandel med andre varer fra stadepladser og markeder"/>
    <x v="185"/>
    <s v="Detailhandel med cykler og knallerter"/>
  </r>
  <r>
    <x v="86"/>
    <s v="Detailhandel med andre varer fra stadepladser og markeder"/>
    <x v="186"/>
    <s v="Detailhandel med lystbåde og udstyr hertil"/>
  </r>
  <r>
    <x v="86"/>
    <s v="Detailhandel med andre varer fra stadepladser og markeder"/>
    <x v="155"/>
    <s v="Detailhandel med spil og legetøj"/>
  </r>
  <r>
    <x v="86"/>
    <s v="Detailhandel med andre varer fra stadepladser og markeder"/>
    <x v="187"/>
    <s v="Detailhandel med musikinstrumenter"/>
  </r>
  <r>
    <x v="86"/>
    <s v="Detailhandel med andre varer fra stadepladser og markeder"/>
    <x v="161"/>
    <s v="Detailhandel med kunst mv."/>
  </r>
  <r>
    <x v="86"/>
    <s v="Detailhandel med andre varer fra stadepladser og markeder"/>
    <x v="156"/>
    <s v="Detailhandel med andre kulturelle artikler i.a.n"/>
  </r>
  <r>
    <x v="86"/>
    <s v="Detailhandel med andre varer fra stadepladser og markeder"/>
    <x v="188"/>
    <s v="Optikervirksomhed"/>
  </r>
  <r>
    <x v="86"/>
    <s v="Detailhandel med andre varer fra stadepladser og markeder"/>
    <x v="189"/>
    <s v="Detailhandel med medicinske og ortopædiske artikler"/>
  </r>
  <r>
    <x v="86"/>
    <s v="Detailhandel med andre varer fra stadepladser og markeder"/>
    <x v="190"/>
    <s v="Detailhandel med kosmetikvarer og toiletartikler"/>
  </r>
  <r>
    <x v="86"/>
    <s v="Detailhandel med andre varer fra stadepladser og markeder"/>
    <x v="191"/>
    <s v="Detailhandel med blomster og planter"/>
  </r>
  <r>
    <x v="86"/>
    <s v="Detailhandel med andre varer fra stadepladser og markeder"/>
    <x v="192"/>
    <s v="Detailhandel med kæledyr og udstyr til kæledyr"/>
  </r>
  <r>
    <x v="86"/>
    <s v="Detailhandel med andre varer fra stadepladser og markeder"/>
    <x v="193"/>
    <s v="Detailhandel med ure og smykker"/>
  </r>
  <r>
    <x v="86"/>
    <s v="Detailhandel med andre varer fra stadepladser og markeder"/>
    <x v="162"/>
    <s v="Detailhandel med andre nye varer"/>
  </r>
  <r>
    <x v="86"/>
    <s v="Detailhandel med andre varer fra stadepladser og markeder"/>
    <x v="163"/>
    <s v="Detailhandel med brugte varer"/>
  </r>
  <r>
    <x v="86"/>
    <s v="Detailhandel med andre varer fra stadepladser og markeder"/>
    <x v="194"/>
    <s v="Detailhandel med reservedele og tilbehør til motorkøretøjer"/>
  </r>
  <r>
    <x v="86"/>
    <s v="Detailhandel med andre varer fra stadepladser og markeder"/>
    <x v="142"/>
    <s v="Detailhandel med motorcykler samt reservedele og tilbehør dertil"/>
  </r>
  <r>
    <x v="87"/>
    <s v="Detailhandel med dagligvarer via internet"/>
    <x v="151"/>
    <s v="Detailhandel med kioskvarer"/>
  </r>
  <r>
    <x v="87"/>
    <s v="Detailhandel med dagligvarer via internet"/>
    <x v="152"/>
    <s v="Detailhandel med dagligvarer i supermarkeder og købmandsbutikker"/>
  </r>
  <r>
    <x v="87"/>
    <s v="Detailhandel med dagligvarer via internet"/>
    <x v="166"/>
    <s v="Detailhandel med dagligvarer i discountsupermarkeder"/>
  </r>
  <r>
    <x v="87"/>
    <s v="Detailhandel med dagligvarer via internet"/>
    <x v="167"/>
    <s v="Detailhandel med frugt og grøntsager"/>
  </r>
  <r>
    <x v="87"/>
    <s v="Detailhandel med dagligvarer via internet"/>
    <x v="168"/>
    <s v="Detailhandel med kød og kødprodukter"/>
  </r>
  <r>
    <x v="87"/>
    <s v="Detailhandel med dagligvarer via internet"/>
    <x v="169"/>
    <s v="Detailhandel med fisk mv."/>
  </r>
  <r>
    <x v="87"/>
    <s v="Detailhandel med dagligvarer via internet"/>
    <x v="170"/>
    <s v="Detailhandel med bagværk og konfekture"/>
  </r>
  <r>
    <x v="87"/>
    <s v="Detailhandel med dagligvarer via internet"/>
    <x v="171"/>
    <s v="Detailhandel med drikkevarer"/>
  </r>
  <r>
    <x v="87"/>
    <s v="Detailhandel med dagligvarer via internet"/>
    <x v="172"/>
    <s v="Detailhandel med tobaksvarer"/>
  </r>
  <r>
    <x v="87"/>
    <s v="Detailhandel med dagligvarer via internet"/>
    <x v="173"/>
    <s v="Detailhandel med andre fødevarer"/>
  </r>
  <r>
    <x v="88"/>
    <s v="Detailhandel med elektroniske eller elektriske apparater samt fotoudstyr via internet"/>
    <x v="157"/>
    <s v="Detailhandel med informations- og kommunikationsudstyr"/>
  </r>
  <r>
    <x v="88"/>
    <s v="Detailhandel med elektroniske eller elektriske apparater samt fotoudstyr via internet"/>
    <x v="158"/>
    <s v="Detailhandel med elektriske husholdningsapparater"/>
  </r>
  <r>
    <x v="88"/>
    <s v="Detailhandel med elektroniske eller elektriske apparater samt fotoudstyr via internet"/>
    <x v="162"/>
    <s v="Detailhandel med andre nye varer"/>
  </r>
  <r>
    <x v="89"/>
    <s v="Detailhandel med husholdnings- eller boligudstyr, bortset fra elektriske apparater, via internet"/>
    <x v="174"/>
    <s v="Detailhandel med tekstiler"/>
  </r>
  <r>
    <x v="89"/>
    <s v="Detailhandel med husholdnings- eller boligudstyr, bortset fra elektriske apparater, via internet"/>
    <x v="179"/>
    <s v="Detailhandel med maling og tapet"/>
  </r>
  <r>
    <x v="89"/>
    <s v="Detailhandel med husholdnings- eller boligudstyr, bortset fra elektriske apparater, via internet"/>
    <x v="153"/>
    <s v="Detailhandel med byggematerialer og værktøj"/>
  </r>
  <r>
    <x v="89"/>
    <s v="Detailhandel med husholdnings- eller boligudstyr, bortset fra elektriske apparater, via internet"/>
    <x v="180"/>
    <s v="Detailhandel med tæpper, vægbeklædning og gulvbelægning"/>
  </r>
  <r>
    <x v="89"/>
    <s v="Detailhandel med husholdnings- eller boligudstyr, bortset fra elektriske apparater, via internet"/>
    <x v="181"/>
    <s v="Detailhandel med møbler"/>
  </r>
  <r>
    <x v="89"/>
    <s v="Detailhandel med husholdnings- eller boligudstyr, bortset fra elektriske apparater, via internet"/>
    <x v="159"/>
    <s v="Detailhandel med bad- og køkkenelementer mv."/>
  </r>
  <r>
    <x v="89"/>
    <s v="Detailhandel med husholdnings- eller boligudstyr, bortset fra elektriske apparater, via internet"/>
    <x v="182"/>
    <s v="Detailhandel med køkkenudstyr og service mv."/>
  </r>
  <r>
    <x v="89"/>
    <s v="Detailhandel med husholdnings- eller boligudstyr, bortset fra elektriske apparater, via internet"/>
    <x v="162"/>
    <s v="Detailhandel med andre nye varer"/>
  </r>
  <r>
    <x v="90"/>
    <s v="Detailhandel med bøger, kontorartikler, musik eller film via internet"/>
    <x v="183"/>
    <s v="Detailhandel med bøger"/>
  </r>
  <r>
    <x v="90"/>
    <s v="Detailhandel med bøger, kontorartikler, musik eller film via internet"/>
    <x v="184"/>
    <s v="Detailhandel med aviser og andre tidsskrifter samt kontorartikler"/>
  </r>
  <r>
    <x v="90"/>
    <s v="Detailhandel med bøger, kontorartikler, musik eller film via internet"/>
    <x v="187"/>
    <s v="Detailhandel med musikinstrumenter"/>
  </r>
  <r>
    <x v="91"/>
    <s v="Detailhandel med hobbyartikler, musikinstrumenter, sportsudstyr, legetøj, cykler via internet"/>
    <x v="160"/>
    <s v="Detailhandel med sports- og fritidsudstyr"/>
  </r>
  <r>
    <x v="91"/>
    <s v="Detailhandel med hobbyartikler, musikinstrumenter, sportsudstyr, legetøj, cykler via internet"/>
    <x v="185"/>
    <s v="Detailhandel med cykler og knallerter"/>
  </r>
  <r>
    <x v="91"/>
    <s v="Detailhandel med hobbyartikler, musikinstrumenter, sportsudstyr, legetøj, cykler via internet"/>
    <x v="186"/>
    <s v="Detailhandel med lystbåde og udstyr hertil"/>
  </r>
  <r>
    <x v="91"/>
    <s v="Detailhandel med hobbyartikler, musikinstrumenter, sportsudstyr, legetøj, cykler via internet"/>
    <x v="155"/>
    <s v="Detailhandel med spil og legetøj"/>
  </r>
  <r>
    <x v="91"/>
    <s v="Detailhandel med hobbyartikler, musikinstrumenter, sportsudstyr, legetøj, cykler via internet"/>
    <x v="187"/>
    <s v="Detailhandel med musikinstrumenter"/>
  </r>
  <r>
    <x v="91"/>
    <s v="Detailhandel med hobbyartikler, musikinstrumenter, sportsudstyr, legetøj, cykler via internet"/>
    <x v="156"/>
    <s v="Detailhandel med andre kulturelle artikler i.a.n"/>
  </r>
  <r>
    <x v="92"/>
    <s v="Detailhandel med tøj, sko, lædervarer, ure eller babyudstyr via internet"/>
    <x v="154"/>
    <s v="Detailhandel med boligtekstiler,  belysnings- og husholdningsartikler i.a.n."/>
  </r>
  <r>
    <x v="92"/>
    <s v="Detailhandel med tøj, sko, lædervarer, ure eller babyudstyr via internet"/>
    <x v="175"/>
    <s v="Detailhandel med tøj"/>
  </r>
  <r>
    <x v="92"/>
    <s v="Detailhandel med tøj, sko, lædervarer, ure eller babyudstyr via internet"/>
    <x v="176"/>
    <s v="Detailhandel med baby- og børnetøj"/>
  </r>
  <r>
    <x v="92"/>
    <s v="Detailhandel med tøj, sko, lædervarer, ure eller babyudstyr via internet"/>
    <x v="177"/>
    <s v="Detailhandel med fodtøj"/>
  </r>
  <r>
    <x v="92"/>
    <s v="Detailhandel med tøj, sko, lædervarer, ure eller babyudstyr via internet"/>
    <x v="178"/>
    <s v="Detailhandel med lædervarer"/>
  </r>
  <r>
    <x v="92"/>
    <s v="Detailhandel med tøj, sko, lædervarer, ure eller babyudstyr via internet"/>
    <x v="193"/>
    <s v="Detailhandel med ure og smykker"/>
  </r>
  <r>
    <x v="93"/>
    <s v="Detailhandel med medicin, kosmetik eller briller via internet"/>
    <x v="195"/>
    <s v="Detailhandel med farmaceutiske produkter"/>
  </r>
  <r>
    <x v="93"/>
    <s v="Detailhandel med medicin, kosmetik eller briller via internet"/>
    <x v="188"/>
    <s v="Optikervirksomhed"/>
  </r>
  <r>
    <x v="93"/>
    <s v="Detailhandel med medicin, kosmetik eller briller via internet"/>
    <x v="189"/>
    <s v="Detailhandel med medicinske og ortopædiske artikler"/>
  </r>
  <r>
    <x v="93"/>
    <s v="Detailhandel med medicin, kosmetik eller briller via internet"/>
    <x v="190"/>
    <s v="Detailhandel med kosmetikvarer og toiletartikler"/>
  </r>
  <r>
    <x v="94"/>
    <s v="Detailhandel med andre varer i.a.n. via internet"/>
    <x v="161"/>
    <s v="Detailhandel med kunst mv."/>
  </r>
  <r>
    <x v="94"/>
    <s v="Detailhandel med andre varer i.a.n. via internet"/>
    <x v="191"/>
    <s v="Detailhandel med blomster og planter"/>
  </r>
  <r>
    <x v="94"/>
    <s v="Detailhandel med andre varer i.a.n. via internet"/>
    <x v="192"/>
    <s v="Detailhandel med kæledyr og udstyr til kæledyr"/>
  </r>
  <r>
    <x v="94"/>
    <s v="Detailhandel med andre varer i.a.n. via internet"/>
    <x v="162"/>
    <s v="Detailhandel med andre nye varer"/>
  </r>
  <r>
    <x v="94"/>
    <s v="Detailhandel med andre varer i.a.n. via internet"/>
    <x v="163"/>
    <s v="Detailhandel med brugte varer"/>
  </r>
  <r>
    <x v="95"/>
    <s v="Detailhandel via Internettet med digitale produkter"/>
    <x v="196"/>
    <s v="Radiovirksomhed og distribution af lydoptagelser"/>
  </r>
  <r>
    <x v="95"/>
    <s v="Detailhandel via Internettet med digitale produkter"/>
    <x v="197"/>
    <s v="Programskabelse, udgivelse og distribution af billedoptagelser"/>
  </r>
  <r>
    <x v="95"/>
    <s v="Detailhandel via Internettet med digitale produkter"/>
    <x v="198"/>
    <s v="Anden distribution af medieindhold"/>
  </r>
  <r>
    <x v="96"/>
    <s v="Anden detailhandel undtagen fra forretninger, stadepladser og markeder"/>
    <x v="151"/>
    <s v="Detailhandel med kioskvarer"/>
  </r>
  <r>
    <x v="96"/>
    <s v="Anden detailhandel undtagen fra forretninger, stadepladser og markeder"/>
    <x v="152"/>
    <s v="Detailhandel med dagligvarer i supermarkeder og købmandsbutikker"/>
  </r>
  <r>
    <x v="96"/>
    <s v="Anden detailhandel undtagen fra forretninger, stadepladser og markeder"/>
    <x v="166"/>
    <s v="Detailhandel med dagligvarer i discountsupermarkeder"/>
  </r>
  <r>
    <x v="96"/>
    <s v="Anden detailhandel undtagen fra forretninger, stadepladser og markeder"/>
    <x v="167"/>
    <s v="Detailhandel med frugt og grøntsager"/>
  </r>
  <r>
    <x v="96"/>
    <s v="Anden detailhandel undtagen fra forretninger, stadepladser og markeder"/>
    <x v="168"/>
    <s v="Detailhandel med kød og kødprodukter"/>
  </r>
  <r>
    <x v="96"/>
    <s v="Anden detailhandel undtagen fra forretninger, stadepladser og markeder"/>
    <x v="169"/>
    <s v="Detailhandel med fisk mv."/>
  </r>
  <r>
    <x v="96"/>
    <s v="Anden detailhandel undtagen fra forretninger, stadepladser og markeder"/>
    <x v="170"/>
    <s v="Detailhandel med bagværk og konfekture"/>
  </r>
  <r>
    <x v="96"/>
    <s v="Anden detailhandel undtagen fra forretninger, stadepladser og markeder"/>
    <x v="171"/>
    <s v="Detailhandel med drikkevarer"/>
  </r>
  <r>
    <x v="96"/>
    <s v="Anden detailhandel undtagen fra forretninger, stadepladser og markeder"/>
    <x v="172"/>
    <s v="Detailhandel med tobaksvarer"/>
  </r>
  <r>
    <x v="96"/>
    <s v="Anden detailhandel undtagen fra forretninger, stadepladser og markeder"/>
    <x v="173"/>
    <s v="Detailhandel med andre fødevarer"/>
  </r>
  <r>
    <x v="96"/>
    <s v="Anden detailhandel undtagen fra forretninger, stadepladser og markeder"/>
    <x v="157"/>
    <s v="Detailhandel med informations- og kommunikationsudstyr"/>
  </r>
  <r>
    <x v="96"/>
    <s v="Anden detailhandel undtagen fra forretninger, stadepladser og markeder"/>
    <x v="174"/>
    <s v="Detailhandel med tekstiler"/>
  </r>
  <r>
    <x v="96"/>
    <s v="Anden detailhandel undtagen fra forretninger, stadepladser og markeder"/>
    <x v="179"/>
    <s v="Detailhandel med maling og tapet"/>
  </r>
  <r>
    <x v="96"/>
    <s v="Anden detailhandel undtagen fra forretninger, stadepladser og markeder"/>
    <x v="153"/>
    <s v="Detailhandel med byggematerialer og værktøj"/>
  </r>
  <r>
    <x v="96"/>
    <s v="Anden detailhandel undtagen fra forretninger, stadepladser og markeder"/>
    <x v="180"/>
    <s v="Detailhandel med tæpper, vægbeklædning og gulvbelægning"/>
  </r>
  <r>
    <x v="96"/>
    <s v="Anden detailhandel undtagen fra forretninger, stadepladser og markeder"/>
    <x v="158"/>
    <s v="Detailhandel med elektriske husholdningsapparater"/>
  </r>
  <r>
    <x v="96"/>
    <s v="Anden detailhandel undtagen fra forretninger, stadepladser og markeder"/>
    <x v="181"/>
    <s v="Detailhandel med møbler"/>
  </r>
  <r>
    <x v="96"/>
    <s v="Anden detailhandel undtagen fra forretninger, stadepladser og markeder"/>
    <x v="159"/>
    <s v="Detailhandel med bad- og køkkenelementer mv."/>
  </r>
  <r>
    <x v="96"/>
    <s v="Anden detailhandel undtagen fra forretninger, stadepladser og markeder"/>
    <x v="182"/>
    <s v="Detailhandel med køkkenudstyr og service mv."/>
  </r>
  <r>
    <x v="96"/>
    <s v="Anden detailhandel undtagen fra forretninger, stadepladser og markeder"/>
    <x v="154"/>
    <s v="Detailhandel med boligtekstiler,  belysnings- og husholdningsartikler i.a.n."/>
  </r>
  <r>
    <x v="96"/>
    <s v="Anden detailhandel undtagen fra forretninger, stadepladser og markeder"/>
    <x v="183"/>
    <s v="Detailhandel med bøger"/>
  </r>
  <r>
    <x v="96"/>
    <s v="Anden detailhandel undtagen fra forretninger, stadepladser og markeder"/>
    <x v="184"/>
    <s v="Detailhandel med aviser og andre tidsskrifter samt kontorartikler"/>
  </r>
  <r>
    <x v="96"/>
    <s v="Anden detailhandel undtagen fra forretninger, stadepladser og markeder"/>
    <x v="160"/>
    <s v="Detailhandel med sports- og fritidsudstyr"/>
  </r>
  <r>
    <x v="96"/>
    <s v="Anden detailhandel undtagen fra forretninger, stadepladser og markeder"/>
    <x v="185"/>
    <s v="Detailhandel med cykler og knallerter"/>
  </r>
  <r>
    <x v="96"/>
    <s v="Anden detailhandel undtagen fra forretninger, stadepladser og markeder"/>
    <x v="186"/>
    <s v="Detailhandel med lystbåde og udstyr hertil"/>
  </r>
  <r>
    <x v="96"/>
    <s v="Anden detailhandel undtagen fra forretninger, stadepladser og markeder"/>
    <x v="155"/>
    <s v="Detailhandel med spil og legetøj"/>
  </r>
  <r>
    <x v="96"/>
    <s v="Anden detailhandel undtagen fra forretninger, stadepladser og markeder"/>
    <x v="187"/>
    <s v="Detailhandel med musikinstrumenter"/>
  </r>
  <r>
    <x v="96"/>
    <s v="Anden detailhandel undtagen fra forretninger, stadepladser og markeder"/>
    <x v="161"/>
    <s v="Detailhandel med kunst mv."/>
  </r>
  <r>
    <x v="96"/>
    <s v="Anden detailhandel undtagen fra forretninger, stadepladser og markeder"/>
    <x v="156"/>
    <s v="Detailhandel med andre kulturelle artikler i.a.n"/>
  </r>
  <r>
    <x v="96"/>
    <s v="Anden detailhandel undtagen fra forretninger, stadepladser og markeder"/>
    <x v="175"/>
    <s v="Detailhandel med tøj"/>
  </r>
  <r>
    <x v="96"/>
    <s v="Anden detailhandel undtagen fra forretninger, stadepladser og markeder"/>
    <x v="176"/>
    <s v="Detailhandel med baby- og børnetøj"/>
  </r>
  <r>
    <x v="96"/>
    <s v="Anden detailhandel undtagen fra forretninger, stadepladser og markeder"/>
    <x v="177"/>
    <s v="Detailhandel med fodtøj"/>
  </r>
  <r>
    <x v="96"/>
    <s v="Anden detailhandel undtagen fra forretninger, stadepladser og markeder"/>
    <x v="178"/>
    <s v="Detailhandel med lædervarer"/>
  </r>
  <r>
    <x v="96"/>
    <s v="Anden detailhandel undtagen fra forretninger, stadepladser og markeder"/>
    <x v="190"/>
    <s v="Detailhandel med kosmetikvarer og toiletartikler"/>
  </r>
  <r>
    <x v="96"/>
    <s v="Anden detailhandel undtagen fra forretninger, stadepladser og markeder"/>
    <x v="191"/>
    <s v="Detailhandel med blomster og planter"/>
  </r>
  <r>
    <x v="96"/>
    <s v="Anden detailhandel undtagen fra forretninger, stadepladser og markeder"/>
    <x v="192"/>
    <s v="Detailhandel med kæledyr og udstyr til kæledyr"/>
  </r>
  <r>
    <x v="96"/>
    <s v="Anden detailhandel undtagen fra forretninger, stadepladser og markeder"/>
    <x v="193"/>
    <s v="Detailhandel med ure og smykker"/>
  </r>
  <r>
    <x v="96"/>
    <s v="Anden detailhandel undtagen fra forretninger, stadepladser og markeder"/>
    <x v="162"/>
    <s v="Detailhandel med andre nye varer"/>
  </r>
  <r>
    <x v="96"/>
    <s v="Anden detailhandel undtagen fra forretninger, stadepladser og markeder"/>
    <x v="163"/>
    <s v="Detailhandel med brugte varer"/>
  </r>
  <r>
    <x v="96"/>
    <s v="Anden detailhandel undtagen fra forretninger, stadepladser og markeder"/>
    <x v="194"/>
    <s v="Detailhandel med reservedele og tilbehør til motorkøretøjer"/>
  </r>
  <r>
    <x v="96"/>
    <s v="Anden detailhandel undtagen fra forretninger, stadepladser og markeder"/>
    <x v="142"/>
    <s v="Detailhandel med motorcykler samt reservedele og tilbehør dertil"/>
  </r>
  <r>
    <x v="97"/>
    <s v="Passagertransport med regional- eller fjerntog"/>
    <x v="199"/>
    <s v="Persontransport med regional- eller fjerntog"/>
  </r>
  <r>
    <x v="97"/>
    <s v="Passagertransport med regional- eller fjerntog"/>
    <x v="200"/>
    <s v="Persontransport med nærbane"/>
  </r>
  <r>
    <x v="98"/>
    <s v="Rutebuskørsel, by- og nærtrafik"/>
    <x v="201"/>
    <s v="Passagertransport ad vej med fast køreplan"/>
  </r>
  <r>
    <x v="98"/>
    <s v="Rutebuskørsel, by- og nærtrafik"/>
    <x v="202"/>
    <s v="Passagertransport med tovbaner og skilifter"/>
  </r>
  <r>
    <x v="99"/>
    <s v="Taxikørsel"/>
    <x v="203"/>
    <s v="Passagertransport på bestilling i køretøj med chauffør"/>
  </r>
  <r>
    <x v="99"/>
    <s v="Taxikørsel"/>
    <x v="204"/>
    <s v="Formidlingsvirksomhed inden for passagertransport"/>
  </r>
  <r>
    <x v="100"/>
    <s v="Turistkørsel og anden landpassagertransport"/>
    <x v="205"/>
    <s v="Passagertransport ad vej uden fast køreplan"/>
  </r>
  <r>
    <x v="100"/>
    <s v="Turistkørsel og anden landpassagertransport"/>
    <x v="202"/>
    <s v="Passagertransport med tovbaner og skilifter"/>
  </r>
  <r>
    <x v="100"/>
    <s v="Turistkørsel og anden landpassagertransport"/>
    <x v="206"/>
    <s v="Anden landpassagertransport, i.a.n."/>
  </r>
  <r>
    <x v="101"/>
    <s v="Vejgodstransport"/>
    <x v="207"/>
    <s v="Vejgodstransport"/>
  </r>
  <r>
    <x v="101"/>
    <s v="Vejgodstransport"/>
    <x v="208"/>
    <s v="Godshåndtering"/>
  </r>
  <r>
    <x v="102"/>
    <s v="Oplagrings- og pakhusvirksomhed"/>
    <x v="209"/>
    <s v="Oplagring af gas i forbindelse med drift af forsyningsnet"/>
  </r>
  <r>
    <x v="102"/>
    <s v="Oplagrings- og pakhusvirksomhed"/>
    <x v="210"/>
    <s v="Oplagrings- og pakhusvirksomhed"/>
  </r>
  <r>
    <x v="102"/>
    <s v="Oplagrings- og pakhusvirksomhed"/>
    <x v="211"/>
    <s v="Aktiviteter i forbindelse med it-infrastruktur, databehandling, hosting og lignende aktiviteter"/>
  </r>
  <r>
    <x v="103"/>
    <s v="Skibsmæglere"/>
    <x v="212"/>
    <s v="Anden støttevirksomhed i forbindelse med transport"/>
  </r>
  <r>
    <x v="103"/>
    <s v="Skibsmæglere"/>
    <x v="213"/>
    <s v="Formidlingsvirksomhed inden for godstransport"/>
  </r>
  <r>
    <x v="104"/>
    <s v="Speditører"/>
    <x v="212"/>
    <s v="Anden støttevirksomhed i forbindelse med transport"/>
  </r>
  <r>
    <x v="104"/>
    <s v="Speditører"/>
    <x v="213"/>
    <s v="Formidlingsvirksomhed inden for godstransport"/>
  </r>
  <r>
    <x v="105"/>
    <s v="Andre tjenesteydelser i forbindelse med transport"/>
    <x v="214"/>
    <s v="Serviceydelser i forbindelse med logistik"/>
  </r>
  <r>
    <x v="105"/>
    <s v="Andre tjenesteydelser i forbindelse med transport"/>
    <x v="213"/>
    <s v="Formidlingsvirksomhed inden for godstransport"/>
  </r>
  <r>
    <x v="106"/>
    <s v="Pizzeriaer, grillbarer, isbarer mv."/>
    <x v="215"/>
    <s v="Drift af øvrige spisesteder"/>
  </r>
  <r>
    <x v="106"/>
    <s v="Pizzeriaer, grillbarer, isbarer mv."/>
    <x v="216"/>
    <s v="Drift af mobile madboder"/>
  </r>
  <r>
    <x v="107"/>
    <s v="Cafeér, værtshuse, diskoteker mv."/>
    <x v="217"/>
    <s v="Udskænkning af ikke-alkoholiske drikkevarer"/>
  </r>
  <r>
    <x v="107"/>
    <s v="Cafeér, værtshuse, diskoteker mv."/>
    <x v="218"/>
    <s v="Udskænkning af alkoholiske drikkevarer"/>
  </r>
  <r>
    <x v="108"/>
    <s v="Anden udgivervirksomhed"/>
    <x v="219"/>
    <s v="Anden udgivervirksomhed, undtagen udgivelse af software"/>
  </r>
  <r>
    <x v="108"/>
    <s v="Anden udgivervirksomhed"/>
    <x v="198"/>
    <s v="Anden distribution af medieindhold"/>
  </r>
  <r>
    <x v="109"/>
    <s v="Produktion af film og videofilm"/>
    <x v="220"/>
    <s v="Produktion af film, video- og tv-programmer"/>
  </r>
  <r>
    <x v="109"/>
    <s v="Produktion af film og videofilm"/>
    <x v="197"/>
    <s v="Programskabelse, udgivelse og distribution af billedoptagelser"/>
  </r>
  <r>
    <x v="110"/>
    <s v="Produktion af tv-programmer"/>
    <x v="220"/>
    <s v="Produktion af film, video- og tv-programmer"/>
  </r>
  <r>
    <x v="110"/>
    <s v="Produktion af tv-programmer"/>
    <x v="197"/>
    <s v="Programskabelse, udgivelse og distribution af billedoptagelser"/>
  </r>
  <r>
    <x v="111"/>
    <s v="Trådløs telekommunikation"/>
    <x v="221"/>
    <s v="Levering af fastnetbaseret, trådløs og satellitbaseret telekommunikation"/>
  </r>
  <r>
    <x v="111"/>
    <s v="Trådløs telekommunikation"/>
    <x v="222"/>
    <s v="Andre telekommunikationsaktiviteter"/>
  </r>
  <r>
    <x v="112"/>
    <s v="Anden telekommunikation"/>
    <x v="221"/>
    <s v="Levering af fastnetbaseret, trådløs og satellitbaseret telekommunikation"/>
  </r>
  <r>
    <x v="112"/>
    <s v="Anden telekommunikation"/>
    <x v="223"/>
    <s v="Videresalg af telekommunikation og formidlingsvirksomhed inden for telekommunikation"/>
  </r>
  <r>
    <x v="112"/>
    <s v="Anden telekommunikation"/>
    <x v="222"/>
    <s v="Andre telekommunikationsaktiviteter"/>
  </r>
  <r>
    <x v="113"/>
    <s v="Databehandling, webhosting og lignende serviceydelser"/>
    <x v="197"/>
    <s v="Programskabelse, udgivelse og distribution af billedoptagelser"/>
  </r>
  <r>
    <x v="113"/>
    <s v="Databehandling, webhosting og lignende serviceydelser"/>
    <x v="198"/>
    <s v="Anden distribution af medieindhold"/>
  </r>
  <r>
    <x v="113"/>
    <s v="Databehandling, webhosting og lignende serviceydelser"/>
    <x v="211"/>
    <s v="Aktiviteter i forbindelse med it-infrastruktur, databehandling, hosting og lignende aktiviteter"/>
  </r>
  <r>
    <x v="114"/>
    <s v="Webportaler"/>
    <x v="198"/>
    <s v="Anden distribution af medieindhold"/>
  </r>
  <r>
    <x v="114"/>
    <s v="Webportaler"/>
    <x v="224"/>
    <s v="Drift af portaler til internettet"/>
  </r>
  <r>
    <x v="115"/>
    <s v="Finansielle holdingselskaber"/>
    <x v="225"/>
    <s v="Finansielle holdingselskaber"/>
  </r>
  <r>
    <x v="115"/>
    <s v="Finansielle holdingselskaber"/>
    <x v="226"/>
    <s v="Finansielle conduiters virksomhed"/>
  </r>
  <r>
    <x v="116"/>
    <s v="Ikke-finansielle holdingselskaber"/>
    <x v="227"/>
    <s v="Ikke-finansielle holdingselskaber"/>
  </r>
  <r>
    <x v="116"/>
    <s v="Ikke-finansielle holdingselskaber"/>
    <x v="226"/>
    <s v="Finansielle conduiters virksomhed"/>
  </r>
  <r>
    <x v="117"/>
    <s v="Gennemløbsholdingselskaber"/>
    <x v="228"/>
    <s v="Gennemløbsholdingselskaber"/>
  </r>
  <r>
    <x v="117"/>
    <s v="Gennemløbsholdingselskaber"/>
    <x v="226"/>
    <s v="Finansielle conduiters virksomhed"/>
  </r>
  <r>
    <x v="118"/>
    <s v="Ventureselskaber og kapitalfonde"/>
    <x v="229"/>
    <s v="Trusters virksomhed"/>
  </r>
  <r>
    <x v="118"/>
    <s v="Ventureselskaber og kapitalfonde"/>
    <x v="230"/>
    <s v="Investeringsvirksomhed for egen regning"/>
  </r>
  <r>
    <x v="119"/>
    <s v="FVC-selskaber"/>
    <x v="231"/>
    <s v="Andre kreditselskabers virksomhed"/>
  </r>
  <r>
    <x v="119"/>
    <s v="FVC-selskaber"/>
    <x v="232"/>
    <s v="Anden finansiel formidling, i.a.n."/>
  </r>
  <r>
    <x v="120"/>
    <s v="Anden finansiel formidling undtagen forsikring og pensionsforsikring, i.a.n."/>
    <x v="226"/>
    <s v="Finansielle conduiters virksomhed"/>
  </r>
  <r>
    <x v="120"/>
    <s v="Anden finansiel formidling undtagen forsikring og pensionsforsikring, i.a.n."/>
    <x v="229"/>
    <s v="Trusters virksomhed"/>
  </r>
  <r>
    <x v="120"/>
    <s v="Anden finansiel formidling undtagen forsikring og pensionsforsikring, i.a.n."/>
    <x v="233"/>
    <s v="Andre kreditinstitutters virksomhed"/>
  </r>
  <r>
    <x v="120"/>
    <s v="Anden finansiel formidling undtagen forsikring og pensionsforsikring, i.a.n."/>
    <x v="231"/>
    <s v="Andre kreditselskabers virksomhed"/>
  </r>
  <r>
    <x v="120"/>
    <s v="Anden finansiel formidling undtagen forsikring og pensionsforsikring, i.a.n."/>
    <x v="230"/>
    <s v="Investeringsvirksomhed for egen regning"/>
  </r>
  <r>
    <x v="120"/>
    <s v="Anden finansiel formidling undtagen forsikring og pensionsforsikring, i.a.n."/>
    <x v="232"/>
    <s v="Anden finansiel formidling, i.a.n."/>
  </r>
  <r>
    <x v="121"/>
    <s v="Andre hjælpetjenester i forbindelse med finansiel formidling"/>
    <x v="234"/>
    <s v="Levering af andre tjenesteydelser i forbindelse med finansieringsvirksomhed og forsikring"/>
  </r>
  <r>
    <x v="121"/>
    <s v="Andre hjælpetjenester i forbindelse med finansiel formidling"/>
    <x v="235"/>
    <s v="Formueforvaltning"/>
  </r>
  <r>
    <x v="122"/>
    <s v="Anden udlejning af boliger"/>
    <x v="236"/>
    <s v="Andre overnatningsfaciliteter"/>
  </r>
  <r>
    <x v="122"/>
    <s v="Anden udlejning af boliger"/>
    <x v="237"/>
    <s v="Anden udlejning af boliger"/>
  </r>
  <r>
    <x v="123"/>
    <s v="Ejendomsmæglere mv."/>
    <x v="238"/>
    <s v="Ejendomsmægleres virksomhed"/>
  </r>
  <r>
    <x v="123"/>
    <s v="Ejendomsmæglere mv."/>
    <x v="239"/>
    <s v="Administration af fast ejendom på kontraktbasis"/>
  </r>
  <r>
    <x v="124"/>
    <s v="Boliganvisning, ferieboligudlejning mv."/>
    <x v="240"/>
    <s v="Formidlingsvirksomhed inden for overnatningsfaciliteter"/>
  </r>
  <r>
    <x v="124"/>
    <s v="Boliganvisning, ferieboligudlejning mv."/>
    <x v="241"/>
    <s v="Boliganvisning"/>
  </r>
  <r>
    <x v="125"/>
    <s v="Industriel design og produktdesign"/>
    <x v="242"/>
    <s v="Industrielt design og modedesign"/>
  </r>
  <r>
    <x v="125"/>
    <s v="Industriel design og produktdesign"/>
    <x v="243"/>
    <s v="Andet specialiseret designarbejde"/>
  </r>
  <r>
    <x v="126"/>
    <s v="Kommunikationsdesign og grafisk design"/>
    <x v="244"/>
    <s v="Grafisk design og visuel kommunikation"/>
  </r>
  <r>
    <x v="126"/>
    <s v="Kommunikationsdesign og grafisk design"/>
    <x v="243"/>
    <s v="Andet specialiseret designarbejde"/>
  </r>
  <r>
    <x v="127"/>
    <s v="Indretningsarkitekter og rumdesign"/>
    <x v="245"/>
    <s v="Indretningsaktiviteter"/>
  </r>
  <r>
    <x v="127"/>
    <s v="Indretningsarkitekter og rumdesign"/>
    <x v="243"/>
    <s v="Andet specialiseret designarbejde"/>
  </r>
  <r>
    <x v="128"/>
    <s v="Fotografisk virksomhed"/>
    <x v="41"/>
    <s v="Anden trykning"/>
  </r>
  <r>
    <x v="128"/>
    <s v="Fotografisk virksomhed"/>
    <x v="219"/>
    <s v="Anden udgivervirksomhed, undtagen udgivelse af software"/>
  </r>
  <r>
    <x v="128"/>
    <s v="Fotografisk virksomhed"/>
    <x v="246"/>
    <s v="Fotografisk virksomhed"/>
  </r>
  <r>
    <x v="129"/>
    <s v="Andre liberale, videnskabelige og tekniske tjenesteydelser i.a.n."/>
    <x v="247"/>
    <s v="Patentbureauvirksomhed og tjenesteydelser i forbindelse med markedsføring"/>
  </r>
  <r>
    <x v="129"/>
    <s v="Andre liberale, videnskabelige og tekniske tjenesteydelser i.a.n."/>
    <x v="248"/>
    <s v="Andre liberale, videnskabelige og tekniske tjenesteydelser i.a.n."/>
  </r>
  <r>
    <x v="129"/>
    <s v="Andre liberale, videnskabelige og tekniske tjenesteydelser i.a.n."/>
    <x v="249"/>
    <s v="Vagt- og sikkerhedstjenester, i.a.n."/>
  </r>
  <r>
    <x v="130"/>
    <s v="Udlejning og leasing af lastbiler"/>
    <x v="250"/>
    <s v="Udlejning og leasing af biler og lette motorkøretøjer"/>
  </r>
  <r>
    <x v="130"/>
    <s v="Udlejning og leasing af lastbiler"/>
    <x v="251"/>
    <s v="Udlejning og leasing af lastbiler"/>
  </r>
  <r>
    <x v="131"/>
    <s v="Udlejning og leasing af andet materiel, udstyr og andre materielle aktiver i.a.n."/>
    <x v="250"/>
    <s v="Udlejning og leasing af biler og lette motorkøretøjer"/>
  </r>
  <r>
    <x v="131"/>
    <s v="Udlejning og leasing af andet materiel, udstyr og andre materielle aktiver i.a.n."/>
    <x v="251"/>
    <s v="Udlejning og leasing af lastbiler"/>
  </r>
  <r>
    <x v="131"/>
    <s v="Udlejning og leasing af andet materiel, udstyr og andre materielle aktiver i.a.n."/>
    <x v="252"/>
    <s v="Udlejning og leasing af andet materiel, udstyr og andre materielle aktiver til events"/>
  </r>
  <r>
    <x v="131"/>
    <s v="Udlejning og leasing af andet materiel, udstyr og andre materielle aktiver i.a.n."/>
    <x v="253"/>
    <s v="Udlejning og leasing af andet materiel, udstyr og andre materielle aktiver, i.a.n."/>
  </r>
  <r>
    <x v="132"/>
    <s v="Rejsebureauer"/>
    <x v="204"/>
    <s v="Formidlingsvirksomhed inden for passagertransport"/>
  </r>
  <r>
    <x v="132"/>
    <s v="Rejsebureauer"/>
    <x v="240"/>
    <s v="Formidlingsvirksomhed inden for overnatningsfaciliteter"/>
  </r>
  <r>
    <x v="132"/>
    <s v="Rejsebureauer"/>
    <x v="254"/>
    <s v="Formidlingsvirksomhed inden for udlejning og leasing af biler, autocampere og trailere"/>
  </r>
  <r>
    <x v="132"/>
    <s v="Rejsebureauer"/>
    <x v="255"/>
    <s v="Rejsebureauers virksomhed"/>
  </r>
  <r>
    <x v="133"/>
    <s v="Andre reservationstjenesteydelser og tjenesteydelser i forbindelse hermed"/>
    <x v="204"/>
    <s v="Formidlingsvirksomhed inden for passagertransport"/>
  </r>
  <r>
    <x v="133"/>
    <s v="Andre reservationstjenesteydelser og tjenesteydelser i forbindelse hermed"/>
    <x v="240"/>
    <s v="Formidlingsvirksomhed inden for overnatningsfaciliteter"/>
  </r>
  <r>
    <x v="133"/>
    <s v="Andre reservationstjenesteydelser og tjenesteydelser i forbindelse hermed"/>
    <x v="256"/>
    <s v="Formidlingsvirksomhed inden for restaurationsvirksomhed"/>
  </r>
  <r>
    <x v="133"/>
    <s v="Andre reservationstjenesteydelser og tjenesteydelser i forbindelse hermed"/>
    <x v="254"/>
    <s v="Formidlingsvirksomhed inden for udlejning og leasing af biler, autocampere og trailere"/>
  </r>
  <r>
    <x v="133"/>
    <s v="Andre reservationstjenesteydelser og tjenesteydelser i forbindelse hermed"/>
    <x v="257"/>
    <s v="Andre reservationstjenesteydelser og tjenesteydelser i forbindelse hermed"/>
  </r>
  <r>
    <x v="133"/>
    <s v="Andre reservationstjenesteydelser og tjenesteydelser i forbindelse hermed"/>
    <x v="258"/>
    <s v="Formidlingsvirksomhed inden for forretningsservice, i.a.n."/>
  </r>
  <r>
    <x v="134"/>
    <s v="Almindelig rengøring i bygninger"/>
    <x v="259"/>
    <s v="Almindelig rengøring i bygninger"/>
  </r>
  <r>
    <x v="134"/>
    <s v="Almindelig rengøring i bygninger"/>
    <x v="260"/>
    <s v="Levering af personlige serviceydelser i hjemmet"/>
  </r>
  <r>
    <x v="135"/>
    <s v="Fotokopiering, dokumentbehandling og anden specialiseret kontorservice"/>
    <x v="41"/>
    <s v="Anden trykning"/>
  </r>
  <r>
    <x v="135"/>
    <s v="Fotokopiering, dokumentbehandling og anden specialiseret kontorservice"/>
    <x v="261"/>
    <s v="Administrations- og kontorservicevirksomhed"/>
  </r>
  <r>
    <x v="136"/>
    <s v="Organisering af kongresser, messer og udstillinger"/>
    <x v="262"/>
    <s v="Organisering af kongresser, messer og udstillinger"/>
  </r>
  <r>
    <x v="136"/>
    <s v="Organisering af kongresser, messer og udstillinger"/>
    <x v="263"/>
    <s v="Drift af lystbådehavne"/>
  </r>
  <r>
    <x v="136"/>
    <s v="Organisering af kongresser, messer og udstillinger"/>
    <x v="264"/>
    <s v="Drift af andre forlystelser og fritidsaktiviteter"/>
  </r>
  <r>
    <x v="137"/>
    <s v="Anden forretningsservice i.a.n."/>
    <x v="265"/>
    <s v="Formidlingsvirksomhed i forbindelse med specialiseret bygge- og anlægsvirksomhed"/>
  </r>
  <r>
    <x v="137"/>
    <s v="Anden forretningsservice i.a.n."/>
    <x v="266"/>
    <s v="Agenturhandel med landbrugsråvarer, levende dyr, tekstilråvarer og halvfabrikata"/>
  </r>
  <r>
    <x v="137"/>
    <s v="Anden forretningsservice i.a.n."/>
    <x v="267"/>
    <s v="Agenturhandel med brændstoffer, malme, metaller og kemiske produkter til industrien"/>
  </r>
  <r>
    <x v="137"/>
    <s v="Anden forretningsservice i.a.n."/>
    <x v="268"/>
    <s v="Agenturhandel med tømmer og andre byggematerialer"/>
  </r>
  <r>
    <x v="137"/>
    <s v="Anden forretningsservice i.a.n."/>
    <x v="269"/>
    <s v="Agenturhandel med maskiner, teknisk udstyr, skibe og flyvemaskiner"/>
  </r>
  <r>
    <x v="137"/>
    <s v="Anden forretningsservice i.a.n."/>
    <x v="270"/>
    <s v="Agenturhandel med møbler, husholdningsartikler og isenkram"/>
  </r>
  <r>
    <x v="137"/>
    <s v="Anden forretningsservice i.a.n."/>
    <x v="271"/>
    <s v="Agenturhandel med tekstiler, beklædning, pelsværk, fodtøj og lædervarer"/>
  </r>
  <r>
    <x v="137"/>
    <s v="Anden forretningsservice i.a.n."/>
    <x v="272"/>
    <s v="Fiskeauktioner"/>
  </r>
  <r>
    <x v="137"/>
    <s v="Anden forretningsservice i.a.n."/>
    <x v="273"/>
    <s v="Anden agenturhandel med føde-, drikke- og tobaksvarer"/>
  </r>
  <r>
    <x v="137"/>
    <s v="Anden forretningsservice i.a.n."/>
    <x v="137"/>
    <s v="Agenturhandel med motorcykler, biler, busser og trailere mv."/>
  </r>
  <r>
    <x v="137"/>
    <s v="Anden forretningsservice i.a.n."/>
    <x v="274"/>
    <s v="Agenturhandel med specialiseret varesortiment i.a.n."/>
  </r>
  <r>
    <x v="137"/>
    <s v="Anden forretningsservice i.a.n."/>
    <x v="275"/>
    <s v="Agenturhandel med ikke-specialiseret varesortiment"/>
  </r>
  <r>
    <x v="137"/>
    <s v="Anden forretningsservice i.a.n."/>
    <x v="164"/>
    <s v="Formidlingsvirksomhed inden for ikke-specialiseret detailhandel"/>
  </r>
  <r>
    <x v="137"/>
    <s v="Anden forretningsservice i.a.n."/>
    <x v="165"/>
    <s v="Formidlingsvirksomhed inden for specialiseret detailhandel"/>
  </r>
  <r>
    <x v="137"/>
    <s v="Anden forretningsservice i.a.n."/>
    <x v="213"/>
    <s v="Formidlingsvirksomhed inden for godstransport"/>
  </r>
  <r>
    <x v="137"/>
    <s v="Anden forretningsservice i.a.n."/>
    <x v="204"/>
    <s v="Formidlingsvirksomhed inden for passagertransport"/>
  </r>
  <r>
    <x v="137"/>
    <s v="Anden forretningsservice i.a.n."/>
    <x v="276"/>
    <s v="Formidlingsvirksomhed inden for post- og kurértjenester"/>
  </r>
  <r>
    <x v="137"/>
    <s v="Anden forretningsservice i.a.n."/>
    <x v="240"/>
    <s v="Formidlingsvirksomhed inden for overnatningsfaciliteter"/>
  </r>
  <r>
    <x v="137"/>
    <s v="Anden forretningsservice i.a.n."/>
    <x v="256"/>
    <s v="Formidlingsvirksomhed inden for restaurationsvirksomhed"/>
  </r>
  <r>
    <x v="137"/>
    <s v="Anden forretningsservice i.a.n."/>
    <x v="223"/>
    <s v="Videresalg af telekommunikation og formidlingsvirksomhed inden for telekommunikation"/>
  </r>
  <r>
    <x v="137"/>
    <s v="Anden forretningsservice i.a.n."/>
    <x v="254"/>
    <s v="Formidlingsvirksomhed inden for udlejning og leasing af biler, autocampere og trailere"/>
  </r>
  <r>
    <x v="137"/>
    <s v="Anden forretningsservice i.a.n."/>
    <x v="277"/>
    <s v="Formidlingsvirksomhed inden for udlejning og leasing af andre materielle aktiver og andre ikkefinansielle immaterielle aktiver"/>
  </r>
  <r>
    <x v="137"/>
    <s v="Anden forretningsservice i.a.n."/>
    <x v="258"/>
    <s v="Formidlingsvirksomhed inden for forretningsservice, i.a.n."/>
  </r>
  <r>
    <x v="137"/>
    <s v="Anden forretningsservice i.a.n."/>
    <x v="278"/>
    <s v="Inkassovirksomhed og kreditoplysning"/>
  </r>
  <r>
    <x v="137"/>
    <s v="Anden forretningsservice i.a.n."/>
    <x v="279"/>
    <s v="Anden forretningsservicevirksomhed, i.a.n."/>
  </r>
  <r>
    <x v="137"/>
    <s v="Anden forretningsservice i.a.n."/>
    <x v="280"/>
    <s v="Formidlingsvirksomhed inden for kurser og undervisere"/>
  </r>
  <r>
    <x v="137"/>
    <s v="Anden forretningsservice i.a.n."/>
    <x v="281"/>
    <s v="Formidlingsvirksomhed inden for læge- og tandlægevirksomhed og sundhedsvæsen i øvrigt"/>
  </r>
  <r>
    <x v="137"/>
    <s v="Anden forretningsservice i.a.n."/>
    <x v="282"/>
    <s v="Formidlingsvirksomhed inden for institutionsophold"/>
  </r>
  <r>
    <x v="137"/>
    <s v="Anden forretningsservice i.a.n."/>
    <x v="144"/>
    <s v="Formidlingsvirksomhed inden for reparation og vedligeholdelse af computere, varer til personlig brug og husholdningsbrug samt motorkøretøjer og motorcykler"/>
  </r>
  <r>
    <x v="137"/>
    <s v="Anden forretningsservice i.a.n."/>
    <x v="283"/>
    <s v="Formidlingsvirksomhed inden for personlige serviceydelser"/>
  </r>
  <r>
    <x v="138"/>
    <s v="Førskoleundervisning"/>
    <x v="284"/>
    <s v="Førskoleundervisning"/>
  </r>
  <r>
    <x v="138"/>
    <s v="Førskoleundervisning"/>
    <x v="285"/>
    <s v="Drift af dagpleje"/>
  </r>
  <r>
    <x v="138"/>
    <s v="Førskoleundervisning"/>
    <x v="286"/>
    <s v="Drift af vuggestuer"/>
  </r>
  <r>
    <x v="138"/>
    <s v="Førskoleundervisning"/>
    <x v="287"/>
    <s v="Drift af børnehaver"/>
  </r>
  <r>
    <x v="139"/>
    <s v="Undervisning inden for sport og fritid"/>
    <x v="288"/>
    <s v="Undervisning inden for sport og fritid"/>
  </r>
  <r>
    <x v="139"/>
    <s v="Undervisning inden for sport og fritid"/>
    <x v="289"/>
    <s v="Drift af fitnesscentre"/>
  </r>
  <r>
    <x v="140"/>
    <s v="Sundhedsvæsen i øvrigt i.a.n."/>
    <x v="290"/>
    <s v="Billeddiagnostiske undersøgelser og medicinsk laboratorievirksomhed"/>
  </r>
  <r>
    <x v="140"/>
    <s v="Sundhedsvæsen i øvrigt i.a.n."/>
    <x v="291"/>
    <s v="Patienttransport med ambulance"/>
  </r>
  <r>
    <x v="140"/>
    <s v="Sundhedsvæsen i øvrigt i.a.n."/>
    <x v="292"/>
    <s v="Traditionelle, komplementære og alternative behandlingsformer"/>
  </r>
  <r>
    <x v="140"/>
    <s v="Sundhedsvæsen i øvrigt i.a.n."/>
    <x v="293"/>
    <s v="Drift af sundhedsvæsen i øvrigt, i.a.n."/>
  </r>
  <r>
    <x v="141"/>
    <s v="Flygtninge- og asylcentre"/>
    <x v="294"/>
    <s v="Drift af flygtninge- og asylcentre"/>
  </r>
  <r>
    <x v="141"/>
    <s v="Flygtninge- og asylcentre"/>
    <x v="295"/>
    <s v="Aktiviteter til støtte for flygtninge- og katastrofeofre mv."/>
  </r>
  <r>
    <x v="142"/>
    <s v="Hjælpeaktiviteter i forbindelse med scenekunst"/>
    <x v="296"/>
    <s v="Teknisk planlægning, levering, opsætning og betjening af udstyr til events"/>
  </r>
  <r>
    <x v="142"/>
    <s v="Hjælpeaktiviteter i forbindelse med scenekunst"/>
    <x v="297"/>
    <s v="Levering af andre serviceydelser i forbindelse med kunstnerisk skaben og scenekunst"/>
  </r>
  <r>
    <x v="143"/>
    <s v="Kunstnerisk skaben"/>
    <x v="298"/>
    <s v="Udgivelse af bøger"/>
  </r>
  <r>
    <x v="143"/>
    <s v="Kunstnerisk skaben"/>
    <x v="299"/>
    <s v="Udgivelse af aviser og dagblade"/>
  </r>
  <r>
    <x v="143"/>
    <s v="Kunstnerisk skaben"/>
    <x v="300"/>
    <s v="Udgivelse af ugeblade og magasiner"/>
  </r>
  <r>
    <x v="143"/>
    <s v="Kunstnerisk skaben"/>
    <x v="301"/>
    <s v="Litteratur- og musikkomposition"/>
  </r>
  <r>
    <x v="143"/>
    <s v="Kunstnerisk skaben"/>
    <x v="302"/>
    <s v="Billedkunstnerisk skaben"/>
  </r>
  <r>
    <x v="143"/>
    <s v="Kunstnerisk skaben"/>
    <x v="303"/>
    <s v="Anden kunstnerisk skaben"/>
  </r>
  <r>
    <x v="143"/>
    <s v="Kunstnerisk skaben"/>
    <x v="98"/>
    <s v="Konservering, restaurering og andre serviceydelser inden for kulturarv"/>
  </r>
  <r>
    <x v="144"/>
    <s v="Botaniske og zoologiske haver samt naturreservater"/>
    <x v="304"/>
    <s v="Drift af botaniske og zoologiske haver"/>
  </r>
  <r>
    <x v="144"/>
    <s v="Botaniske og zoologiske haver samt naturreservater"/>
    <x v="305"/>
    <s v="Drift af naturreservater"/>
  </r>
  <r>
    <x v="145"/>
    <s v="Drift af sportsanlæg"/>
    <x v="306"/>
    <s v="Drift af sportsanlæg"/>
  </r>
  <r>
    <x v="145"/>
    <s v="Drift af sportsanlæg"/>
    <x v="307"/>
    <s v="Drift af sportsklubber"/>
  </r>
  <r>
    <x v="146"/>
    <s v="Andre sportsaktiviteter"/>
    <x v="308"/>
    <s v="Sportsaktiviteter, i.a.n."/>
  </r>
  <r>
    <x v="146"/>
    <s v="Andre sportsaktiviteter"/>
    <x v="264"/>
    <s v="Drift af andre forlystelser og fritidsaktiviteter"/>
  </r>
  <r>
    <x v="147"/>
    <s v="Forlystelsesparker o.l."/>
    <x v="309"/>
    <s v="Drift af forlystelsesparker o.lign."/>
  </r>
  <r>
    <x v="147"/>
    <s v="Forlystelsesparker o.l."/>
    <x v="264"/>
    <s v="Drift af andre forlystelser og fritidsaktiviteter"/>
  </r>
  <r>
    <x v="148"/>
    <s v="Andre forlystelser og fritidsaktiviteter"/>
    <x v="202"/>
    <s v="Passagertransport med tovbaner og skilifter"/>
  </r>
  <r>
    <x v="148"/>
    <s v="Andre forlystelser og fritidsaktiviteter"/>
    <x v="310"/>
    <s v="Drift af brandvæsen"/>
  </r>
  <r>
    <x v="148"/>
    <s v="Andre forlystelser og fritidsaktiviteter"/>
    <x v="306"/>
    <s v="Drift af sportsanlæg"/>
  </r>
  <r>
    <x v="148"/>
    <s v="Andre forlystelser og fritidsaktiviteter"/>
    <x v="307"/>
    <s v="Drift af sportsklubber"/>
  </r>
  <r>
    <x v="148"/>
    <s v="Andre forlystelser og fritidsaktiviteter"/>
    <x v="308"/>
    <s v="Sportsaktiviteter, i.a.n."/>
  </r>
  <r>
    <x v="148"/>
    <s v="Andre forlystelser og fritidsaktiviteter"/>
    <x v="264"/>
    <s v="Drift af andre forlystelser og fritidsaktiviteter"/>
  </r>
  <r>
    <x v="149"/>
    <s v="Erhvervs- og institutionsvaskerier"/>
    <x v="311"/>
    <s v="Andre post- og kurértjenester"/>
  </r>
  <r>
    <x v="149"/>
    <s v="Erhvervs- og institutionsvaskerier"/>
    <x v="312"/>
    <s v="Drift af erhvervs- og institutionsvaskerier"/>
  </r>
  <r>
    <x v="150"/>
    <s v="Renserier, selvbetjeningsvaskerier mv."/>
    <x v="311"/>
    <s v="Andre post- og kurértjenester"/>
  </r>
  <r>
    <x v="150"/>
    <s v="Renserier, selvbetjeningsvaskerier mv."/>
    <x v="313"/>
    <s v="Drift af renserier og selvbetjeningsvaskerier mv."/>
  </r>
  <r>
    <x v="150"/>
    <s v="Renserier, selvbetjeningsvaskerier mv."/>
    <x v="260"/>
    <s v="Levering af personlige serviceydelser i hjemmet"/>
  </r>
  <r>
    <x v="151"/>
    <s v="Andre personlige serviceydelser i.a.n."/>
    <x v="292"/>
    <s v="Traditionelle, komplementære og alternative behandlingsformer"/>
  </r>
  <r>
    <x v="151"/>
    <s v="Andre personlige serviceydelser i.a.n."/>
    <x v="283"/>
    <s v="Formidlingsvirksomhed inden for personlige serviceydelser"/>
  </r>
  <r>
    <x v="151"/>
    <s v="Andre personlige serviceydelser i.a.n."/>
    <x v="260"/>
    <s v="Levering af personlige serviceydelser i hjemmet"/>
  </r>
  <r>
    <x v="151"/>
    <s v="Andre personlige serviceydelser i.a.n."/>
    <x v="314"/>
    <s v="Andre personlige serviceydelser, i.a.n."/>
  </r>
  <r>
    <x v="152"/>
    <s v="Ekstraterritoriale organisationer og organer"/>
    <x v="315"/>
    <s v="Ambassaders eksterritoriale aktivitet"/>
  </r>
  <r>
    <x v="152"/>
    <s v="Ekstraterritoriale organisationer og organer"/>
    <x v="316"/>
    <s v="Andre eksterritoriale organisationers og organers aktiviteter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">
  <r>
    <s v="01.63.00"/>
    <x v="0"/>
    <x v="0"/>
    <x v="0"/>
  </r>
  <r>
    <s v="01.64.00"/>
    <x v="1"/>
    <x v="0"/>
    <x v="0"/>
  </r>
  <r>
    <s v="25.21.00"/>
    <x v="2"/>
    <x v="1"/>
    <x v="1"/>
  </r>
  <r>
    <s v="25.30.00"/>
    <x v="3"/>
    <x v="1"/>
    <x v="1"/>
  </r>
  <r>
    <s v="26.70.00"/>
    <x v="4"/>
    <x v="2"/>
    <x v="2"/>
  </r>
  <r>
    <s v="26.80.00"/>
    <x v="5"/>
    <x v="2"/>
    <x v="2"/>
  </r>
  <r>
    <s v="31.01.00"/>
    <x v="6"/>
    <x v="3"/>
    <x v="3"/>
  </r>
  <r>
    <s v="31.02.00"/>
    <x v="7"/>
    <x v="3"/>
    <x v="3"/>
  </r>
  <r>
    <s v="31.03.00"/>
    <x v="8"/>
    <x v="3"/>
    <x v="3"/>
  </r>
  <r>
    <s v="31.09.00"/>
    <x v="9"/>
    <x v="3"/>
    <x v="3"/>
  </r>
  <r>
    <s v="46.47.00"/>
    <x v="10"/>
    <x v="4"/>
    <x v="4"/>
  </r>
  <r>
    <s v="46.65.00"/>
    <x v="11"/>
    <x v="4"/>
    <x v="4"/>
  </r>
  <r>
    <s v="46.51.00"/>
    <x v="12"/>
    <x v="5"/>
    <x v="5"/>
  </r>
  <r>
    <s v="46.52.10"/>
    <x v="13"/>
    <x v="5"/>
    <x v="5"/>
  </r>
  <r>
    <s v="46.52.20"/>
    <x v="14"/>
    <x v="5"/>
    <x v="5"/>
  </r>
  <r>
    <s v="46.66.00"/>
    <x v="15"/>
    <x v="5"/>
    <x v="5"/>
  </r>
  <r>
    <s v="46.73.10"/>
    <x v="16"/>
    <x v="6"/>
    <x v="6"/>
  </r>
  <r>
    <s v="46.73.20"/>
    <x v="17"/>
    <x v="6"/>
    <x v="6"/>
  </r>
  <r>
    <s v="55.10.10"/>
    <x v="18"/>
    <x v="7"/>
    <x v="7"/>
  </r>
  <r>
    <s v="55.10.20"/>
    <x v="19"/>
    <x v="7"/>
    <x v="7"/>
  </r>
  <r>
    <s v="62.02.00"/>
    <x v="20"/>
    <x v="8"/>
    <x v="8"/>
  </r>
  <r>
    <s v="62.03.00"/>
    <x v="21"/>
    <x v="8"/>
    <x v="8"/>
  </r>
  <r>
    <s v="72.11.00"/>
    <x v="22"/>
    <x v="9"/>
    <x v="9"/>
  </r>
  <r>
    <s v="72.19.00"/>
    <x v="23"/>
    <x v="9"/>
    <x v="9"/>
  </r>
  <r>
    <s v="77.22.00"/>
    <x v="24"/>
    <x v="10"/>
    <x v="10"/>
  </r>
  <r>
    <s v="77.29.00"/>
    <x v="25"/>
    <x v="10"/>
    <x v="10"/>
  </r>
  <r>
    <s v="78.20.00"/>
    <x v="26"/>
    <x v="11"/>
    <x v="11"/>
  </r>
  <r>
    <s v="78.30.00"/>
    <x v="27"/>
    <x v="11"/>
    <x v="11"/>
  </r>
  <r>
    <s v="80.10.00"/>
    <x v="28"/>
    <x v="12"/>
    <x v="12"/>
  </r>
  <r>
    <s v="80.30.00"/>
    <x v="29"/>
    <x v="12"/>
    <x v="12"/>
  </r>
  <r>
    <s v="95.11.00"/>
    <x v="30"/>
    <x v="13"/>
    <x v="13"/>
  </r>
  <r>
    <s v="95.12.00"/>
    <x v="31"/>
    <x v="13"/>
    <x v="13"/>
  </r>
  <r>
    <s v="45.20.20"/>
    <x v="32"/>
    <x v="14"/>
    <x v="14"/>
  </r>
  <r>
    <s v="45.20.30"/>
    <x v="33"/>
    <x v="14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3" cacheId="7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 chartFormat="1">
  <location ref="J3:K19" firstHeaderRow="1" firstDataRow="1" firstDataCol="1"/>
  <pivotFields count="4">
    <pivotField dataField="1" showAll="0"/>
    <pivotField showAll="0">
      <items count="35">
        <item x="23"/>
        <item x="27"/>
        <item x="21"/>
        <item x="15"/>
        <item x="12"/>
        <item x="13"/>
        <item x="11"/>
        <item x="17"/>
        <item x="10"/>
        <item x="14"/>
        <item x="16"/>
        <item x="0"/>
        <item x="1"/>
        <item x="22"/>
        <item x="9"/>
        <item x="3"/>
        <item x="6"/>
        <item x="7"/>
        <item x="8"/>
        <item x="5"/>
        <item x="4"/>
        <item x="2"/>
        <item x="18"/>
        <item x="32"/>
        <item x="19"/>
        <item x="20"/>
        <item x="29"/>
        <item x="28"/>
        <item x="30"/>
        <item x="31"/>
        <item x="24"/>
        <item x="25"/>
        <item x="33"/>
        <item x="26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>
      <items count="16">
        <item x="7"/>
        <item x="12"/>
        <item x="5"/>
        <item x="4"/>
        <item x="6"/>
        <item x="0"/>
        <item x="9"/>
        <item x="3"/>
        <item x="2"/>
        <item x="1"/>
        <item x="8"/>
        <item x="14"/>
        <item x="13"/>
        <item x="10"/>
        <item x="11"/>
        <item t="default"/>
      </items>
    </pivotField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Antal af DB07 Branchekode" fld="0" subtotal="count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el1" cacheId="6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 chartFormat="1">
  <location ref="A3:B157" firstHeaderRow="1" firstDataRow="1" firstDataCol="1"/>
  <pivotFields count="4">
    <pivotField axis="axisRow" showAll="0">
      <items count="1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showAll="0"/>
    <pivotField dataField="1" showAll="0">
      <items count="318"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9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5"/>
        <item x="16"/>
        <item x="13"/>
        <item x="17"/>
        <item x="14"/>
        <item x="18"/>
        <item x="19"/>
        <item x="20"/>
        <item x="40"/>
        <item x="23"/>
        <item x="21"/>
        <item x="24"/>
        <item x="25"/>
        <item x="26"/>
        <item x="27"/>
        <item x="28"/>
        <item x="37"/>
        <item x="29"/>
        <item x="30"/>
        <item x="31"/>
        <item x="33"/>
        <item x="34"/>
        <item x="36"/>
        <item x="35"/>
        <item x="38"/>
        <item x="32"/>
        <item x="39"/>
        <item x="41"/>
        <item x="42"/>
        <item x="43"/>
        <item x="111"/>
        <item x="44"/>
        <item x="45"/>
        <item x="46"/>
        <item x="47"/>
        <item x="49"/>
        <item x="50"/>
        <item x="51"/>
        <item x="48"/>
        <item x="53"/>
        <item x="54"/>
        <item x="52"/>
        <item x="22"/>
        <item x="56"/>
        <item x="57"/>
        <item x="58"/>
        <item x="59"/>
        <item x="60"/>
        <item x="61"/>
        <item x="74"/>
        <item x="63"/>
        <item x="64"/>
        <item x="91"/>
        <item x="65"/>
        <item x="67"/>
        <item x="62"/>
        <item x="68"/>
        <item x="71"/>
        <item x="75"/>
        <item x="76"/>
        <item x="78"/>
        <item x="77"/>
        <item x="79"/>
        <item x="80"/>
        <item x="81"/>
        <item x="82"/>
        <item x="66"/>
        <item x="69"/>
        <item x="55"/>
        <item x="83"/>
        <item x="84"/>
        <item x="85"/>
        <item x="86"/>
        <item x="87"/>
        <item x="73"/>
        <item x="89"/>
        <item x="90"/>
        <item x="92"/>
        <item x="70"/>
        <item x="93"/>
        <item x="94"/>
        <item x="95"/>
        <item x="96"/>
        <item x="88"/>
        <item x="97"/>
        <item x="99"/>
        <item x="100"/>
        <item x="101"/>
        <item x="102"/>
        <item x="103"/>
        <item x="105"/>
        <item x="209"/>
        <item x="104"/>
        <item x="112"/>
        <item x="110"/>
        <item x="106"/>
        <item x="107"/>
        <item x="108"/>
        <item x="109"/>
        <item x="113"/>
        <item x="114"/>
        <item x="72"/>
        <item x="132"/>
        <item x="127"/>
        <item x="133"/>
        <item x="128"/>
        <item x="129"/>
        <item x="130"/>
        <item x="134"/>
        <item x="115"/>
        <item x="265"/>
        <item x="135"/>
        <item x="136"/>
        <item x="266"/>
        <item x="267"/>
        <item x="268"/>
        <item x="269"/>
        <item x="270"/>
        <item x="271"/>
        <item x="272"/>
        <item x="273"/>
        <item x="137"/>
        <item x="274"/>
        <item x="275"/>
        <item x="147"/>
        <item x="145"/>
        <item x="146"/>
        <item x="148"/>
        <item x="138"/>
        <item x="140"/>
        <item x="141"/>
        <item x="149"/>
        <item x="150"/>
        <item x="151"/>
        <item x="152"/>
        <item x="166"/>
        <item x="167"/>
        <item x="168"/>
        <item x="169"/>
        <item x="170"/>
        <item x="171"/>
        <item x="172"/>
        <item x="173"/>
        <item x="157"/>
        <item x="174"/>
        <item x="179"/>
        <item x="153"/>
        <item x="180"/>
        <item x="158"/>
        <item x="181"/>
        <item x="159"/>
        <item x="182"/>
        <item x="154"/>
        <item x="183"/>
        <item x="184"/>
        <item x="160"/>
        <item x="185"/>
        <item x="186"/>
        <item x="155"/>
        <item x="187"/>
        <item x="161"/>
        <item x="156"/>
        <item x="175"/>
        <item x="176"/>
        <item x="177"/>
        <item x="178"/>
        <item x="195"/>
        <item x="188"/>
        <item x="189"/>
        <item x="190"/>
        <item x="191"/>
        <item x="192"/>
        <item x="193"/>
        <item x="162"/>
        <item x="163"/>
        <item x="139"/>
        <item x="194"/>
        <item x="142"/>
        <item x="164"/>
        <item x="165"/>
        <item x="199"/>
        <item x="200"/>
        <item x="201"/>
        <item x="205"/>
        <item x="203"/>
        <item x="202"/>
        <item x="206"/>
        <item x="207"/>
        <item x="210"/>
        <item x="208"/>
        <item x="214"/>
        <item x="212"/>
        <item x="213"/>
        <item x="204"/>
        <item x="311"/>
        <item x="276"/>
        <item x="240"/>
        <item x="236"/>
        <item x="215"/>
        <item x="216"/>
        <item x="217"/>
        <item x="218"/>
        <item x="256"/>
        <item x="298"/>
        <item x="299"/>
        <item x="300"/>
        <item x="219"/>
        <item x="220"/>
        <item x="196"/>
        <item x="197"/>
        <item x="198"/>
        <item x="221"/>
        <item x="223"/>
        <item x="222"/>
        <item x="211"/>
        <item x="224"/>
        <item x="225"/>
        <item x="227"/>
        <item x="228"/>
        <item x="226"/>
        <item x="229"/>
        <item x="233"/>
        <item x="231"/>
        <item x="230"/>
        <item x="232"/>
        <item x="234"/>
        <item x="235"/>
        <item x="237"/>
        <item x="238"/>
        <item x="241"/>
        <item x="239"/>
        <item x="242"/>
        <item x="244"/>
        <item x="245"/>
        <item x="243"/>
        <item x="246"/>
        <item x="247"/>
        <item x="248"/>
        <item x="250"/>
        <item x="251"/>
        <item x="252"/>
        <item x="253"/>
        <item x="254"/>
        <item x="277"/>
        <item x="255"/>
        <item x="257"/>
        <item x="249"/>
        <item x="259"/>
        <item x="131"/>
        <item x="261"/>
        <item x="262"/>
        <item x="258"/>
        <item x="278"/>
        <item x="279"/>
        <item x="310"/>
        <item x="284"/>
        <item x="288"/>
        <item x="280"/>
        <item x="290"/>
        <item x="291"/>
        <item x="292"/>
        <item x="281"/>
        <item x="293"/>
        <item x="282"/>
        <item x="294"/>
        <item x="285"/>
        <item x="286"/>
        <item x="287"/>
        <item x="295"/>
        <item x="301"/>
        <item x="302"/>
        <item x="303"/>
        <item x="296"/>
        <item x="297"/>
        <item x="98"/>
        <item x="304"/>
        <item x="305"/>
        <item x="306"/>
        <item x="307"/>
        <item x="289"/>
        <item x="308"/>
        <item x="309"/>
        <item x="263"/>
        <item x="264"/>
        <item x="143"/>
        <item x="144"/>
        <item x="312"/>
        <item x="313"/>
        <item x="283"/>
        <item x="260"/>
        <item x="314"/>
        <item x="315"/>
        <item x="316"/>
        <item t="default"/>
      </items>
    </pivotField>
    <pivotField showAll="0"/>
  </pivotFields>
  <rowFields count="1">
    <field x="0"/>
  </rowFields>
  <rowItems count="1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 t="grand">
      <x/>
    </i>
  </rowItems>
  <colItems count="1">
    <i/>
  </colItems>
  <dataFields count="1">
    <dataField name="Antal af DB25 Branche Kod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el2" displayName="Tabel2" ref="A1:C1786" totalsRowShown="0" headerRowDxfId="36" dataDxfId="35">
  <autoFilter ref="A1:C1786"/>
  <tableColumns count="3">
    <tableColumn id="3" name="Hoved_x000a_afdeling" dataDxfId="34"/>
    <tableColumn id="4" name="KODE" dataDxfId="33"/>
    <tableColumn id="6" name="TITEL" dataDxfId="3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el3" displayName="Tabel3" ref="A1:C1733" totalsRowShown="0">
  <autoFilter ref="A1:C1733"/>
  <tableColumns count="3">
    <tableColumn id="1" name="Hovedafdeling"/>
    <tableColumn id="8" name="Kode" dataDxfId="31"/>
    <tableColumn id="3" name="TITEL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el4" displayName="Tabel4" ref="A1:D195" totalsRowShown="0" headerRowDxfId="30" dataDxfId="29">
  <autoFilter ref="A1:D195"/>
  <sortState ref="A2:C195">
    <sortCondition ref="A1:A195"/>
  </sortState>
  <tableColumns count="4">
    <tableColumn id="1" name="Nye Danske Branchekoder 2025" dataDxfId="28"/>
    <tableColumn id="4" name="Nye Danske Branchekoder 2025_2" dataDxfId="27">
      <calculatedColumnFormula>CONCATENATE(LEFT(Tabel4[[#This Row],[Nye Danske Branchekoder 2025]],2),".",MID(Tabel4[[#This Row],[Nye Danske Branchekoder 2025]],3,2),".",RIGHT(Tabel4[[#This Row],[Nye Danske Branchekoder 2025]],2))</calculatedColumnFormula>
    </tableColumn>
    <tableColumn id="2" name="Titel" dataDxfId="26"/>
    <tableColumn id="3" name="Relation til DB07" dataDxfId="2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el5" displayName="Tabel5" ref="A1:D193" totalsRowShown="0">
  <tableColumns count="4">
    <tableColumn id="1" name="DANSK BRANCHEKODE 2007" dataDxfId="24"/>
    <tableColumn id="4" name="DANSK BRANCHEKODE 2007_2" dataDxfId="23">
      <calculatedColumnFormula>CONCATENATE(LEFT(Tabel5[[#This Row],[DANSK BRANCHEKODE 2007]],2),".",MID(Tabel5[[#This Row],[DANSK BRANCHEKODE 2007]],3,2),".",RIGHT(Tabel5[[#This Row],[DANSK BRANCHEKODE 2007]],2))</calculatedColumnFormula>
    </tableColumn>
    <tableColumn id="2" name="BRANCHE TITEL (DB07)" dataDxfId="22"/>
    <tableColumn id="3" name="RELATION TIL DANSKE BRANCHEKODER 2025" dataDxfId="21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8" name="Tabel8" displayName="Tabel8" ref="A1:D348" totalsRowShown="0">
  <autoFilter ref="A1:D348"/>
  <tableColumns count="4">
    <tableColumn id="1" name="DB07 KODE" dataDxfId="20"/>
    <tableColumn id="2" name="BRANCHE TITEL (DB07)" dataDxfId="19"/>
    <tableColumn id="3" name="DB25 KODE" dataDxfId="18"/>
    <tableColumn id="4" name="BRANCHE TITEL (DB25)" dataDxfId="17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" name="Tabel1" displayName="Tabel1" ref="A1:D532" totalsRowShown="0" headerRowDxfId="16" headerRowBorderDxfId="15" tableBorderDxfId="14" totalsRowBorderDxfId="13">
  <autoFilter ref="A1:D532"/>
  <sortState ref="A2:F532">
    <sortCondition ref="A1:A532"/>
  </sortState>
  <tableColumns count="4">
    <tableColumn id="1" name="DB07 Kode" dataDxfId="12"/>
    <tableColumn id="2" name="DB07 Branche Titel" dataDxfId="11"/>
    <tableColumn id="3" name="DB25 Branche Kode" dataDxfId="10"/>
    <tableColumn id="4" name="DB25 Branche Titel" dataDxfId="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el6" displayName="Tabel6" ref="A1:D581" totalsRowShown="0" headerRowDxfId="8" dataDxfId="6" headerRowBorderDxfId="7" tableBorderDxfId="5" totalsRowBorderDxfId="4">
  <autoFilter ref="A1:D581"/>
  <tableColumns count="4">
    <tableColumn id="1" name="DB25 Branchekode" dataDxfId="3"/>
    <tableColumn id="2" name="DB25 Branche Titel" dataDxfId="2"/>
    <tableColumn id="3" name="DB07 Branchekode" dataDxfId="1"/>
    <tableColumn id="4" name="DB07 Branche Titel" dataDxfId="0"/>
  </tableColumns>
  <tableStyleInfo name="Tabeltypografi 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1:D45"/>
  <sheetViews>
    <sheetView topLeftCell="A20" zoomScaleNormal="100" workbookViewId="0">
      <selection activeCell="C38" sqref="C38"/>
    </sheetView>
  </sheetViews>
  <sheetFormatPr defaultColWidth="9.140625" defaultRowHeight="15" x14ac:dyDescent="0.25"/>
  <cols>
    <col min="1" max="1" width="5" style="1" customWidth="1"/>
    <col min="2" max="2" width="40" style="1" customWidth="1"/>
    <col min="3" max="3" width="85.85546875" style="1" customWidth="1"/>
    <col min="4" max="4" width="44.5703125" style="6" customWidth="1"/>
    <col min="5" max="5" width="14.28515625" style="1" customWidth="1"/>
    <col min="6" max="6" width="13.7109375" style="1" customWidth="1"/>
    <col min="7" max="16384" width="9.140625" style="1"/>
  </cols>
  <sheetData>
    <row r="1" spans="2:3" ht="15.75" x14ac:dyDescent="0.25">
      <c r="B1" s="7" t="s">
        <v>11</v>
      </c>
    </row>
    <row r="3" spans="2:3" ht="15.75" x14ac:dyDescent="0.25">
      <c r="B3" s="5" t="s">
        <v>10</v>
      </c>
    </row>
    <row r="4" spans="2:3" s="6" customFormat="1" x14ac:dyDescent="0.25">
      <c r="B4" s="6" t="s">
        <v>9</v>
      </c>
    </row>
    <row r="5" spans="2:3" s="6" customFormat="1" x14ac:dyDescent="0.25">
      <c r="B5" s="6" t="s">
        <v>8</v>
      </c>
    </row>
    <row r="6" spans="2:3" s="6" customFormat="1" x14ac:dyDescent="0.25">
      <c r="B6" s="6" t="s">
        <v>3899</v>
      </c>
    </row>
    <row r="7" spans="2:3" s="6" customFormat="1" x14ac:dyDescent="0.25">
      <c r="B7" s="6" t="s">
        <v>3900</v>
      </c>
    </row>
    <row r="8" spans="2:3" x14ac:dyDescent="0.25">
      <c r="B8" s="1" t="s">
        <v>3901</v>
      </c>
    </row>
    <row r="10" spans="2:3" x14ac:dyDescent="0.25">
      <c r="B10" s="1" t="s">
        <v>7</v>
      </c>
    </row>
    <row r="11" spans="2:3" x14ac:dyDescent="0.25">
      <c r="B11" s="1" t="s">
        <v>6</v>
      </c>
    </row>
    <row r="13" spans="2:3" ht="15.75" x14ac:dyDescent="0.25">
      <c r="B13" s="5" t="s">
        <v>5</v>
      </c>
    </row>
    <row r="15" spans="2:3" ht="15.75" x14ac:dyDescent="0.25">
      <c r="B15" s="92" t="s">
        <v>3902</v>
      </c>
      <c r="C15" s="87"/>
    </row>
    <row r="16" spans="2:3" x14ac:dyDescent="0.25">
      <c r="B16" s="2"/>
      <c r="C16" s="2"/>
    </row>
    <row r="17" spans="2:3" x14ac:dyDescent="0.25">
      <c r="B17" s="88" t="s">
        <v>3895</v>
      </c>
      <c r="C17" s="2"/>
    </row>
    <row r="18" spans="2:3" x14ac:dyDescent="0.25">
      <c r="B18" s="4"/>
      <c r="C18" s="2"/>
    </row>
    <row r="19" spans="2:3" x14ac:dyDescent="0.25">
      <c r="B19" s="84" t="s">
        <v>3894</v>
      </c>
      <c r="C19" s="2"/>
    </row>
    <row r="20" spans="2:3" x14ac:dyDescent="0.25">
      <c r="B20" s="84"/>
      <c r="C20" s="2"/>
    </row>
    <row r="21" spans="2:3" x14ac:dyDescent="0.25">
      <c r="B21" s="85" t="s">
        <v>3896</v>
      </c>
      <c r="C21" s="2"/>
    </row>
    <row r="22" spans="2:3" x14ac:dyDescent="0.25">
      <c r="B22" s="2"/>
      <c r="C22" s="2"/>
    </row>
    <row r="23" spans="2:3" x14ac:dyDescent="0.25">
      <c r="B23" s="86" t="s">
        <v>3897</v>
      </c>
      <c r="C23" s="2"/>
    </row>
    <row r="24" spans="2:3" x14ac:dyDescent="0.25">
      <c r="B24" s="2"/>
      <c r="C24" s="2"/>
    </row>
    <row r="25" spans="2:3" x14ac:dyDescent="0.25">
      <c r="B25" s="3" t="s">
        <v>3898</v>
      </c>
      <c r="C25" s="2"/>
    </row>
    <row r="26" spans="2:3" x14ac:dyDescent="0.25">
      <c r="B26" s="2"/>
      <c r="C26" s="2"/>
    </row>
    <row r="27" spans="2:3" x14ac:dyDescent="0.25">
      <c r="B27" s="2" t="s">
        <v>3903</v>
      </c>
      <c r="C27" s="2"/>
    </row>
    <row r="28" spans="2:3" x14ac:dyDescent="0.25">
      <c r="B28" s="2"/>
      <c r="C28" s="2"/>
    </row>
    <row r="29" spans="2:3" x14ac:dyDescent="0.25">
      <c r="B29" s="89" t="s">
        <v>3904</v>
      </c>
      <c r="C29" s="2"/>
    </row>
    <row r="30" spans="2:3" x14ac:dyDescent="0.25">
      <c r="B30" s="2"/>
      <c r="C30" s="2"/>
    </row>
    <row r="31" spans="2:3" x14ac:dyDescent="0.25">
      <c r="B31" s="90" t="s">
        <v>3905</v>
      </c>
      <c r="C31" s="2"/>
    </row>
    <row r="32" spans="2:3" x14ac:dyDescent="0.25">
      <c r="B32" s="2"/>
      <c r="C32" s="2"/>
    </row>
    <row r="33" spans="2:4" x14ac:dyDescent="0.25">
      <c r="B33" s="91" t="s">
        <v>3906</v>
      </c>
      <c r="C33" s="2"/>
    </row>
    <row r="36" spans="2:4" x14ac:dyDescent="0.25">
      <c r="B36" s="136" t="s">
        <v>3930</v>
      </c>
    </row>
    <row r="37" spans="2:4" x14ac:dyDescent="0.25">
      <c r="B37" s="123" t="s">
        <v>3925</v>
      </c>
      <c r="C37" s="130" t="s">
        <v>3792</v>
      </c>
    </row>
    <row r="38" spans="2:4" x14ac:dyDescent="0.25">
      <c r="B38" s="122"/>
    </row>
    <row r="39" spans="2:4" x14ac:dyDescent="0.25">
      <c r="B39" s="127" t="s">
        <v>3915</v>
      </c>
      <c r="C39" s="124" t="str">
        <f>IF(ISNA(VLOOKUP('0. Introduktion'!C37,'3. DB25 Alle koder'!B:C,2,FALSE)),"Kan ikke finde DB25 koden",VLOOKUP('0. Introduktion'!C37,'3. DB25 Alle koder'!B:C,2,FALSE))</f>
        <v>Kan ikke finde DB25 koden</v>
      </c>
      <c r="D39" s="128"/>
    </row>
    <row r="40" spans="2:4" x14ac:dyDescent="0.25">
      <c r="B40" s="127" t="s">
        <v>3914</v>
      </c>
      <c r="C40" s="124" t="str">
        <f>IF(ISNA(VLOOKUP('0. Introduktion'!C37,'4. DB07 Alle koder'!B:C,2,FALSE)),"Kan ikke finde koden i DB07",VLOOKUP('0. Introduktion'!C37,'4. DB07 Alle koder'!B:C,2,FALSE))</f>
        <v>Anden finansiel formidling undtagen forsikring og pensionsforsikring, i.a.n.</v>
      </c>
      <c r="D40" s="128"/>
    </row>
    <row r="41" spans="2:4" x14ac:dyDescent="0.25">
      <c r="B41" s="127" t="s">
        <v>3923</v>
      </c>
      <c r="C41" s="124" t="str">
        <f>IF(ISNA(VLOOKUP(C37,'5. NYE KODER'!B:D,3,FALSE)),IF(ISNA(VLOOKUP(C37,'6. UDGÅEDE KODER'!B:D,3,FALSE)), IF(ISNA(VLOOKUP(C37,'7. INGEN ÆNDRINGER'!A:C,3,FALSE)), "", "Koden er uændret siden DB07"), CONCATENATE("Koden er udgået. Se DB25 kode ", VLOOKUP(C37,'6. UDGÅEDE KODER'!B:D,3,FALSE))), CONCATENATE("Koden er ny i DB25, men har relation til DB07 kode ", VLOOKUP(C37,'5. NYE KODER'!B:D,3,FALSE)))</f>
        <v>Koden er udgået. Se DB25 kode 64.22.00, 64.32.00, 64.92.20, 64.92.30, 64.99.10, 64.99.90</v>
      </c>
      <c r="D41" s="128"/>
    </row>
    <row r="42" spans="2:4" x14ac:dyDescent="0.25">
      <c r="B42" s="127" t="s">
        <v>3924</v>
      </c>
      <c r="C42" s="124" t="str">
        <f>IF(ISNA(VLOOKUP(C37,Opgørelser!D:E,2,FALSE)),IF(ISNA(VLOOKUP(C37,Opgørelser!M:N,2,FALSE)),IF(ISNA(VLOOKUP(C37,'7. INGEN ÆNDRINGER'!A:C,3,FALSE)),IF(ISNA(VLOOKUP(C37,Tabel1[[DB25 Branche Kode]:[DB25 Branche Titel]],1,FALSE)),IF(ISNA(VLOOKUP(C37,'9. SAMMENLAGTE BRANCHER'!A:B,1,FALSE)),"Kunne ikke finde koden","Koden er en del af en sammenlagt branche. Se mere ved at klikke på feltet til højre -&gt;"),"Koden er en del af en splitbranche. Se mere ved at klikke på feltet til højre -&gt;"), "Koden er uændret siden DB07"),CONCATENATE("Koden er en sammenlægning af ",VLOOKUP(C37,Opgørelser!M:N,2,FALSE)," brancher. Se mere ved at klikke på feltet til højre -&gt;")),CONCATENATE("Koden er splittet op i ",VLOOKUP(C37,Opgørelser!D:E,2,FALSE)," andre brancher. Se mere ved at klikke på feltet til højre -&gt;"))</f>
        <v>Koden er splittet op i 6 andre brancher. Se mere ved at klikke på feltet til højre -&gt;</v>
      </c>
      <c r="D42" s="129" t="str">
        <f>IFERROR(
    HYPERLINK("#'8. SPLIT BRANCHER_FINAL'!" &amp; ADDRESS(MATCH(C37, '8. SPLIT BRANCHER_FINAL'!A:A, 0), 1), "Klik her for at se relationen mellem DB07- og DB25-koderne i splittet"),
    IFERROR(
        HYPERLINK("#'9. SAMMENLAGTE BRANCHER'!" &amp; ADDRESS(MATCH(C37, '9. SAMMENLAGTE BRANCHER'!A:A, 0), 1), "Klik her for at se relationen mellem DB07- og DB25-koderne i sammenlægningen"),
IFERROR(
    HYPERLINK("#'8. SPLIT BRANCHER_FINAL'!" &amp; ADDRESS(MATCH(C37, '8. SPLIT BRANCHER_FINAL'!C:C, 0), 3), "Klik her for at se relationen mellem DB07- og DB25-koderne i splittet"),
    IFERROR(
        HYPERLINK("#'9. SAMMENLAGTE BRANCHER'!" &amp; ADDRESS(MATCH(C37, '9. SAMMENLAGTE BRANCHER'!C:C, 0), 3), "Klik her for at se relationen mellem DB07- og DB25-koderne i sammenlægningen"),
        "Kunne ikke finde koden"
    )
)))</f>
        <v>Klik her for at se relationen mellem DB07- og DB25-koderne i splittet</v>
      </c>
    </row>
    <row r="43" spans="2:4" x14ac:dyDescent="0.25">
      <c r="C43" s="125"/>
    </row>
    <row r="44" spans="2:4" x14ac:dyDescent="0.25">
      <c r="C44" s="126"/>
    </row>
    <row r="45" spans="2:4" x14ac:dyDescent="0.25">
      <c r="C45" s="126" t="str">
        <f>IF(ISNA(VLOOKUP(C37,Opgørelser!D:E,2,FALSE)),IF(ISNA(VLOOKUP(C37,Opgørelser!M:N,2,FALSE)),IF(ISNA(VLOOKUP(C37,'7. INGEN ÆNDRINGER'!A:C,3,FALSE)),"","Koden er uændret siden DB07"),CONCATENATE("Koden er en sammenlægning af ",VLOOKUP(C37,Opgørelser!M:N,2,FALSE)," brancher. Se mere ved at klikke 'Gå til match'")),CONCATENATE("Koden er splittet op i ",VLOOKUP(C37,Opgørelser!D:E,2,FALSE)," andre brancher. Se mere i ark 8"))</f>
        <v>Koden er splittet op i 6 andre brancher. Se mere i ark 8</v>
      </c>
    </row>
  </sheetData>
  <conditionalFormatting sqref="C41">
    <cfRule type="containsText" dxfId="40" priority="5" operator="containsText" text="ny i DB25">
      <formula>NOT(ISERROR(SEARCH("ny i DB25",C41)))</formula>
    </cfRule>
    <cfRule type="containsText" dxfId="39" priority="6" operator="containsText" text="udgået">
      <formula>NOT(ISERROR(SEARCH("udgået",C41)))</formula>
    </cfRule>
  </conditionalFormatting>
  <conditionalFormatting sqref="C42">
    <cfRule type="containsText" dxfId="38" priority="1" operator="containsText" text="split">
      <formula>NOT(ISERROR(SEARCH("split",C42)))</formula>
    </cfRule>
    <cfRule type="containsText" dxfId="37" priority="2" operator="containsText" text="sammen">
      <formula>NOT(ISERROR(SEARCH("sammen",C42)))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rgb="FFFF6699"/>
  </sheetPr>
  <dimension ref="A1:E35"/>
  <sheetViews>
    <sheetView showGridLines="0" zoomScaleNormal="100" workbookViewId="0">
      <selection activeCell="D15" sqref="D15"/>
    </sheetView>
  </sheetViews>
  <sheetFormatPr defaultRowHeight="15" x14ac:dyDescent="0.25"/>
  <cols>
    <col min="1" max="1" width="21" bestFit="1" customWidth="1"/>
    <col min="2" max="2" width="82.140625" bestFit="1" customWidth="1"/>
    <col min="3" max="3" width="21" bestFit="1" customWidth="1"/>
    <col min="4" max="4" width="90.85546875" bestFit="1" customWidth="1"/>
    <col min="5" max="5" width="8.7109375" customWidth="1"/>
  </cols>
  <sheetData>
    <row r="1" spans="1:5" x14ac:dyDescent="0.25">
      <c r="A1" s="111" t="s">
        <v>3866</v>
      </c>
      <c r="B1" s="111" t="s">
        <v>3867</v>
      </c>
      <c r="C1" s="111" t="s">
        <v>3865</v>
      </c>
      <c r="D1" s="111" t="s">
        <v>3868</v>
      </c>
      <c r="E1" s="111"/>
    </row>
    <row r="2" spans="1:5" x14ac:dyDescent="0.25">
      <c r="A2" s="113" t="s">
        <v>117</v>
      </c>
      <c r="B2" s="113" t="s">
        <v>2838</v>
      </c>
      <c r="C2" s="113" t="s">
        <v>117</v>
      </c>
      <c r="D2" s="113" t="s">
        <v>116</v>
      </c>
    </row>
    <row r="3" spans="1:5" x14ac:dyDescent="0.25">
      <c r="A3" s="113" t="s">
        <v>3796</v>
      </c>
      <c r="B3" s="113" t="s">
        <v>2840</v>
      </c>
      <c r="C3" s="113" t="s">
        <v>117</v>
      </c>
      <c r="D3" s="113" t="s">
        <v>116</v>
      </c>
    </row>
    <row r="4" spans="1:5" x14ac:dyDescent="0.25">
      <c r="A4" s="112" t="s">
        <v>789</v>
      </c>
      <c r="B4" s="112" t="s">
        <v>2920</v>
      </c>
      <c r="C4" s="112" t="s">
        <v>789</v>
      </c>
      <c r="D4" s="112" t="s">
        <v>788</v>
      </c>
    </row>
    <row r="5" spans="1:5" x14ac:dyDescent="0.25">
      <c r="A5" s="112" t="s">
        <v>796</v>
      </c>
      <c r="B5" s="112" t="s">
        <v>2922</v>
      </c>
      <c r="C5" s="112" t="s">
        <v>789</v>
      </c>
      <c r="D5" s="112" t="s">
        <v>788</v>
      </c>
    </row>
    <row r="6" spans="1:5" x14ac:dyDescent="0.25">
      <c r="A6" s="113" t="s">
        <v>879</v>
      </c>
      <c r="B6" s="113" t="s">
        <v>2935</v>
      </c>
      <c r="C6" s="113" t="s">
        <v>879</v>
      </c>
      <c r="D6" s="113" t="s">
        <v>877</v>
      </c>
    </row>
    <row r="7" spans="1:5" x14ac:dyDescent="0.25">
      <c r="A7" s="113" t="s">
        <v>3805</v>
      </c>
      <c r="B7" s="113" t="s">
        <v>2937</v>
      </c>
      <c r="C7" s="113" t="s">
        <v>879</v>
      </c>
      <c r="D7" s="113" t="s">
        <v>877</v>
      </c>
    </row>
    <row r="8" spans="1:5" x14ac:dyDescent="0.25">
      <c r="A8" s="112" t="s">
        <v>3806</v>
      </c>
      <c r="B8" s="112" t="s">
        <v>2967</v>
      </c>
      <c r="C8" s="112" t="s">
        <v>1060</v>
      </c>
      <c r="D8" s="112" t="s">
        <v>1057</v>
      </c>
    </row>
    <row r="9" spans="1:5" x14ac:dyDescent="0.25">
      <c r="A9" s="112" t="s">
        <v>3807</v>
      </c>
      <c r="B9" s="112" t="s">
        <v>2969</v>
      </c>
      <c r="C9" s="112" t="s">
        <v>1060</v>
      </c>
      <c r="D9" s="112" t="s">
        <v>1057</v>
      </c>
    </row>
    <row r="10" spans="1:5" x14ac:dyDescent="0.25">
      <c r="A10" s="112" t="s">
        <v>3808</v>
      </c>
      <c r="B10" s="112" t="s">
        <v>2971</v>
      </c>
      <c r="C10" s="112" t="s">
        <v>1060</v>
      </c>
      <c r="D10" s="112" t="s">
        <v>1057</v>
      </c>
    </row>
    <row r="11" spans="1:5" x14ac:dyDescent="0.25">
      <c r="A11" s="112" t="s">
        <v>3809</v>
      </c>
      <c r="B11" s="112" t="s">
        <v>2973</v>
      </c>
      <c r="C11" s="112" t="s">
        <v>1060</v>
      </c>
      <c r="D11" s="112" t="s">
        <v>1057</v>
      </c>
    </row>
    <row r="12" spans="1:5" x14ac:dyDescent="0.25">
      <c r="A12" s="113" t="s">
        <v>1460</v>
      </c>
      <c r="B12" s="113" t="s">
        <v>3051</v>
      </c>
      <c r="C12" s="113" t="s">
        <v>1460</v>
      </c>
      <c r="D12" s="113" t="s">
        <v>1459</v>
      </c>
    </row>
    <row r="13" spans="1:5" x14ac:dyDescent="0.25">
      <c r="A13" s="113" t="s">
        <v>3821</v>
      </c>
      <c r="B13" s="113" t="s">
        <v>3061</v>
      </c>
      <c r="C13" s="113" t="s">
        <v>1460</v>
      </c>
      <c r="D13" s="113" t="s">
        <v>1459</v>
      </c>
    </row>
    <row r="14" spans="1:5" x14ac:dyDescent="0.25">
      <c r="A14" s="112" t="s">
        <v>3818</v>
      </c>
      <c r="B14" s="112" t="s">
        <v>3054</v>
      </c>
      <c r="C14" s="112" t="s">
        <v>1476</v>
      </c>
      <c r="D14" s="112" t="s">
        <v>3054</v>
      </c>
    </row>
    <row r="15" spans="1:5" x14ac:dyDescent="0.25">
      <c r="A15" s="112" t="s">
        <v>3819</v>
      </c>
      <c r="B15" s="112" t="s">
        <v>3057</v>
      </c>
      <c r="C15" s="112" t="s">
        <v>1476</v>
      </c>
      <c r="D15" s="112" t="s">
        <v>3054</v>
      </c>
    </row>
    <row r="16" spans="1:5" x14ac:dyDescent="0.25">
      <c r="A16" s="112" t="s">
        <v>3820</v>
      </c>
      <c r="B16" s="112" t="s">
        <v>3058</v>
      </c>
      <c r="C16" s="112" t="s">
        <v>1476</v>
      </c>
      <c r="D16" s="112" t="s">
        <v>3054</v>
      </c>
    </row>
    <row r="17" spans="1:4" x14ac:dyDescent="0.25">
      <c r="A17" s="112" t="s">
        <v>3822</v>
      </c>
      <c r="B17" s="112" t="s">
        <v>3063</v>
      </c>
      <c r="C17" s="112" t="s">
        <v>1476</v>
      </c>
      <c r="D17" s="112" t="s">
        <v>3054</v>
      </c>
    </row>
    <row r="18" spans="1:4" x14ac:dyDescent="0.25">
      <c r="A18" s="113" t="s">
        <v>3824</v>
      </c>
      <c r="B18" s="113" t="s">
        <v>3065</v>
      </c>
      <c r="C18" s="113" t="s">
        <v>1512</v>
      </c>
      <c r="D18" s="113" t="s">
        <v>3065</v>
      </c>
    </row>
    <row r="19" spans="1:4" x14ac:dyDescent="0.25">
      <c r="A19" s="113" t="s">
        <v>3825</v>
      </c>
      <c r="B19" s="113" t="s">
        <v>3066</v>
      </c>
      <c r="C19" s="113" t="s">
        <v>1512</v>
      </c>
      <c r="D19" s="113" t="s">
        <v>3065</v>
      </c>
    </row>
    <row r="20" spans="1:4" x14ac:dyDescent="0.25">
      <c r="A20" s="112" t="s">
        <v>3846</v>
      </c>
      <c r="B20" s="112" t="s">
        <v>3176</v>
      </c>
      <c r="C20" s="112" t="s">
        <v>1833</v>
      </c>
      <c r="D20" s="112" t="s">
        <v>1831</v>
      </c>
    </row>
    <row r="21" spans="1:4" x14ac:dyDescent="0.25">
      <c r="A21" s="112" t="s">
        <v>3847</v>
      </c>
      <c r="B21" s="112" t="s">
        <v>3177</v>
      </c>
      <c r="C21" s="112" t="s">
        <v>1833</v>
      </c>
      <c r="D21" s="112" t="s">
        <v>1831</v>
      </c>
    </row>
    <row r="22" spans="1:4" x14ac:dyDescent="0.25">
      <c r="A22" s="113" t="s">
        <v>3851</v>
      </c>
      <c r="B22" s="113" t="s">
        <v>3211</v>
      </c>
      <c r="C22" s="113" t="s">
        <v>1970</v>
      </c>
      <c r="D22" s="113" t="s">
        <v>1968</v>
      </c>
    </row>
    <row r="23" spans="1:4" x14ac:dyDescent="0.25">
      <c r="A23" s="113" t="s">
        <v>3852</v>
      </c>
      <c r="B23" s="113" t="s">
        <v>3213</v>
      </c>
      <c r="C23" s="113" t="s">
        <v>1970</v>
      </c>
      <c r="D23" s="113" t="s">
        <v>1968</v>
      </c>
    </row>
    <row r="24" spans="1:4" x14ac:dyDescent="0.25">
      <c r="A24" s="112" t="s">
        <v>3854</v>
      </c>
      <c r="B24" s="112" t="s">
        <v>3265</v>
      </c>
      <c r="C24" s="112" t="s">
        <v>2187</v>
      </c>
      <c r="D24" s="112" t="s">
        <v>2185</v>
      </c>
    </row>
    <row r="25" spans="1:4" x14ac:dyDescent="0.25">
      <c r="A25" s="112" t="s">
        <v>3855</v>
      </c>
      <c r="B25" s="112" t="s">
        <v>3267</v>
      </c>
      <c r="C25" s="112" t="s">
        <v>2187</v>
      </c>
      <c r="D25" s="112" t="s">
        <v>2185</v>
      </c>
    </row>
    <row r="26" spans="1:4" x14ac:dyDescent="0.25">
      <c r="A26" s="113" t="s">
        <v>2271</v>
      </c>
      <c r="B26" s="113" t="s">
        <v>3281</v>
      </c>
      <c r="C26" s="113" t="s">
        <v>2271</v>
      </c>
      <c r="D26" s="113" t="s">
        <v>2270</v>
      </c>
    </row>
    <row r="27" spans="1:4" x14ac:dyDescent="0.25">
      <c r="A27" s="113" t="s">
        <v>3856</v>
      </c>
      <c r="B27" s="113" t="s">
        <v>3283</v>
      </c>
      <c r="C27" s="113" t="s">
        <v>2271</v>
      </c>
      <c r="D27" s="113" t="s">
        <v>2270</v>
      </c>
    </row>
    <row r="28" spans="1:4" x14ac:dyDescent="0.25">
      <c r="A28" s="112" t="s">
        <v>2316</v>
      </c>
      <c r="B28" s="112" t="s">
        <v>3288</v>
      </c>
      <c r="C28" s="112" t="s">
        <v>2316</v>
      </c>
      <c r="D28" s="112" t="s">
        <v>2314</v>
      </c>
    </row>
    <row r="29" spans="1:4" x14ac:dyDescent="0.25">
      <c r="A29" s="112" t="s">
        <v>3857</v>
      </c>
      <c r="B29" s="112" t="s">
        <v>3290</v>
      </c>
      <c r="C29" s="112" t="s">
        <v>2316</v>
      </c>
      <c r="D29" s="112" t="s">
        <v>2314</v>
      </c>
    </row>
    <row r="30" spans="1:4" x14ac:dyDescent="0.25">
      <c r="A30" s="113" t="s">
        <v>3858</v>
      </c>
      <c r="B30" s="113" t="s">
        <v>3298</v>
      </c>
      <c r="C30" s="113" t="s">
        <v>2336</v>
      </c>
      <c r="D30" s="113" t="s">
        <v>2335</v>
      </c>
    </row>
    <row r="31" spans="1:4" x14ac:dyDescent="0.25">
      <c r="A31" s="113" t="s">
        <v>3860</v>
      </c>
      <c r="B31" s="113" t="s">
        <v>3304</v>
      </c>
      <c r="C31" s="113" t="s">
        <v>2336</v>
      </c>
      <c r="D31" s="113" t="s">
        <v>2335</v>
      </c>
    </row>
    <row r="32" spans="1:4" x14ac:dyDescent="0.25">
      <c r="A32" s="112" t="s">
        <v>3863</v>
      </c>
      <c r="B32" s="112" t="s">
        <v>3425</v>
      </c>
      <c r="C32" s="112" t="s">
        <v>2729</v>
      </c>
      <c r="D32" s="112" t="s">
        <v>2727</v>
      </c>
    </row>
    <row r="33" spans="1:4" x14ac:dyDescent="0.25">
      <c r="A33" s="112" t="s">
        <v>3864</v>
      </c>
      <c r="B33" s="112" t="s">
        <v>3427</v>
      </c>
      <c r="C33" s="112" t="s">
        <v>2729</v>
      </c>
      <c r="D33" s="112" t="s">
        <v>2727</v>
      </c>
    </row>
    <row r="34" spans="1:4" x14ac:dyDescent="0.25">
      <c r="A34" s="113" t="s">
        <v>3813</v>
      </c>
      <c r="B34" s="113" t="s">
        <v>3031</v>
      </c>
      <c r="C34" s="113" t="s">
        <v>2756</v>
      </c>
      <c r="D34" s="113" t="s">
        <v>2757</v>
      </c>
    </row>
    <row r="35" spans="1:4" x14ac:dyDescent="0.25">
      <c r="A35" s="113" t="s">
        <v>3814</v>
      </c>
      <c r="B35" s="113" t="s">
        <v>3032</v>
      </c>
      <c r="C35" s="113" t="s">
        <v>2756</v>
      </c>
      <c r="D35" s="113" t="s">
        <v>2757</v>
      </c>
    </row>
  </sheetData>
  <sheetProtection algorithmName="SHA-512" hashValue="vJcEWz71iWJznC/mZXV5QHQulv8E6epmlK2+GFS18UPL0UelnvV4fAfVhpvH8cZC49DXzIhetKiMmea4NqXlAA==" saltValue="VZ6UjmjliXkBtnSCqLOjgA==" spinCount="100000" sheet="1" objects="1" scenarios="1"/>
  <autoFilter ref="A1:D35">
    <sortState ref="A2:D35">
      <sortCondition ref="C1:C35"/>
    </sortState>
  </autoFilter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rgb="FFFF6699"/>
  </sheetPr>
  <dimension ref="A1:D581"/>
  <sheetViews>
    <sheetView workbookViewId="0">
      <selection activeCell="B19" sqref="B19"/>
    </sheetView>
  </sheetViews>
  <sheetFormatPr defaultRowHeight="15" x14ac:dyDescent="0.25"/>
  <cols>
    <col min="1" max="1" width="31.28515625" style="28" customWidth="1"/>
    <col min="2" max="2" width="88.5703125" customWidth="1"/>
    <col min="3" max="3" width="31.28515625" style="28" customWidth="1"/>
    <col min="4" max="4" width="116.28515625" customWidth="1"/>
  </cols>
  <sheetData>
    <row r="1" spans="1:4" s="27" customFormat="1" ht="18.75" x14ac:dyDescent="0.3">
      <c r="A1" s="37" t="s">
        <v>3865</v>
      </c>
      <c r="B1" s="29" t="s">
        <v>3868</v>
      </c>
      <c r="C1" s="41" t="s">
        <v>3866</v>
      </c>
      <c r="D1" s="30" t="s">
        <v>3867</v>
      </c>
    </row>
    <row r="2" spans="1:4" ht="18.75" x14ac:dyDescent="0.3">
      <c r="A2" s="38" t="s">
        <v>28</v>
      </c>
      <c r="B2" s="31" t="s">
        <v>27</v>
      </c>
      <c r="C2" s="42" t="s">
        <v>28</v>
      </c>
      <c r="D2" s="32" t="s">
        <v>27</v>
      </c>
    </row>
    <row r="3" spans="1:4" ht="18.75" x14ac:dyDescent="0.3">
      <c r="A3" s="38"/>
      <c r="B3" s="31"/>
      <c r="C3" s="42" t="s">
        <v>40</v>
      </c>
      <c r="D3" s="32" t="s">
        <v>39</v>
      </c>
    </row>
    <row r="4" spans="1:4" ht="18.75" x14ac:dyDescent="0.3">
      <c r="A4" s="38"/>
      <c r="B4" s="31"/>
      <c r="C4" s="42" t="s">
        <v>66</v>
      </c>
      <c r="D4" s="32" t="s">
        <v>65</v>
      </c>
    </row>
    <row r="5" spans="1:4" ht="18.75" x14ac:dyDescent="0.3">
      <c r="A5" s="39" t="s">
        <v>78</v>
      </c>
      <c r="B5" s="33" t="s">
        <v>77</v>
      </c>
      <c r="C5" s="43" t="s">
        <v>78</v>
      </c>
      <c r="D5" s="34" t="s">
        <v>77</v>
      </c>
    </row>
    <row r="6" spans="1:4" ht="18.75" x14ac:dyDescent="0.3">
      <c r="A6" s="39"/>
      <c r="B6" s="33"/>
      <c r="C6" s="43" t="s">
        <v>81</v>
      </c>
      <c r="D6" s="34" t="s">
        <v>80</v>
      </c>
    </row>
    <row r="7" spans="1:4" ht="18.75" x14ac:dyDescent="0.3">
      <c r="A7" s="38" t="s">
        <v>99</v>
      </c>
      <c r="B7" s="31" t="s">
        <v>98</v>
      </c>
      <c r="C7" s="42" t="s">
        <v>99</v>
      </c>
      <c r="D7" s="32" t="s">
        <v>98</v>
      </c>
    </row>
    <row r="8" spans="1:4" ht="18.75" x14ac:dyDescent="0.3">
      <c r="A8" s="38"/>
      <c r="B8" s="31"/>
      <c r="C8" s="42" t="s">
        <v>3755</v>
      </c>
      <c r="D8" s="32" t="s">
        <v>2833</v>
      </c>
    </row>
    <row r="9" spans="1:4" ht="18.75" x14ac:dyDescent="0.3">
      <c r="A9" s="38"/>
      <c r="B9" s="31"/>
      <c r="C9" s="42" t="s">
        <v>114</v>
      </c>
      <c r="D9" s="32" t="s">
        <v>2837</v>
      </c>
    </row>
    <row r="10" spans="1:4" ht="18.75" x14ac:dyDescent="0.3">
      <c r="A10" s="39" t="s">
        <v>102</v>
      </c>
      <c r="B10" s="33" t="s">
        <v>101</v>
      </c>
      <c r="C10" s="43" t="s">
        <v>3795</v>
      </c>
      <c r="D10" s="34" t="s">
        <v>2832</v>
      </c>
    </row>
    <row r="11" spans="1:4" ht="18.75" x14ac:dyDescent="0.3">
      <c r="A11" s="39"/>
      <c r="B11" s="33"/>
      <c r="C11" s="43" t="s">
        <v>3755</v>
      </c>
      <c r="D11" s="34" t="s">
        <v>2833</v>
      </c>
    </row>
    <row r="12" spans="1:4" ht="18.75" x14ac:dyDescent="0.3">
      <c r="A12" s="39"/>
      <c r="B12" s="33"/>
      <c r="C12" s="43" t="s">
        <v>157</v>
      </c>
      <c r="D12" s="34" t="s">
        <v>156</v>
      </c>
    </row>
    <row r="13" spans="1:4" ht="18.75" x14ac:dyDescent="0.3">
      <c r="A13" s="38" t="s">
        <v>117</v>
      </c>
      <c r="B13" s="31" t="s">
        <v>116</v>
      </c>
      <c r="C13" s="42" t="s">
        <v>117</v>
      </c>
      <c r="D13" s="32" t="s">
        <v>2838</v>
      </c>
    </row>
    <row r="14" spans="1:4" ht="18.75" x14ac:dyDescent="0.3">
      <c r="A14" s="38"/>
      <c r="B14" s="31"/>
      <c r="C14" s="42" t="s">
        <v>3796</v>
      </c>
      <c r="D14" s="32" t="s">
        <v>2840</v>
      </c>
    </row>
    <row r="15" spans="1:4" ht="18.75" x14ac:dyDescent="0.3">
      <c r="A15" s="39" t="s">
        <v>161</v>
      </c>
      <c r="B15" s="33" t="s">
        <v>159</v>
      </c>
      <c r="C15" s="43" t="s">
        <v>146</v>
      </c>
      <c r="D15" s="34" t="s">
        <v>145</v>
      </c>
    </row>
    <row r="16" spans="1:4" ht="18.75" x14ac:dyDescent="0.3">
      <c r="A16" s="39"/>
      <c r="B16" s="33"/>
      <c r="C16" s="43" t="s">
        <v>149</v>
      </c>
      <c r="D16" s="34" t="s">
        <v>148</v>
      </c>
    </row>
    <row r="17" spans="1:4" ht="18.75" x14ac:dyDescent="0.3">
      <c r="A17" s="39"/>
      <c r="B17" s="33"/>
      <c r="C17" s="43" t="s">
        <v>154</v>
      </c>
      <c r="D17" s="34" t="s">
        <v>153</v>
      </c>
    </row>
    <row r="18" spans="1:4" ht="18.75" x14ac:dyDescent="0.3">
      <c r="A18" s="39"/>
      <c r="B18" s="33"/>
      <c r="C18" s="43" t="s">
        <v>157</v>
      </c>
      <c r="D18" s="34" t="s">
        <v>156</v>
      </c>
    </row>
    <row r="19" spans="1:4" ht="18.75" x14ac:dyDescent="0.3">
      <c r="A19" s="39"/>
      <c r="B19" s="33"/>
      <c r="C19" s="43" t="s">
        <v>1104</v>
      </c>
      <c r="D19" s="34" t="s">
        <v>2980</v>
      </c>
    </row>
    <row r="20" spans="1:4" ht="18.75" x14ac:dyDescent="0.3">
      <c r="A20" s="38" t="s">
        <v>169</v>
      </c>
      <c r="B20" s="31" t="s">
        <v>167</v>
      </c>
      <c r="C20" s="42" t="s">
        <v>169</v>
      </c>
      <c r="D20" s="32" t="s">
        <v>167</v>
      </c>
    </row>
    <row r="21" spans="1:4" ht="18.75" x14ac:dyDescent="0.3">
      <c r="A21" s="38"/>
      <c r="B21" s="31"/>
      <c r="C21" s="42" t="s">
        <v>1277</v>
      </c>
      <c r="D21" s="32" t="s">
        <v>1276</v>
      </c>
    </row>
    <row r="22" spans="1:4" ht="18.75" x14ac:dyDescent="0.3">
      <c r="A22" s="39" t="s">
        <v>173</v>
      </c>
      <c r="B22" s="33" t="s">
        <v>171</v>
      </c>
      <c r="C22" s="43" t="s">
        <v>173</v>
      </c>
      <c r="D22" s="34" t="s">
        <v>171</v>
      </c>
    </row>
    <row r="23" spans="1:4" ht="18.75" x14ac:dyDescent="0.3">
      <c r="A23" s="39"/>
      <c r="B23" s="33"/>
      <c r="C23" s="43" t="s">
        <v>1277</v>
      </c>
      <c r="D23" s="34" t="s">
        <v>1276</v>
      </c>
    </row>
    <row r="24" spans="1:4" ht="18.75" x14ac:dyDescent="0.3">
      <c r="A24" s="38" t="s">
        <v>189</v>
      </c>
      <c r="B24" s="31" t="s">
        <v>187</v>
      </c>
      <c r="C24" s="42" t="s">
        <v>189</v>
      </c>
      <c r="D24" s="32" t="s">
        <v>187</v>
      </c>
    </row>
    <row r="25" spans="1:4" ht="18.75" x14ac:dyDescent="0.3">
      <c r="A25" s="38"/>
      <c r="B25" s="31"/>
      <c r="C25" s="42" t="s">
        <v>1277</v>
      </c>
      <c r="D25" s="32" t="s">
        <v>1276</v>
      </c>
    </row>
    <row r="26" spans="1:4" ht="18.75" x14ac:dyDescent="0.3">
      <c r="A26" s="39" t="s">
        <v>194</v>
      </c>
      <c r="B26" s="33" t="s">
        <v>193</v>
      </c>
      <c r="C26" s="43" t="s">
        <v>194</v>
      </c>
      <c r="D26" s="34" t="s">
        <v>193</v>
      </c>
    </row>
    <row r="27" spans="1:4" ht="18.75" x14ac:dyDescent="0.3">
      <c r="A27" s="39"/>
      <c r="B27" s="33"/>
      <c r="C27" s="43" t="s">
        <v>1277</v>
      </c>
      <c r="D27" s="34" t="s">
        <v>1276</v>
      </c>
    </row>
    <row r="28" spans="1:4" ht="18.75" x14ac:dyDescent="0.3">
      <c r="A28" s="38" t="s">
        <v>197</v>
      </c>
      <c r="B28" s="31" t="s">
        <v>196</v>
      </c>
      <c r="C28" s="42" t="s">
        <v>197</v>
      </c>
      <c r="D28" s="32" t="s">
        <v>196</v>
      </c>
    </row>
    <row r="29" spans="1:4" ht="18.75" x14ac:dyDescent="0.3">
      <c r="A29" s="38"/>
      <c r="B29" s="31"/>
      <c r="C29" s="42" t="s">
        <v>1277</v>
      </c>
      <c r="D29" s="32" t="s">
        <v>1276</v>
      </c>
    </row>
    <row r="30" spans="1:4" ht="18.75" x14ac:dyDescent="0.3">
      <c r="A30" s="39" t="s">
        <v>204</v>
      </c>
      <c r="B30" s="33" t="s">
        <v>203</v>
      </c>
      <c r="C30" s="43" t="s">
        <v>204</v>
      </c>
      <c r="D30" s="34" t="s">
        <v>2843</v>
      </c>
    </row>
    <row r="31" spans="1:4" ht="18.75" x14ac:dyDescent="0.3">
      <c r="A31" s="39"/>
      <c r="B31" s="33"/>
      <c r="C31" s="43" t="s">
        <v>1277</v>
      </c>
      <c r="D31" s="34" t="s">
        <v>1276</v>
      </c>
    </row>
    <row r="32" spans="1:4" ht="18.75" x14ac:dyDescent="0.3">
      <c r="A32" s="38" t="s">
        <v>207</v>
      </c>
      <c r="B32" s="31" t="s">
        <v>206</v>
      </c>
      <c r="C32" s="42" t="s">
        <v>207</v>
      </c>
      <c r="D32" s="32" t="s">
        <v>2844</v>
      </c>
    </row>
    <row r="33" spans="1:4" ht="18.75" x14ac:dyDescent="0.3">
      <c r="A33" s="38"/>
      <c r="B33" s="31"/>
      <c r="C33" s="42" t="s">
        <v>1277</v>
      </c>
      <c r="D33" s="32" t="s">
        <v>1276</v>
      </c>
    </row>
    <row r="34" spans="1:4" ht="18.75" x14ac:dyDescent="0.3">
      <c r="A34" s="39" t="s">
        <v>212</v>
      </c>
      <c r="B34" s="33" t="s">
        <v>211</v>
      </c>
      <c r="C34" s="43" t="s">
        <v>212</v>
      </c>
      <c r="D34" s="34" t="s">
        <v>211</v>
      </c>
    </row>
    <row r="35" spans="1:4" ht="18.75" x14ac:dyDescent="0.3">
      <c r="A35" s="39"/>
      <c r="B35" s="33"/>
      <c r="C35" s="43" t="s">
        <v>1277</v>
      </c>
      <c r="D35" s="34" t="s">
        <v>1276</v>
      </c>
    </row>
    <row r="36" spans="1:4" ht="18.75" x14ac:dyDescent="0.3">
      <c r="A36" s="38" t="s">
        <v>215</v>
      </c>
      <c r="B36" s="31" t="s">
        <v>214</v>
      </c>
      <c r="C36" s="42" t="s">
        <v>215</v>
      </c>
      <c r="D36" s="32" t="s">
        <v>2846</v>
      </c>
    </row>
    <row r="37" spans="1:4" ht="18.75" x14ac:dyDescent="0.3">
      <c r="A37" s="38"/>
      <c r="B37" s="31"/>
      <c r="C37" s="42" t="s">
        <v>1277</v>
      </c>
      <c r="D37" s="32" t="s">
        <v>1276</v>
      </c>
    </row>
    <row r="38" spans="1:4" ht="18.75" x14ac:dyDescent="0.3">
      <c r="A38" s="39" t="s">
        <v>218</v>
      </c>
      <c r="B38" s="33" t="s">
        <v>217</v>
      </c>
      <c r="C38" s="43" t="s">
        <v>218</v>
      </c>
      <c r="D38" s="34" t="s">
        <v>217</v>
      </c>
    </row>
    <row r="39" spans="1:4" ht="18.75" x14ac:dyDescent="0.3">
      <c r="A39" s="39"/>
      <c r="B39" s="33"/>
      <c r="C39" s="43" t="s">
        <v>1277</v>
      </c>
      <c r="D39" s="34" t="s">
        <v>1276</v>
      </c>
    </row>
    <row r="40" spans="1:4" ht="18.75" x14ac:dyDescent="0.3">
      <c r="A40" s="38" t="s">
        <v>221</v>
      </c>
      <c r="B40" s="31" t="s">
        <v>220</v>
      </c>
      <c r="C40" s="42" t="s">
        <v>221</v>
      </c>
      <c r="D40" s="32" t="s">
        <v>2847</v>
      </c>
    </row>
    <row r="41" spans="1:4" ht="18.75" x14ac:dyDescent="0.3">
      <c r="A41" s="38"/>
      <c r="B41" s="31"/>
      <c r="C41" s="42" t="s">
        <v>1277</v>
      </c>
      <c r="D41" s="32" t="s">
        <v>1276</v>
      </c>
    </row>
    <row r="42" spans="1:4" ht="18.75" x14ac:dyDescent="0.3">
      <c r="A42" s="39" t="s">
        <v>289</v>
      </c>
      <c r="B42" s="33" t="s">
        <v>288</v>
      </c>
      <c r="C42" s="43" t="s">
        <v>289</v>
      </c>
      <c r="D42" s="34" t="s">
        <v>288</v>
      </c>
    </row>
    <row r="43" spans="1:4" ht="18.75" x14ac:dyDescent="0.3">
      <c r="A43" s="39"/>
      <c r="B43" s="33"/>
      <c r="C43" s="43" t="s">
        <v>326</v>
      </c>
      <c r="D43" s="34" t="s">
        <v>325</v>
      </c>
    </row>
    <row r="44" spans="1:4" ht="18.75" x14ac:dyDescent="0.3">
      <c r="A44" s="38" t="s">
        <v>292</v>
      </c>
      <c r="B44" s="31" t="s">
        <v>291</v>
      </c>
      <c r="C44" s="42" t="s">
        <v>292</v>
      </c>
      <c r="D44" s="32" t="s">
        <v>291</v>
      </c>
    </row>
    <row r="45" spans="1:4" ht="18.75" x14ac:dyDescent="0.3">
      <c r="A45" s="38"/>
      <c r="B45" s="31"/>
      <c r="C45" s="42" t="s">
        <v>326</v>
      </c>
      <c r="D45" s="32" t="s">
        <v>325</v>
      </c>
    </row>
    <row r="46" spans="1:4" ht="18.75" x14ac:dyDescent="0.3">
      <c r="A46" s="39" t="s">
        <v>297</v>
      </c>
      <c r="B46" s="33" t="s">
        <v>2858</v>
      </c>
      <c r="C46" s="43" t="s">
        <v>297</v>
      </c>
      <c r="D46" s="34" t="s">
        <v>2858</v>
      </c>
    </row>
    <row r="47" spans="1:4" ht="18.75" x14ac:dyDescent="0.3">
      <c r="A47" s="39"/>
      <c r="B47" s="33"/>
      <c r="C47" s="43" t="s">
        <v>326</v>
      </c>
      <c r="D47" s="34" t="s">
        <v>325</v>
      </c>
    </row>
    <row r="48" spans="1:4" ht="18.75" x14ac:dyDescent="0.3">
      <c r="A48" s="38" t="s">
        <v>299</v>
      </c>
      <c r="B48" s="31" t="s">
        <v>300</v>
      </c>
      <c r="C48" s="42" t="s">
        <v>299</v>
      </c>
      <c r="D48" s="32" t="s">
        <v>300</v>
      </c>
    </row>
    <row r="49" spans="1:4" ht="18.75" x14ac:dyDescent="0.3">
      <c r="A49" s="38"/>
      <c r="B49" s="31"/>
      <c r="C49" s="42" t="s">
        <v>326</v>
      </c>
      <c r="D49" s="32" t="s">
        <v>325</v>
      </c>
    </row>
    <row r="50" spans="1:4" ht="18.75" x14ac:dyDescent="0.3">
      <c r="A50" s="39" t="s">
        <v>303</v>
      </c>
      <c r="B50" s="33" t="s">
        <v>302</v>
      </c>
      <c r="C50" s="43" t="s">
        <v>297</v>
      </c>
      <c r="D50" s="34" t="s">
        <v>2858</v>
      </c>
    </row>
    <row r="51" spans="1:4" ht="18.75" x14ac:dyDescent="0.3">
      <c r="A51" s="39"/>
      <c r="B51" s="33"/>
      <c r="C51" s="43" t="s">
        <v>303</v>
      </c>
      <c r="D51" s="34" t="s">
        <v>2859</v>
      </c>
    </row>
    <row r="52" spans="1:4" ht="18.75" x14ac:dyDescent="0.3">
      <c r="A52" s="39"/>
      <c r="B52" s="33"/>
      <c r="C52" s="43" t="s">
        <v>326</v>
      </c>
      <c r="D52" s="34" t="s">
        <v>325</v>
      </c>
    </row>
    <row r="53" spans="1:4" ht="18.75" x14ac:dyDescent="0.3">
      <c r="A53" s="38" t="s">
        <v>306</v>
      </c>
      <c r="B53" s="31" t="s">
        <v>305</v>
      </c>
      <c r="C53" s="42" t="s">
        <v>306</v>
      </c>
      <c r="D53" s="32" t="s">
        <v>2860</v>
      </c>
    </row>
    <row r="54" spans="1:4" ht="18.75" x14ac:dyDescent="0.3">
      <c r="A54" s="38"/>
      <c r="B54" s="31"/>
      <c r="C54" s="42" t="s">
        <v>326</v>
      </c>
      <c r="D54" s="32" t="s">
        <v>325</v>
      </c>
    </row>
    <row r="55" spans="1:4" ht="18.75" x14ac:dyDescent="0.3">
      <c r="A55" s="39" t="s">
        <v>380</v>
      </c>
      <c r="B55" s="33" t="s">
        <v>378</v>
      </c>
      <c r="C55" s="43" t="s">
        <v>380</v>
      </c>
      <c r="D55" s="34" t="s">
        <v>378</v>
      </c>
    </row>
    <row r="56" spans="1:4" ht="18.75" x14ac:dyDescent="0.3">
      <c r="A56" s="39"/>
      <c r="B56" s="33"/>
      <c r="C56" s="43" t="s">
        <v>513</v>
      </c>
      <c r="D56" s="34" t="s">
        <v>512</v>
      </c>
    </row>
    <row r="57" spans="1:4" ht="18.75" x14ac:dyDescent="0.3">
      <c r="A57" s="38" t="s">
        <v>388</v>
      </c>
      <c r="B57" s="31" t="s">
        <v>387</v>
      </c>
      <c r="C57" s="42" t="s">
        <v>3797</v>
      </c>
      <c r="D57" s="32" t="s">
        <v>2866</v>
      </c>
    </row>
    <row r="58" spans="1:4" ht="18.75" x14ac:dyDescent="0.3">
      <c r="A58" s="38"/>
      <c r="B58" s="31"/>
      <c r="C58" s="42" t="s">
        <v>3756</v>
      </c>
      <c r="D58" s="32" t="s">
        <v>2867</v>
      </c>
    </row>
    <row r="59" spans="1:4" ht="18.75" x14ac:dyDescent="0.3">
      <c r="A59" s="39" t="s">
        <v>400</v>
      </c>
      <c r="B59" s="33" t="s">
        <v>399</v>
      </c>
      <c r="C59" s="43" t="s">
        <v>376</v>
      </c>
      <c r="D59" s="34" t="s">
        <v>374</v>
      </c>
    </row>
    <row r="60" spans="1:4" ht="18.75" x14ac:dyDescent="0.3">
      <c r="A60" s="39"/>
      <c r="B60" s="33"/>
      <c r="C60" s="43" t="s">
        <v>3756</v>
      </c>
      <c r="D60" s="34" t="s">
        <v>2867</v>
      </c>
    </row>
    <row r="61" spans="1:4" ht="18.75" x14ac:dyDescent="0.3">
      <c r="A61" s="39"/>
      <c r="B61" s="33"/>
      <c r="C61" s="43" t="s">
        <v>400</v>
      </c>
      <c r="D61" s="34" t="s">
        <v>399</v>
      </c>
    </row>
    <row r="62" spans="1:4" ht="18.75" x14ac:dyDescent="0.3">
      <c r="A62" s="38" t="s">
        <v>409</v>
      </c>
      <c r="B62" s="31" t="s">
        <v>407</v>
      </c>
      <c r="C62" s="42" t="s">
        <v>3757</v>
      </c>
      <c r="D62" s="32" t="s">
        <v>2876</v>
      </c>
    </row>
    <row r="63" spans="1:4" ht="18.75" x14ac:dyDescent="0.3">
      <c r="A63" s="38"/>
      <c r="B63" s="31"/>
      <c r="C63" s="42" t="s">
        <v>3758</v>
      </c>
      <c r="D63" s="32" t="s">
        <v>416</v>
      </c>
    </row>
    <row r="64" spans="1:4" ht="18.75" x14ac:dyDescent="0.3">
      <c r="A64" s="38"/>
      <c r="B64" s="31"/>
      <c r="C64" s="42" t="s">
        <v>3522</v>
      </c>
      <c r="D64" s="32" t="s">
        <v>411</v>
      </c>
    </row>
    <row r="65" spans="1:4" ht="18.75" x14ac:dyDescent="0.3">
      <c r="A65" s="38"/>
      <c r="B65" s="31"/>
      <c r="C65" s="42" t="s">
        <v>3800</v>
      </c>
      <c r="D65" s="32" t="s">
        <v>2883</v>
      </c>
    </row>
    <row r="66" spans="1:4" ht="18.75" x14ac:dyDescent="0.3">
      <c r="A66" s="38"/>
      <c r="B66" s="31"/>
      <c r="C66" s="42" t="s">
        <v>3801</v>
      </c>
      <c r="D66" s="32" t="s">
        <v>2885</v>
      </c>
    </row>
    <row r="67" spans="1:4" ht="18.75" x14ac:dyDescent="0.3">
      <c r="A67" s="39" t="s">
        <v>414</v>
      </c>
      <c r="B67" s="33" t="s">
        <v>413</v>
      </c>
      <c r="C67" s="43" t="s">
        <v>3757</v>
      </c>
      <c r="D67" s="34" t="s">
        <v>2876</v>
      </c>
    </row>
    <row r="68" spans="1:4" ht="18.75" x14ac:dyDescent="0.3">
      <c r="A68" s="39"/>
      <c r="B68" s="33"/>
      <c r="C68" s="43" t="s">
        <v>3522</v>
      </c>
      <c r="D68" s="34" t="s">
        <v>411</v>
      </c>
    </row>
    <row r="69" spans="1:4" ht="18.75" x14ac:dyDescent="0.3">
      <c r="A69" s="38" t="s">
        <v>417</v>
      </c>
      <c r="B69" s="31" t="s">
        <v>416</v>
      </c>
      <c r="C69" s="42" t="s">
        <v>3758</v>
      </c>
      <c r="D69" s="32" t="s">
        <v>416</v>
      </c>
    </row>
    <row r="70" spans="1:4" ht="18.75" x14ac:dyDescent="0.3">
      <c r="A70" s="38"/>
      <c r="B70" s="31"/>
      <c r="C70" s="42" t="s">
        <v>3522</v>
      </c>
      <c r="D70" s="32" t="s">
        <v>411</v>
      </c>
    </row>
    <row r="71" spans="1:4" ht="18.75" x14ac:dyDescent="0.3">
      <c r="A71" s="39" t="s">
        <v>423</v>
      </c>
      <c r="B71" s="33" t="s">
        <v>422</v>
      </c>
      <c r="C71" s="43" t="s">
        <v>3798</v>
      </c>
      <c r="D71" s="34" t="s">
        <v>2873</v>
      </c>
    </row>
    <row r="72" spans="1:4" ht="18.75" x14ac:dyDescent="0.3">
      <c r="A72" s="39"/>
      <c r="B72" s="33"/>
      <c r="C72" s="43" t="s">
        <v>3522</v>
      </c>
      <c r="D72" s="34" t="s">
        <v>411</v>
      </c>
    </row>
    <row r="73" spans="1:4" ht="18.75" x14ac:dyDescent="0.3">
      <c r="A73" s="39"/>
      <c r="B73" s="33"/>
      <c r="C73" s="43" t="s">
        <v>3799</v>
      </c>
      <c r="D73" s="34" t="s">
        <v>2879</v>
      </c>
    </row>
    <row r="74" spans="1:4" ht="18.75" x14ac:dyDescent="0.3">
      <c r="A74" s="38" t="s">
        <v>440</v>
      </c>
      <c r="B74" s="31" t="s">
        <v>438</v>
      </c>
      <c r="C74" s="42" t="s">
        <v>440</v>
      </c>
      <c r="D74" s="32" t="s">
        <v>438</v>
      </c>
    </row>
    <row r="75" spans="1:4" ht="18.75" x14ac:dyDescent="0.3">
      <c r="A75" s="38"/>
      <c r="B75" s="31"/>
      <c r="C75" s="42" t="s">
        <v>3524</v>
      </c>
      <c r="D75" s="32" t="s">
        <v>2893</v>
      </c>
    </row>
    <row r="76" spans="1:4" ht="18.75" x14ac:dyDescent="0.3">
      <c r="A76" s="38"/>
      <c r="B76" s="31"/>
      <c r="C76" s="42" t="s">
        <v>3527</v>
      </c>
      <c r="D76" s="32" t="s">
        <v>604</v>
      </c>
    </row>
    <row r="77" spans="1:4" ht="18.75" x14ac:dyDescent="0.3">
      <c r="A77" s="38"/>
      <c r="B77" s="31"/>
      <c r="C77" s="42" t="s">
        <v>3529</v>
      </c>
      <c r="D77" s="32" t="s">
        <v>624</v>
      </c>
    </row>
    <row r="78" spans="1:4" ht="18.75" x14ac:dyDescent="0.3">
      <c r="A78" s="39" t="s">
        <v>473</v>
      </c>
      <c r="B78" s="33" t="s">
        <v>472</v>
      </c>
      <c r="C78" s="43" t="s">
        <v>455</v>
      </c>
      <c r="D78" s="34" t="s">
        <v>454</v>
      </c>
    </row>
    <row r="79" spans="1:4" ht="18.75" x14ac:dyDescent="0.3">
      <c r="A79" s="39"/>
      <c r="B79" s="33"/>
      <c r="C79" s="43" t="s">
        <v>458</v>
      </c>
      <c r="D79" s="34" t="s">
        <v>457</v>
      </c>
    </row>
    <row r="80" spans="1:4" ht="18.75" x14ac:dyDescent="0.3">
      <c r="A80" s="39"/>
      <c r="B80" s="33"/>
      <c r="C80" s="43" t="s">
        <v>461</v>
      </c>
      <c r="D80" s="34" t="s">
        <v>460</v>
      </c>
    </row>
    <row r="81" spans="1:4" ht="18.75" x14ac:dyDescent="0.3">
      <c r="A81" s="39"/>
      <c r="B81" s="33"/>
      <c r="C81" s="43" t="s">
        <v>464</v>
      </c>
      <c r="D81" s="34" t="s">
        <v>463</v>
      </c>
    </row>
    <row r="82" spans="1:4" ht="18.75" x14ac:dyDescent="0.3">
      <c r="A82" s="39"/>
      <c r="B82" s="33"/>
      <c r="C82" s="43" t="s">
        <v>3524</v>
      </c>
      <c r="D82" s="34" t="s">
        <v>2893</v>
      </c>
    </row>
    <row r="83" spans="1:4" ht="18.75" x14ac:dyDescent="0.3">
      <c r="A83" s="38" t="s">
        <v>513</v>
      </c>
      <c r="B83" s="31" t="s">
        <v>512</v>
      </c>
      <c r="C83" s="42" t="s">
        <v>513</v>
      </c>
      <c r="D83" s="32" t="s">
        <v>512</v>
      </c>
    </row>
    <row r="84" spans="1:4" ht="18.75" x14ac:dyDescent="0.3">
      <c r="A84" s="38"/>
      <c r="B84" s="31"/>
      <c r="C84" s="42" t="s">
        <v>2231</v>
      </c>
      <c r="D84" s="32" t="s">
        <v>2229</v>
      </c>
    </row>
    <row r="85" spans="1:4" ht="18.75" x14ac:dyDescent="0.3">
      <c r="A85" s="38"/>
      <c r="B85" s="31"/>
      <c r="C85" s="42" t="s">
        <v>3793</v>
      </c>
      <c r="D85" s="32" t="s">
        <v>3315</v>
      </c>
    </row>
    <row r="86" spans="1:4" ht="18.75" x14ac:dyDescent="0.3">
      <c r="A86" s="39" t="s">
        <v>549</v>
      </c>
      <c r="B86" s="33" t="s">
        <v>548</v>
      </c>
      <c r="C86" s="43" t="s">
        <v>540</v>
      </c>
      <c r="D86" s="34" t="s">
        <v>539</v>
      </c>
    </row>
    <row r="87" spans="1:4" ht="18.75" x14ac:dyDescent="0.3">
      <c r="A87" s="39"/>
      <c r="B87" s="33"/>
      <c r="C87" s="43" t="s">
        <v>549</v>
      </c>
      <c r="D87" s="34" t="s">
        <v>548</v>
      </c>
    </row>
    <row r="88" spans="1:4" ht="18.75" x14ac:dyDescent="0.3">
      <c r="A88" s="38" t="s">
        <v>555</v>
      </c>
      <c r="B88" s="31" t="s">
        <v>554</v>
      </c>
      <c r="C88" s="42" t="s">
        <v>555</v>
      </c>
      <c r="D88" s="32" t="s">
        <v>554</v>
      </c>
    </row>
    <row r="89" spans="1:4" ht="18.75" x14ac:dyDescent="0.3">
      <c r="A89" s="38"/>
      <c r="B89" s="31"/>
      <c r="C89" s="42" t="s">
        <v>1222</v>
      </c>
      <c r="D89" s="32" t="s">
        <v>2999</v>
      </c>
    </row>
    <row r="90" spans="1:4" ht="18.75" x14ac:dyDescent="0.3">
      <c r="A90" s="39" t="s">
        <v>578</v>
      </c>
      <c r="B90" s="33" t="s">
        <v>577</v>
      </c>
      <c r="C90" s="43" t="s">
        <v>549</v>
      </c>
      <c r="D90" s="34" t="s">
        <v>548</v>
      </c>
    </row>
    <row r="91" spans="1:4" ht="18.75" x14ac:dyDescent="0.3">
      <c r="A91" s="39"/>
      <c r="B91" s="33"/>
      <c r="C91" s="43" t="s">
        <v>581</v>
      </c>
      <c r="D91" s="34" t="s">
        <v>2906</v>
      </c>
    </row>
    <row r="92" spans="1:4" ht="18.75" x14ac:dyDescent="0.3">
      <c r="A92" s="38" t="s">
        <v>581</v>
      </c>
      <c r="B92" s="31" t="s">
        <v>580</v>
      </c>
      <c r="C92" s="42" t="s">
        <v>578</v>
      </c>
      <c r="D92" s="32" t="s">
        <v>2901</v>
      </c>
    </row>
    <row r="93" spans="1:4" ht="18.75" x14ac:dyDescent="0.3">
      <c r="A93" s="38"/>
      <c r="B93" s="31"/>
      <c r="C93" s="42" t="s">
        <v>3802</v>
      </c>
      <c r="D93" s="32" t="s">
        <v>2903</v>
      </c>
    </row>
    <row r="94" spans="1:4" ht="18.75" x14ac:dyDescent="0.3">
      <c r="A94" s="38"/>
      <c r="B94" s="31"/>
      <c r="C94" s="42" t="s">
        <v>3803</v>
      </c>
      <c r="D94" s="32" t="s">
        <v>2905</v>
      </c>
    </row>
    <row r="95" spans="1:4" ht="18.75" x14ac:dyDescent="0.3">
      <c r="A95" s="38"/>
      <c r="B95" s="31"/>
      <c r="C95" s="42" t="s">
        <v>581</v>
      </c>
      <c r="D95" s="32" t="s">
        <v>2906</v>
      </c>
    </row>
    <row r="96" spans="1:4" ht="18.75" x14ac:dyDescent="0.3">
      <c r="A96" s="39" t="s">
        <v>622</v>
      </c>
      <c r="B96" s="33" t="s">
        <v>621</v>
      </c>
      <c r="C96" s="43" t="s">
        <v>610</v>
      </c>
      <c r="D96" s="34" t="s">
        <v>609</v>
      </c>
    </row>
    <row r="97" spans="1:4" ht="18.75" x14ac:dyDescent="0.3">
      <c r="A97" s="39"/>
      <c r="B97" s="33"/>
      <c r="C97" s="43" t="s">
        <v>613</v>
      </c>
      <c r="D97" s="34" t="s">
        <v>612</v>
      </c>
    </row>
    <row r="98" spans="1:4" ht="18.75" x14ac:dyDescent="0.3">
      <c r="A98" s="39"/>
      <c r="B98" s="33"/>
      <c r="C98" s="43" t="s">
        <v>616</v>
      </c>
      <c r="D98" s="34" t="s">
        <v>618</v>
      </c>
    </row>
    <row r="99" spans="1:4" ht="18.75" x14ac:dyDescent="0.3">
      <c r="A99" s="39"/>
      <c r="B99" s="33"/>
      <c r="C99" s="43" t="s">
        <v>3529</v>
      </c>
      <c r="D99" s="34" t="s">
        <v>624</v>
      </c>
    </row>
    <row r="100" spans="1:4" ht="18.75" x14ac:dyDescent="0.3">
      <c r="A100" s="38" t="s">
        <v>701</v>
      </c>
      <c r="B100" s="31" t="s">
        <v>700</v>
      </c>
      <c r="C100" s="42" t="s">
        <v>616</v>
      </c>
      <c r="D100" s="32" t="s">
        <v>618</v>
      </c>
    </row>
    <row r="101" spans="1:4" ht="18.75" x14ac:dyDescent="0.3">
      <c r="A101" s="38"/>
      <c r="B101" s="31"/>
      <c r="C101" s="42" t="s">
        <v>3804</v>
      </c>
      <c r="D101" s="32" t="s">
        <v>2915</v>
      </c>
    </row>
    <row r="102" spans="1:4" ht="18.75" x14ac:dyDescent="0.3">
      <c r="A102" s="39" t="s">
        <v>715</v>
      </c>
      <c r="B102" s="33" t="s">
        <v>716</v>
      </c>
      <c r="C102" s="43" t="s">
        <v>376</v>
      </c>
      <c r="D102" s="34" t="s">
        <v>374</v>
      </c>
    </row>
    <row r="103" spans="1:4" ht="18.75" x14ac:dyDescent="0.3">
      <c r="A103" s="39"/>
      <c r="B103" s="33"/>
      <c r="C103" s="43" t="s">
        <v>715</v>
      </c>
      <c r="D103" s="34" t="s">
        <v>716</v>
      </c>
    </row>
    <row r="104" spans="1:4" ht="18.75" x14ac:dyDescent="0.3">
      <c r="A104" s="38" t="s">
        <v>774</v>
      </c>
      <c r="B104" s="31" t="s">
        <v>773</v>
      </c>
      <c r="C104" s="42" t="s">
        <v>771</v>
      </c>
      <c r="D104" s="32" t="s">
        <v>770</v>
      </c>
    </row>
    <row r="105" spans="1:4" ht="18.75" x14ac:dyDescent="0.3">
      <c r="A105" s="38"/>
      <c r="B105" s="31"/>
      <c r="C105" s="42" t="s">
        <v>774</v>
      </c>
      <c r="D105" s="32" t="s">
        <v>773</v>
      </c>
    </row>
    <row r="106" spans="1:4" ht="18.75" x14ac:dyDescent="0.3">
      <c r="A106" s="39" t="s">
        <v>789</v>
      </c>
      <c r="B106" s="33" t="s">
        <v>788</v>
      </c>
      <c r="C106" s="43" t="s">
        <v>789</v>
      </c>
      <c r="D106" s="34" t="s">
        <v>2920</v>
      </c>
    </row>
    <row r="107" spans="1:4" ht="18.75" x14ac:dyDescent="0.3">
      <c r="A107" s="39"/>
      <c r="B107" s="33"/>
      <c r="C107" s="43" t="s">
        <v>796</v>
      </c>
      <c r="D107" s="34" t="s">
        <v>2922</v>
      </c>
    </row>
    <row r="108" spans="1:4" ht="18.75" x14ac:dyDescent="0.3">
      <c r="A108" s="38" t="s">
        <v>811</v>
      </c>
      <c r="B108" s="31" t="s">
        <v>810</v>
      </c>
      <c r="C108" s="42" t="s">
        <v>816</v>
      </c>
      <c r="D108" s="32" t="s">
        <v>804</v>
      </c>
    </row>
    <row r="109" spans="1:4" ht="18.75" x14ac:dyDescent="0.3">
      <c r="A109" s="38"/>
      <c r="B109" s="31"/>
      <c r="C109" s="42" t="s">
        <v>819</v>
      </c>
      <c r="D109" s="32" t="s">
        <v>2926</v>
      </c>
    </row>
    <row r="110" spans="1:4" ht="18.75" x14ac:dyDescent="0.3">
      <c r="A110" s="39" t="s">
        <v>853</v>
      </c>
      <c r="B110" s="33" t="s">
        <v>851</v>
      </c>
      <c r="C110" s="43" t="s">
        <v>853</v>
      </c>
      <c r="D110" s="34" t="s">
        <v>851</v>
      </c>
    </row>
    <row r="111" spans="1:4" ht="18.75" x14ac:dyDescent="0.3">
      <c r="A111" s="39"/>
      <c r="B111" s="33"/>
      <c r="C111" s="43" t="s">
        <v>950</v>
      </c>
      <c r="D111" s="34" t="s">
        <v>2947</v>
      </c>
    </row>
    <row r="112" spans="1:4" ht="18.75" x14ac:dyDescent="0.3">
      <c r="A112" s="38" t="s">
        <v>865</v>
      </c>
      <c r="B112" s="31" t="s">
        <v>3794</v>
      </c>
      <c r="C112" s="42" t="s">
        <v>857</v>
      </c>
      <c r="D112" s="32" t="s">
        <v>855</v>
      </c>
    </row>
    <row r="113" spans="1:4" ht="18.75" x14ac:dyDescent="0.3">
      <c r="A113" s="38"/>
      <c r="B113" s="31"/>
      <c r="C113" s="42" t="s">
        <v>865</v>
      </c>
      <c r="D113" s="32" t="s">
        <v>2934</v>
      </c>
    </row>
    <row r="114" spans="1:4" ht="18.75" x14ac:dyDescent="0.3">
      <c r="A114" s="39" t="s">
        <v>874</v>
      </c>
      <c r="B114" s="33" t="s">
        <v>875</v>
      </c>
      <c r="C114" s="43" t="s">
        <v>874</v>
      </c>
      <c r="D114" s="34" t="s">
        <v>875</v>
      </c>
    </row>
    <row r="115" spans="1:4" ht="18.75" x14ac:dyDescent="0.3">
      <c r="A115" s="39"/>
      <c r="B115" s="33"/>
      <c r="C115" s="43" t="s">
        <v>1089</v>
      </c>
      <c r="D115" s="34" t="s">
        <v>1087</v>
      </c>
    </row>
    <row r="116" spans="1:4" ht="18.75" x14ac:dyDescent="0.3">
      <c r="A116" s="38" t="s">
        <v>879</v>
      </c>
      <c r="B116" s="31" t="s">
        <v>877</v>
      </c>
      <c r="C116" s="42" t="s">
        <v>879</v>
      </c>
      <c r="D116" s="32" t="s">
        <v>2935</v>
      </c>
    </row>
    <row r="117" spans="1:4" ht="18.75" x14ac:dyDescent="0.3">
      <c r="A117" s="38"/>
      <c r="B117" s="31"/>
      <c r="C117" s="42" t="s">
        <v>3805</v>
      </c>
      <c r="D117" s="32" t="s">
        <v>2937</v>
      </c>
    </row>
    <row r="118" spans="1:4" ht="18.75" x14ac:dyDescent="0.3">
      <c r="A118" s="39" t="s">
        <v>886</v>
      </c>
      <c r="B118" s="33" t="s">
        <v>885</v>
      </c>
      <c r="C118" s="43" t="s">
        <v>886</v>
      </c>
      <c r="D118" s="34" t="s">
        <v>2940</v>
      </c>
    </row>
    <row r="119" spans="1:4" ht="18.75" x14ac:dyDescent="0.3">
      <c r="A119" s="39"/>
      <c r="B119" s="33"/>
      <c r="C119" s="43" t="s">
        <v>889</v>
      </c>
      <c r="D119" s="34" t="s">
        <v>888</v>
      </c>
    </row>
    <row r="120" spans="1:4" ht="18.75" x14ac:dyDescent="0.3">
      <c r="A120" s="39"/>
      <c r="B120" s="33"/>
      <c r="C120" s="43" t="s">
        <v>920</v>
      </c>
      <c r="D120" s="34" t="s">
        <v>918</v>
      </c>
    </row>
    <row r="121" spans="1:4" ht="18.75" x14ac:dyDescent="0.3">
      <c r="A121" s="38" t="s">
        <v>904</v>
      </c>
      <c r="B121" s="31" t="s">
        <v>903</v>
      </c>
      <c r="C121" s="42" t="s">
        <v>846</v>
      </c>
      <c r="D121" s="32" t="s">
        <v>843</v>
      </c>
    </row>
    <row r="122" spans="1:4" ht="18.75" x14ac:dyDescent="0.3">
      <c r="A122" s="38"/>
      <c r="B122" s="31"/>
      <c r="C122" s="42" t="s">
        <v>904</v>
      </c>
      <c r="D122" s="32" t="s">
        <v>903</v>
      </c>
    </row>
    <row r="123" spans="1:4" ht="18.75" x14ac:dyDescent="0.3">
      <c r="A123" s="39" t="s">
        <v>920</v>
      </c>
      <c r="B123" s="33" t="s">
        <v>918</v>
      </c>
      <c r="C123" s="43" t="s">
        <v>920</v>
      </c>
      <c r="D123" s="34" t="s">
        <v>918</v>
      </c>
    </row>
    <row r="124" spans="1:4" ht="18.75" x14ac:dyDescent="0.3">
      <c r="A124" s="39"/>
      <c r="B124" s="33"/>
      <c r="C124" s="43" t="s">
        <v>3537</v>
      </c>
      <c r="D124" s="34" t="s">
        <v>2953</v>
      </c>
    </row>
    <row r="125" spans="1:4" ht="18.75" x14ac:dyDescent="0.3">
      <c r="A125" s="38" t="s">
        <v>927</v>
      </c>
      <c r="B125" s="31" t="s">
        <v>926</v>
      </c>
      <c r="C125" s="42" t="s">
        <v>3759</v>
      </c>
      <c r="D125" s="32" t="s">
        <v>2944</v>
      </c>
    </row>
    <row r="126" spans="1:4" ht="18.75" x14ac:dyDescent="0.3">
      <c r="A126" s="38"/>
      <c r="B126" s="31"/>
      <c r="C126" s="42" t="s">
        <v>3760</v>
      </c>
      <c r="D126" s="32" t="s">
        <v>2945</v>
      </c>
    </row>
    <row r="127" spans="1:4" ht="18.75" x14ac:dyDescent="0.3">
      <c r="A127" s="39" t="s">
        <v>963</v>
      </c>
      <c r="B127" s="33" t="s">
        <v>961</v>
      </c>
      <c r="C127" s="43" t="s">
        <v>963</v>
      </c>
      <c r="D127" s="34" t="s">
        <v>961</v>
      </c>
    </row>
    <row r="128" spans="1:4" ht="18.75" x14ac:dyDescent="0.3">
      <c r="A128" s="39"/>
      <c r="B128" s="33"/>
      <c r="C128" s="43" t="s">
        <v>979</v>
      </c>
      <c r="D128" s="34" t="s">
        <v>2954</v>
      </c>
    </row>
    <row r="129" spans="1:4" ht="18.75" x14ac:dyDescent="0.3">
      <c r="A129" s="38" t="s">
        <v>994</v>
      </c>
      <c r="B129" s="31" t="s">
        <v>993</v>
      </c>
      <c r="C129" s="42" t="s">
        <v>991</v>
      </c>
      <c r="D129" s="32" t="s">
        <v>2957</v>
      </c>
    </row>
    <row r="130" spans="1:4" ht="18.75" x14ac:dyDescent="0.3">
      <c r="A130" s="38"/>
      <c r="B130" s="31"/>
      <c r="C130" s="42" t="s">
        <v>997</v>
      </c>
      <c r="D130" s="32" t="s">
        <v>2958</v>
      </c>
    </row>
    <row r="131" spans="1:4" ht="18.75" x14ac:dyDescent="0.3">
      <c r="A131" s="39" t="s">
        <v>1003</v>
      </c>
      <c r="B131" s="33" t="s">
        <v>1001</v>
      </c>
      <c r="C131" s="43" t="s">
        <v>886</v>
      </c>
      <c r="D131" s="34" t="s">
        <v>2940</v>
      </c>
    </row>
    <row r="132" spans="1:4" ht="18.75" x14ac:dyDescent="0.3">
      <c r="A132" s="39"/>
      <c r="B132" s="33"/>
      <c r="C132" s="43" t="s">
        <v>1003</v>
      </c>
      <c r="D132" s="34" t="s">
        <v>1001</v>
      </c>
    </row>
    <row r="133" spans="1:4" ht="18.75" x14ac:dyDescent="0.3">
      <c r="A133" s="38" t="s">
        <v>1012</v>
      </c>
      <c r="B133" s="31" t="s">
        <v>1011</v>
      </c>
      <c r="C133" s="42" t="s">
        <v>920</v>
      </c>
      <c r="D133" s="32" t="s">
        <v>918</v>
      </c>
    </row>
    <row r="134" spans="1:4" ht="18.75" x14ac:dyDescent="0.3">
      <c r="A134" s="38"/>
      <c r="B134" s="31"/>
      <c r="C134" s="42" t="s">
        <v>1012</v>
      </c>
      <c r="D134" s="32" t="s">
        <v>1011</v>
      </c>
    </row>
    <row r="135" spans="1:4" ht="18.75" x14ac:dyDescent="0.3">
      <c r="A135" s="39" t="s">
        <v>1015</v>
      </c>
      <c r="B135" s="33" t="s">
        <v>1014</v>
      </c>
      <c r="C135" s="43" t="s">
        <v>635</v>
      </c>
      <c r="D135" s="34" t="s">
        <v>634</v>
      </c>
    </row>
    <row r="136" spans="1:4" ht="18.75" x14ac:dyDescent="0.3">
      <c r="A136" s="39"/>
      <c r="B136" s="33"/>
      <c r="C136" s="43" t="s">
        <v>3760</v>
      </c>
      <c r="D136" s="34" t="s">
        <v>2945</v>
      </c>
    </row>
    <row r="137" spans="1:4" ht="18.75" x14ac:dyDescent="0.3">
      <c r="A137" s="39"/>
      <c r="B137" s="33"/>
      <c r="C137" s="43" t="s">
        <v>956</v>
      </c>
      <c r="D137" s="34" t="s">
        <v>2948</v>
      </c>
    </row>
    <row r="138" spans="1:4" ht="18.75" x14ac:dyDescent="0.3">
      <c r="A138" s="39"/>
      <c r="B138" s="33"/>
      <c r="C138" s="43" t="s">
        <v>1015</v>
      </c>
      <c r="D138" s="34" t="s">
        <v>1014</v>
      </c>
    </row>
    <row r="139" spans="1:4" ht="18.75" x14ac:dyDescent="0.3">
      <c r="A139" s="38" t="s">
        <v>1049</v>
      </c>
      <c r="B139" s="31" t="s">
        <v>1048</v>
      </c>
      <c r="C139" s="42" t="s">
        <v>3760</v>
      </c>
      <c r="D139" s="32" t="s">
        <v>2945</v>
      </c>
    </row>
    <row r="140" spans="1:4" ht="18.75" x14ac:dyDescent="0.3">
      <c r="A140" s="38"/>
      <c r="B140" s="31"/>
      <c r="C140" s="42" t="s">
        <v>1049</v>
      </c>
      <c r="D140" s="32" t="s">
        <v>1048</v>
      </c>
    </row>
    <row r="141" spans="1:4" ht="18.75" x14ac:dyDescent="0.3">
      <c r="A141" s="39" t="s">
        <v>1052</v>
      </c>
      <c r="B141" s="33" t="s">
        <v>1051</v>
      </c>
      <c r="C141" s="43" t="s">
        <v>1049</v>
      </c>
      <c r="D141" s="34" t="s">
        <v>1048</v>
      </c>
    </row>
    <row r="142" spans="1:4" ht="18.75" x14ac:dyDescent="0.3">
      <c r="A142" s="39"/>
      <c r="B142" s="33"/>
      <c r="C142" s="43" t="s">
        <v>1052</v>
      </c>
      <c r="D142" s="34" t="s">
        <v>2964</v>
      </c>
    </row>
    <row r="143" spans="1:4" ht="18.75" x14ac:dyDescent="0.3">
      <c r="A143" s="38" t="s">
        <v>1060</v>
      </c>
      <c r="B143" s="31" t="s">
        <v>1057</v>
      </c>
      <c r="C143" s="42" t="s">
        <v>3806</v>
      </c>
      <c r="D143" s="32" t="s">
        <v>2967</v>
      </c>
    </row>
    <row r="144" spans="1:4" ht="18.75" x14ac:dyDescent="0.3">
      <c r="A144" s="38"/>
      <c r="B144" s="31"/>
      <c r="C144" s="42" t="s">
        <v>3807</v>
      </c>
      <c r="D144" s="32" t="s">
        <v>2969</v>
      </c>
    </row>
    <row r="145" spans="1:4" ht="18.75" x14ac:dyDescent="0.3">
      <c r="A145" s="38"/>
      <c r="B145" s="31"/>
      <c r="C145" s="42" t="s">
        <v>3808</v>
      </c>
      <c r="D145" s="32" t="s">
        <v>2971</v>
      </c>
    </row>
    <row r="146" spans="1:4" ht="18.75" x14ac:dyDescent="0.3">
      <c r="A146" s="38"/>
      <c r="B146" s="31"/>
      <c r="C146" s="42" t="s">
        <v>3809</v>
      </c>
      <c r="D146" s="32" t="s">
        <v>2973</v>
      </c>
    </row>
    <row r="147" spans="1:4" ht="18.75" x14ac:dyDescent="0.3">
      <c r="A147" s="39" t="s">
        <v>1089</v>
      </c>
      <c r="B147" s="33" t="s">
        <v>1087</v>
      </c>
      <c r="C147" s="43" t="s">
        <v>1089</v>
      </c>
      <c r="D147" s="34" t="s">
        <v>1087</v>
      </c>
    </row>
    <row r="148" spans="1:4" ht="18.75" x14ac:dyDescent="0.3">
      <c r="A148" s="39"/>
      <c r="B148" s="33"/>
      <c r="C148" s="43" t="s">
        <v>1097</v>
      </c>
      <c r="D148" s="34" t="s">
        <v>2977</v>
      </c>
    </row>
    <row r="149" spans="1:4" ht="18.75" x14ac:dyDescent="0.3">
      <c r="A149" s="38" t="s">
        <v>1097</v>
      </c>
      <c r="B149" s="31" t="s">
        <v>1096</v>
      </c>
      <c r="C149" s="42" t="s">
        <v>920</v>
      </c>
      <c r="D149" s="32" t="s">
        <v>918</v>
      </c>
    </row>
    <row r="150" spans="1:4" ht="18.75" x14ac:dyDescent="0.3">
      <c r="A150" s="38"/>
      <c r="B150" s="31"/>
      <c r="C150" s="42" t="s">
        <v>1081</v>
      </c>
      <c r="D150" s="32" t="s">
        <v>1079</v>
      </c>
    </row>
    <row r="151" spans="1:4" ht="18.75" x14ac:dyDescent="0.3">
      <c r="A151" s="38"/>
      <c r="B151" s="31"/>
      <c r="C151" s="42" t="s">
        <v>1097</v>
      </c>
      <c r="D151" s="32" t="s">
        <v>2977</v>
      </c>
    </row>
    <row r="152" spans="1:4" ht="18.75" x14ac:dyDescent="0.3">
      <c r="A152" s="39" t="s">
        <v>1116</v>
      </c>
      <c r="B152" s="33" t="s">
        <v>1115</v>
      </c>
      <c r="C152" s="43" t="s">
        <v>1107</v>
      </c>
      <c r="D152" s="34" t="s">
        <v>2981</v>
      </c>
    </row>
    <row r="153" spans="1:4" ht="18.75" x14ac:dyDescent="0.3">
      <c r="A153" s="39"/>
      <c r="B153" s="33"/>
      <c r="C153" s="43" t="s">
        <v>1116</v>
      </c>
      <c r="D153" s="34" t="s">
        <v>2984</v>
      </c>
    </row>
    <row r="154" spans="1:4" ht="18.75" x14ac:dyDescent="0.3">
      <c r="A154" s="38" t="s">
        <v>1125</v>
      </c>
      <c r="B154" s="31" t="s">
        <v>1124</v>
      </c>
      <c r="C154" s="42" t="s">
        <v>1044</v>
      </c>
      <c r="D154" s="32" t="s">
        <v>1042</v>
      </c>
    </row>
    <row r="155" spans="1:4" ht="18.75" x14ac:dyDescent="0.3">
      <c r="A155" s="38"/>
      <c r="B155" s="31"/>
      <c r="C155" s="42" t="s">
        <v>1116</v>
      </c>
      <c r="D155" s="32" t="s">
        <v>2984</v>
      </c>
    </row>
    <row r="156" spans="1:4" ht="18.75" x14ac:dyDescent="0.3">
      <c r="A156" s="38"/>
      <c r="B156" s="31"/>
      <c r="C156" s="42" t="s">
        <v>1119</v>
      </c>
      <c r="D156" s="32" t="s">
        <v>2985</v>
      </c>
    </row>
    <row r="157" spans="1:4" ht="18.75" x14ac:dyDescent="0.3">
      <c r="A157" s="39" t="s">
        <v>1181</v>
      </c>
      <c r="B157" s="33" t="s">
        <v>3542</v>
      </c>
      <c r="C157" s="43" t="s">
        <v>1150</v>
      </c>
      <c r="D157" s="34" t="s">
        <v>1152</v>
      </c>
    </row>
    <row r="158" spans="1:4" ht="18.75" x14ac:dyDescent="0.3">
      <c r="A158" s="39"/>
      <c r="B158" s="33"/>
      <c r="C158" s="43" t="s">
        <v>1170</v>
      </c>
      <c r="D158" s="34" t="s">
        <v>1169</v>
      </c>
    </row>
    <row r="159" spans="1:4" ht="18.75" x14ac:dyDescent="0.3">
      <c r="A159" s="38" t="s">
        <v>1208</v>
      </c>
      <c r="B159" s="31" t="s">
        <v>1207</v>
      </c>
      <c r="C159" s="42" t="s">
        <v>1219</v>
      </c>
      <c r="D159" s="32" t="s">
        <v>2998</v>
      </c>
    </row>
    <row r="160" spans="1:4" ht="18.75" x14ac:dyDescent="0.3">
      <c r="A160" s="38"/>
      <c r="B160" s="31"/>
      <c r="C160" s="42" t="s">
        <v>1222</v>
      </c>
      <c r="D160" s="32" t="s">
        <v>2999</v>
      </c>
    </row>
    <row r="161" spans="1:4" ht="18.75" x14ac:dyDescent="0.3">
      <c r="A161" s="39" t="s">
        <v>1211</v>
      </c>
      <c r="B161" s="33" t="s">
        <v>1210</v>
      </c>
      <c r="C161" s="43" t="s">
        <v>3810</v>
      </c>
      <c r="D161" s="34" t="s">
        <v>2995</v>
      </c>
    </row>
    <row r="162" spans="1:4" ht="18.75" x14ac:dyDescent="0.3">
      <c r="A162" s="39"/>
      <c r="B162" s="33"/>
      <c r="C162" s="43" t="s">
        <v>1211</v>
      </c>
      <c r="D162" s="34" t="s">
        <v>2996</v>
      </c>
    </row>
    <row r="163" spans="1:4" ht="18.75" x14ac:dyDescent="0.3">
      <c r="A163" s="38" t="s">
        <v>1214</v>
      </c>
      <c r="B163" s="31" t="s">
        <v>1213</v>
      </c>
      <c r="C163" s="42" t="s">
        <v>3761</v>
      </c>
      <c r="D163" s="32" t="s">
        <v>2994</v>
      </c>
    </row>
    <row r="164" spans="1:4" ht="18.75" x14ac:dyDescent="0.3">
      <c r="A164" s="38"/>
      <c r="B164" s="31"/>
      <c r="C164" s="42" t="s">
        <v>1211</v>
      </c>
      <c r="D164" s="32" t="s">
        <v>2996</v>
      </c>
    </row>
    <row r="165" spans="1:4" ht="18.75" x14ac:dyDescent="0.3">
      <c r="A165" s="39" t="s">
        <v>1219</v>
      </c>
      <c r="B165" s="33" t="s">
        <v>1218</v>
      </c>
      <c r="C165" s="43" t="s">
        <v>3761</v>
      </c>
      <c r="D165" s="34" t="s">
        <v>2994</v>
      </c>
    </row>
    <row r="166" spans="1:4" ht="18.75" x14ac:dyDescent="0.3">
      <c r="A166" s="39"/>
      <c r="B166" s="33"/>
      <c r="C166" s="43" t="s">
        <v>1211</v>
      </c>
      <c r="D166" s="34" t="s">
        <v>2996</v>
      </c>
    </row>
    <row r="167" spans="1:4" ht="18.75" x14ac:dyDescent="0.3">
      <c r="A167" s="38" t="s">
        <v>1222</v>
      </c>
      <c r="B167" s="31" t="s">
        <v>1221</v>
      </c>
      <c r="C167" s="42" t="s">
        <v>3761</v>
      </c>
      <c r="D167" s="32" t="s">
        <v>2994</v>
      </c>
    </row>
    <row r="168" spans="1:4" ht="18.75" x14ac:dyDescent="0.3">
      <c r="A168" s="38"/>
      <c r="B168" s="31"/>
      <c r="C168" s="42" t="s">
        <v>1211</v>
      </c>
      <c r="D168" s="32" t="s">
        <v>2996</v>
      </c>
    </row>
    <row r="169" spans="1:4" ht="18.75" x14ac:dyDescent="0.3">
      <c r="A169" s="39" t="s">
        <v>1225</v>
      </c>
      <c r="B169" s="33" t="s">
        <v>1224</v>
      </c>
      <c r="C169" s="43" t="s">
        <v>3761</v>
      </c>
      <c r="D169" s="34" t="s">
        <v>2994</v>
      </c>
    </row>
    <row r="170" spans="1:4" ht="18.75" x14ac:dyDescent="0.3">
      <c r="A170" s="39"/>
      <c r="B170" s="33"/>
      <c r="C170" s="43" t="s">
        <v>1211</v>
      </c>
      <c r="D170" s="34" t="s">
        <v>2996</v>
      </c>
    </row>
    <row r="171" spans="1:4" ht="18.75" x14ac:dyDescent="0.3">
      <c r="A171" s="38" t="s">
        <v>1259</v>
      </c>
      <c r="B171" s="31" t="s">
        <v>1258</v>
      </c>
      <c r="C171" s="42" t="s">
        <v>3759</v>
      </c>
      <c r="D171" s="32" t="s">
        <v>2944</v>
      </c>
    </row>
    <row r="172" spans="1:4" ht="18.75" x14ac:dyDescent="0.3">
      <c r="A172" s="38"/>
      <c r="B172" s="31"/>
      <c r="C172" s="42" t="s">
        <v>1259</v>
      </c>
      <c r="D172" s="32" t="s">
        <v>3005</v>
      </c>
    </row>
    <row r="173" spans="1:4" ht="18.75" x14ac:dyDescent="0.3">
      <c r="A173" s="39" t="s">
        <v>1267</v>
      </c>
      <c r="B173" s="33" t="s">
        <v>1266</v>
      </c>
      <c r="C173" s="43" t="s">
        <v>1267</v>
      </c>
      <c r="D173" s="34" t="s">
        <v>3007</v>
      </c>
    </row>
    <row r="174" spans="1:4" ht="18.75" x14ac:dyDescent="0.3">
      <c r="A174" s="39"/>
      <c r="B174" s="33"/>
      <c r="C174" s="43" t="s">
        <v>3550</v>
      </c>
      <c r="D174" s="34" t="s">
        <v>3013</v>
      </c>
    </row>
    <row r="175" spans="1:4" ht="18.75" x14ac:dyDescent="0.3">
      <c r="A175" s="38" t="s">
        <v>1288</v>
      </c>
      <c r="B175" s="31" t="s">
        <v>1287</v>
      </c>
      <c r="C175" s="42" t="s">
        <v>1288</v>
      </c>
      <c r="D175" s="32" t="s">
        <v>3009</v>
      </c>
    </row>
    <row r="176" spans="1:4" ht="18.75" x14ac:dyDescent="0.3">
      <c r="A176" s="38"/>
      <c r="B176" s="31"/>
      <c r="C176" s="42" t="s">
        <v>3550</v>
      </c>
      <c r="D176" s="32" t="s">
        <v>3013</v>
      </c>
    </row>
    <row r="177" spans="1:4" ht="18.75" x14ac:dyDescent="0.3">
      <c r="A177" s="39" t="s">
        <v>1291</v>
      </c>
      <c r="B177" s="33" t="s">
        <v>1290</v>
      </c>
      <c r="C177" s="43" t="s">
        <v>3548</v>
      </c>
      <c r="D177" s="34" t="s">
        <v>1293</v>
      </c>
    </row>
    <row r="178" spans="1:4" ht="18.75" x14ac:dyDescent="0.3">
      <c r="A178" s="39"/>
      <c r="B178" s="33"/>
      <c r="C178" s="43" t="s">
        <v>3550</v>
      </c>
      <c r="D178" s="34" t="s">
        <v>3013</v>
      </c>
    </row>
    <row r="179" spans="1:4" ht="18.75" x14ac:dyDescent="0.3">
      <c r="A179" s="38" t="s">
        <v>1314</v>
      </c>
      <c r="B179" s="31" t="s">
        <v>1313</v>
      </c>
      <c r="C179" s="42" t="s">
        <v>3762</v>
      </c>
      <c r="D179" s="32" t="s">
        <v>1313</v>
      </c>
    </row>
    <row r="180" spans="1:4" ht="18.75" x14ac:dyDescent="0.3">
      <c r="A180" s="38"/>
      <c r="B180" s="31"/>
      <c r="C180" s="42" t="s">
        <v>3550</v>
      </c>
      <c r="D180" s="32" t="s">
        <v>3013</v>
      </c>
    </row>
    <row r="181" spans="1:4" ht="18.75" x14ac:dyDescent="0.3">
      <c r="A181" s="39" t="s">
        <v>1326</v>
      </c>
      <c r="B181" s="33" t="s">
        <v>1324</v>
      </c>
      <c r="C181" s="43" t="s">
        <v>1244</v>
      </c>
      <c r="D181" s="34" t="s">
        <v>1243</v>
      </c>
    </row>
    <row r="182" spans="1:4" ht="18.75" x14ac:dyDescent="0.3">
      <c r="A182" s="39"/>
      <c r="B182" s="33"/>
      <c r="C182" s="43" t="s">
        <v>3550</v>
      </c>
      <c r="D182" s="34" t="s">
        <v>3013</v>
      </c>
    </row>
    <row r="183" spans="1:4" ht="18.75" x14ac:dyDescent="0.3">
      <c r="A183" s="38" t="s">
        <v>1334</v>
      </c>
      <c r="B183" s="31" t="s">
        <v>1333</v>
      </c>
      <c r="C183" s="42" t="s">
        <v>3811</v>
      </c>
      <c r="D183" s="32" t="s">
        <v>3015</v>
      </c>
    </row>
    <row r="184" spans="1:4" ht="18.75" x14ac:dyDescent="0.3">
      <c r="A184" s="38"/>
      <c r="B184" s="31"/>
      <c r="C184" s="42" t="s">
        <v>3550</v>
      </c>
      <c r="D184" s="32" t="s">
        <v>3013</v>
      </c>
    </row>
    <row r="185" spans="1:4" ht="18.75" x14ac:dyDescent="0.3">
      <c r="A185" s="39" t="s">
        <v>1346</v>
      </c>
      <c r="B185" s="33" t="s">
        <v>1345</v>
      </c>
      <c r="C185" s="43" t="s">
        <v>1346</v>
      </c>
      <c r="D185" s="34" t="s">
        <v>3042</v>
      </c>
    </row>
    <row r="186" spans="1:4" ht="18.75" x14ac:dyDescent="0.3">
      <c r="A186" s="39"/>
      <c r="B186" s="33"/>
      <c r="C186" s="43" t="s">
        <v>2392</v>
      </c>
      <c r="D186" s="34" t="s">
        <v>3317</v>
      </c>
    </row>
    <row r="187" spans="1:4" ht="18.75" x14ac:dyDescent="0.3">
      <c r="A187" s="38" t="s">
        <v>1349</v>
      </c>
      <c r="B187" s="31" t="s">
        <v>1348</v>
      </c>
      <c r="C187" s="42" t="s">
        <v>1349</v>
      </c>
      <c r="D187" s="32" t="s">
        <v>1348</v>
      </c>
    </row>
    <row r="188" spans="1:4" ht="18.75" x14ac:dyDescent="0.3">
      <c r="A188" s="38"/>
      <c r="B188" s="31"/>
      <c r="C188" s="42" t="s">
        <v>2392</v>
      </c>
      <c r="D188" s="32" t="s">
        <v>3317</v>
      </c>
    </row>
    <row r="189" spans="1:4" ht="18.75" x14ac:dyDescent="0.3">
      <c r="A189" s="39" t="s">
        <v>1352</v>
      </c>
      <c r="B189" s="33" t="s">
        <v>1351</v>
      </c>
      <c r="C189" s="43" t="s">
        <v>1352</v>
      </c>
      <c r="D189" s="34" t="s">
        <v>1351</v>
      </c>
    </row>
    <row r="190" spans="1:4" ht="18.75" x14ac:dyDescent="0.3">
      <c r="A190" s="39"/>
      <c r="B190" s="33"/>
      <c r="C190" s="43" t="s">
        <v>2392</v>
      </c>
      <c r="D190" s="34" t="s">
        <v>3317</v>
      </c>
    </row>
    <row r="191" spans="1:4" ht="18.75" x14ac:dyDescent="0.3">
      <c r="A191" s="38" t="s">
        <v>1355</v>
      </c>
      <c r="B191" s="31" t="s">
        <v>1354</v>
      </c>
      <c r="C191" s="42" t="s">
        <v>1355</v>
      </c>
      <c r="D191" s="32" t="s">
        <v>1354</v>
      </c>
    </row>
    <row r="192" spans="1:4" ht="18.75" x14ac:dyDescent="0.3">
      <c r="A192" s="38"/>
      <c r="B192" s="31"/>
      <c r="C192" s="42" t="s">
        <v>2392</v>
      </c>
      <c r="D192" s="32" t="s">
        <v>3317</v>
      </c>
    </row>
    <row r="193" spans="1:4" ht="18.75" x14ac:dyDescent="0.3">
      <c r="A193" s="39" t="s">
        <v>1358</v>
      </c>
      <c r="B193" s="33" t="s">
        <v>1357</v>
      </c>
      <c r="C193" s="43" t="s">
        <v>1358</v>
      </c>
      <c r="D193" s="34" t="s">
        <v>1357</v>
      </c>
    </row>
    <row r="194" spans="1:4" ht="18.75" x14ac:dyDescent="0.3">
      <c r="A194" s="39"/>
      <c r="B194" s="33"/>
      <c r="C194" s="43" t="s">
        <v>2392</v>
      </c>
      <c r="D194" s="34" t="s">
        <v>3317</v>
      </c>
    </row>
    <row r="195" spans="1:4" ht="18.75" x14ac:dyDescent="0.3">
      <c r="A195" s="38" t="s">
        <v>1361</v>
      </c>
      <c r="B195" s="31" t="s">
        <v>1360</v>
      </c>
      <c r="C195" s="42" t="s">
        <v>1361</v>
      </c>
      <c r="D195" s="32" t="s">
        <v>1360</v>
      </c>
    </row>
    <row r="196" spans="1:4" ht="18.75" x14ac:dyDescent="0.3">
      <c r="A196" s="38"/>
      <c r="B196" s="31"/>
      <c r="C196" s="42" t="s">
        <v>2392</v>
      </c>
      <c r="D196" s="32" t="s">
        <v>3317</v>
      </c>
    </row>
    <row r="197" spans="1:4" ht="18.75" x14ac:dyDescent="0.3">
      <c r="A197" s="39" t="s">
        <v>1364</v>
      </c>
      <c r="B197" s="33" t="s">
        <v>1365</v>
      </c>
      <c r="C197" s="43" t="s">
        <v>1364</v>
      </c>
      <c r="D197" s="34" t="s">
        <v>1365</v>
      </c>
    </row>
    <row r="198" spans="1:4" ht="18.75" x14ac:dyDescent="0.3">
      <c r="A198" s="39"/>
      <c r="B198" s="33"/>
      <c r="C198" s="43" t="s">
        <v>2392</v>
      </c>
      <c r="D198" s="34" t="s">
        <v>3317</v>
      </c>
    </row>
    <row r="199" spans="1:4" ht="18.75" x14ac:dyDescent="0.3">
      <c r="A199" s="38" t="s">
        <v>1366</v>
      </c>
      <c r="B199" s="31" t="s">
        <v>1367</v>
      </c>
      <c r="C199" s="42" t="s">
        <v>1366</v>
      </c>
      <c r="D199" s="32" t="s">
        <v>1367</v>
      </c>
    </row>
    <row r="200" spans="1:4" ht="18.75" x14ac:dyDescent="0.3">
      <c r="A200" s="38"/>
      <c r="B200" s="31"/>
      <c r="C200" s="42" t="s">
        <v>2392</v>
      </c>
      <c r="D200" s="32" t="s">
        <v>3317</v>
      </c>
    </row>
    <row r="201" spans="1:4" ht="18.75" x14ac:dyDescent="0.3">
      <c r="A201" s="39" t="s">
        <v>1370</v>
      </c>
      <c r="B201" s="33" t="s">
        <v>1371</v>
      </c>
      <c r="C201" s="43" t="s">
        <v>3763</v>
      </c>
      <c r="D201" s="34" t="s">
        <v>3021</v>
      </c>
    </row>
    <row r="202" spans="1:4" ht="18.75" x14ac:dyDescent="0.3">
      <c r="A202" s="39"/>
      <c r="B202" s="33"/>
      <c r="C202" s="43" t="s">
        <v>3764</v>
      </c>
      <c r="D202" s="34" t="s">
        <v>3025</v>
      </c>
    </row>
    <row r="203" spans="1:4" ht="18.75" x14ac:dyDescent="0.3">
      <c r="A203" s="39"/>
      <c r="B203" s="33"/>
      <c r="C203" s="43" t="s">
        <v>3765</v>
      </c>
      <c r="D203" s="34" t="s">
        <v>3026</v>
      </c>
    </row>
    <row r="204" spans="1:4" ht="18.75" x14ac:dyDescent="0.3">
      <c r="A204" s="39"/>
      <c r="B204" s="33"/>
      <c r="C204" s="43" t="s">
        <v>3766</v>
      </c>
      <c r="D204" s="34" t="s">
        <v>1497</v>
      </c>
    </row>
    <row r="205" spans="1:4" ht="18.75" x14ac:dyDescent="0.3">
      <c r="A205" s="39"/>
      <c r="B205" s="33"/>
      <c r="C205" s="43" t="s">
        <v>3558</v>
      </c>
      <c r="D205" s="34" t="s">
        <v>3038</v>
      </c>
    </row>
    <row r="206" spans="1:4" ht="18.75" x14ac:dyDescent="0.3">
      <c r="A206" s="39"/>
      <c r="B206" s="33"/>
      <c r="C206" s="43" t="s">
        <v>2392</v>
      </c>
      <c r="D206" s="34" t="s">
        <v>3317</v>
      </c>
    </row>
    <row r="207" spans="1:4" ht="18.75" x14ac:dyDescent="0.3">
      <c r="A207" s="38" t="s">
        <v>1372</v>
      </c>
      <c r="B207" s="31" t="s">
        <v>1373</v>
      </c>
      <c r="C207" s="42" t="s">
        <v>3816</v>
      </c>
      <c r="D207" s="32" t="s">
        <v>1373</v>
      </c>
    </row>
    <row r="208" spans="1:4" ht="18.75" x14ac:dyDescent="0.3">
      <c r="A208" s="38"/>
      <c r="B208" s="31"/>
      <c r="C208" s="42" t="s">
        <v>2392</v>
      </c>
      <c r="D208" s="32" t="s">
        <v>3317</v>
      </c>
    </row>
    <row r="209" spans="1:4" ht="18.75" x14ac:dyDescent="0.3">
      <c r="A209" s="39" t="s">
        <v>1376</v>
      </c>
      <c r="B209" s="33" t="s">
        <v>1375</v>
      </c>
      <c r="C209" s="43" t="s">
        <v>1376</v>
      </c>
      <c r="D209" s="34" t="s">
        <v>3043</v>
      </c>
    </row>
    <row r="210" spans="1:4" ht="18.75" x14ac:dyDescent="0.3">
      <c r="A210" s="39"/>
      <c r="B210" s="33"/>
      <c r="C210" s="43" t="s">
        <v>2392</v>
      </c>
      <c r="D210" s="34" t="s">
        <v>3317</v>
      </c>
    </row>
    <row r="211" spans="1:4" ht="18.75" x14ac:dyDescent="0.3">
      <c r="A211" s="38" t="s">
        <v>1439</v>
      </c>
      <c r="B211" s="31" t="s">
        <v>1440</v>
      </c>
      <c r="C211" s="42" t="s">
        <v>1439</v>
      </c>
      <c r="D211" s="32" t="s">
        <v>3046</v>
      </c>
    </row>
    <row r="212" spans="1:4" ht="18.75" x14ac:dyDescent="0.3">
      <c r="A212" s="38"/>
      <c r="B212" s="31"/>
      <c r="C212" s="42" t="s">
        <v>3768</v>
      </c>
      <c r="D212" s="32" t="s">
        <v>1438</v>
      </c>
    </row>
    <row r="213" spans="1:4" ht="18.75" x14ac:dyDescent="0.3">
      <c r="A213" s="39" t="s">
        <v>1441</v>
      </c>
      <c r="B213" s="33" t="s">
        <v>1442</v>
      </c>
      <c r="C213" s="43" t="s">
        <v>1441</v>
      </c>
      <c r="D213" s="34" t="s">
        <v>3047</v>
      </c>
    </row>
    <row r="214" spans="1:4" ht="18.75" x14ac:dyDescent="0.3">
      <c r="A214" s="39"/>
      <c r="B214" s="33"/>
      <c r="C214" s="43" t="s">
        <v>3767</v>
      </c>
      <c r="D214" s="34" t="s">
        <v>3048</v>
      </c>
    </row>
    <row r="215" spans="1:4" ht="18.75" x14ac:dyDescent="0.3">
      <c r="A215" s="39"/>
      <c r="B215" s="33"/>
      <c r="C215" s="43" t="s">
        <v>3817</v>
      </c>
      <c r="D215" s="34" t="s">
        <v>3049</v>
      </c>
    </row>
    <row r="216" spans="1:4" ht="18.75" x14ac:dyDescent="0.3">
      <c r="A216" s="38" t="s">
        <v>1460</v>
      </c>
      <c r="B216" s="31" t="s">
        <v>1459</v>
      </c>
      <c r="C216" s="42" t="s">
        <v>1460</v>
      </c>
      <c r="D216" s="32" t="s">
        <v>3051</v>
      </c>
    </row>
    <row r="217" spans="1:4" ht="18.75" x14ac:dyDescent="0.3">
      <c r="A217" s="38"/>
      <c r="B217" s="31"/>
      <c r="C217" s="42" t="s">
        <v>3821</v>
      </c>
      <c r="D217" s="32" t="s">
        <v>3061</v>
      </c>
    </row>
    <row r="218" spans="1:4" ht="18.75" x14ac:dyDescent="0.3">
      <c r="A218" s="39" t="s">
        <v>1472</v>
      </c>
      <c r="B218" s="33" t="s">
        <v>1465</v>
      </c>
      <c r="C218" s="43" t="s">
        <v>3767</v>
      </c>
      <c r="D218" s="34" t="s">
        <v>3048</v>
      </c>
    </row>
    <row r="219" spans="1:4" ht="18.75" x14ac:dyDescent="0.3">
      <c r="A219" s="39"/>
      <c r="B219" s="33"/>
      <c r="C219" s="43" t="s">
        <v>1472</v>
      </c>
      <c r="D219" s="34" t="s">
        <v>1465</v>
      </c>
    </row>
    <row r="220" spans="1:4" ht="18.75" x14ac:dyDescent="0.3">
      <c r="A220" s="38" t="s">
        <v>1476</v>
      </c>
      <c r="B220" s="31" t="s">
        <v>3054</v>
      </c>
      <c r="C220" s="42" t="s">
        <v>3818</v>
      </c>
      <c r="D220" s="32" t="s">
        <v>3054</v>
      </c>
    </row>
    <row r="221" spans="1:4" ht="18.75" x14ac:dyDescent="0.3">
      <c r="A221" s="38"/>
      <c r="B221" s="31"/>
      <c r="C221" s="42" t="s">
        <v>3819</v>
      </c>
      <c r="D221" s="32" t="s">
        <v>3057</v>
      </c>
    </row>
    <row r="222" spans="1:4" ht="18.75" x14ac:dyDescent="0.3">
      <c r="A222" s="38"/>
      <c r="B222" s="31"/>
      <c r="C222" s="42" t="s">
        <v>3820</v>
      </c>
      <c r="D222" s="32" t="s">
        <v>3058</v>
      </c>
    </row>
    <row r="223" spans="1:4" ht="18.75" x14ac:dyDescent="0.3">
      <c r="A223" s="38"/>
      <c r="B223" s="31"/>
      <c r="C223" s="42" t="s">
        <v>3822</v>
      </c>
      <c r="D223" s="32" t="s">
        <v>3063</v>
      </c>
    </row>
    <row r="224" spans="1:4" ht="18.75" x14ac:dyDescent="0.3">
      <c r="A224" s="39" t="s">
        <v>1490</v>
      </c>
      <c r="B224" s="33" t="s">
        <v>1489</v>
      </c>
      <c r="C224" s="43" t="s">
        <v>3768</v>
      </c>
      <c r="D224" s="34" t="s">
        <v>1438</v>
      </c>
    </row>
    <row r="225" spans="1:4" ht="18.75" x14ac:dyDescent="0.3">
      <c r="A225" s="39"/>
      <c r="B225" s="33"/>
      <c r="C225" s="43" t="s">
        <v>1490</v>
      </c>
      <c r="D225" s="34" t="s">
        <v>3059</v>
      </c>
    </row>
    <row r="226" spans="1:4" ht="18.75" x14ac:dyDescent="0.3">
      <c r="A226" s="39"/>
      <c r="B226" s="33"/>
      <c r="C226" s="43" t="s">
        <v>3823</v>
      </c>
      <c r="D226" s="34" t="s">
        <v>1489</v>
      </c>
    </row>
    <row r="227" spans="1:4" ht="18.75" x14ac:dyDescent="0.3">
      <c r="A227" s="38" t="s">
        <v>1495</v>
      </c>
      <c r="B227" s="31" t="s">
        <v>1494</v>
      </c>
      <c r="C227" s="42" t="s">
        <v>3763</v>
      </c>
      <c r="D227" s="32" t="s">
        <v>3021</v>
      </c>
    </row>
    <row r="228" spans="1:4" ht="18.75" x14ac:dyDescent="0.3">
      <c r="A228" s="38"/>
      <c r="B228" s="31"/>
      <c r="C228" s="42" t="s">
        <v>3764</v>
      </c>
      <c r="D228" s="32" t="s">
        <v>3025</v>
      </c>
    </row>
    <row r="229" spans="1:4" ht="18.75" x14ac:dyDescent="0.3">
      <c r="A229" s="38"/>
      <c r="B229" s="31"/>
      <c r="C229" s="42" t="s">
        <v>3765</v>
      </c>
      <c r="D229" s="32" t="s">
        <v>3026</v>
      </c>
    </row>
    <row r="230" spans="1:4" ht="18.75" x14ac:dyDescent="0.3">
      <c r="A230" s="39" t="s">
        <v>1512</v>
      </c>
      <c r="B230" s="33" t="s">
        <v>3065</v>
      </c>
      <c r="C230" s="43" t="s">
        <v>3824</v>
      </c>
      <c r="D230" s="34" t="s">
        <v>3065</v>
      </c>
    </row>
    <row r="231" spans="1:4" ht="18.75" x14ac:dyDescent="0.3">
      <c r="A231" s="39"/>
      <c r="B231" s="33"/>
      <c r="C231" s="43" t="s">
        <v>3825</v>
      </c>
      <c r="D231" s="34" t="s">
        <v>3066</v>
      </c>
    </row>
    <row r="232" spans="1:4" ht="18.75" x14ac:dyDescent="0.3">
      <c r="A232" s="38" t="s">
        <v>1538</v>
      </c>
      <c r="B232" s="31" t="s">
        <v>1539</v>
      </c>
      <c r="C232" s="42" t="s">
        <v>1538</v>
      </c>
      <c r="D232" s="32" t="s">
        <v>3074</v>
      </c>
    </row>
    <row r="233" spans="1:4" ht="18.75" x14ac:dyDescent="0.3">
      <c r="A233" s="38"/>
      <c r="B233" s="31"/>
      <c r="C233" s="42" t="s">
        <v>1676</v>
      </c>
      <c r="D233" s="32" t="s">
        <v>3134</v>
      </c>
    </row>
    <row r="234" spans="1:4" ht="18.75" x14ac:dyDescent="0.3">
      <c r="A234" s="38"/>
      <c r="B234" s="31"/>
      <c r="C234" s="42" t="s">
        <v>3773</v>
      </c>
      <c r="D234" s="32" t="s">
        <v>3140</v>
      </c>
    </row>
    <row r="235" spans="1:4" ht="18.75" x14ac:dyDescent="0.3">
      <c r="A235" s="38"/>
      <c r="B235" s="31"/>
      <c r="C235" s="42" t="s">
        <v>3782</v>
      </c>
      <c r="D235" s="32" t="s">
        <v>3150</v>
      </c>
    </row>
    <row r="236" spans="1:4" ht="18.75" x14ac:dyDescent="0.3">
      <c r="A236" s="39" t="s">
        <v>1540</v>
      </c>
      <c r="B236" s="33" t="s">
        <v>1541</v>
      </c>
      <c r="C236" s="43" t="s">
        <v>1538</v>
      </c>
      <c r="D236" s="34" t="s">
        <v>3074</v>
      </c>
    </row>
    <row r="237" spans="1:4" ht="18.75" x14ac:dyDescent="0.3">
      <c r="A237" s="39"/>
      <c r="B237" s="33"/>
      <c r="C237" s="43" t="s">
        <v>1540</v>
      </c>
      <c r="D237" s="34" t="s">
        <v>3075</v>
      </c>
    </row>
    <row r="238" spans="1:4" ht="18.75" x14ac:dyDescent="0.3">
      <c r="A238" s="39"/>
      <c r="B238" s="33"/>
      <c r="C238" s="43" t="s">
        <v>1676</v>
      </c>
      <c r="D238" s="34" t="s">
        <v>3134</v>
      </c>
    </row>
    <row r="239" spans="1:4" ht="18.75" x14ac:dyDescent="0.3">
      <c r="A239" s="39"/>
      <c r="B239" s="33"/>
      <c r="C239" s="43" t="s">
        <v>3773</v>
      </c>
      <c r="D239" s="34" t="s">
        <v>3140</v>
      </c>
    </row>
    <row r="240" spans="1:4" ht="18.75" x14ac:dyDescent="0.3">
      <c r="A240" s="39"/>
      <c r="B240" s="33"/>
      <c r="C240" s="43" t="s">
        <v>3782</v>
      </c>
      <c r="D240" s="34" t="s">
        <v>3150</v>
      </c>
    </row>
    <row r="241" spans="1:4" ht="18.75" x14ac:dyDescent="0.3">
      <c r="A241" s="38" t="s">
        <v>1542</v>
      </c>
      <c r="B241" s="31" t="s">
        <v>1543</v>
      </c>
      <c r="C241" s="42" t="s">
        <v>1542</v>
      </c>
      <c r="D241" s="32" t="s">
        <v>3076</v>
      </c>
    </row>
    <row r="242" spans="1:4" ht="18.75" x14ac:dyDescent="0.3">
      <c r="A242" s="38"/>
      <c r="B242" s="31"/>
      <c r="C242" s="42" t="s">
        <v>1676</v>
      </c>
      <c r="D242" s="32" t="s">
        <v>3134</v>
      </c>
    </row>
    <row r="243" spans="1:4" ht="18.75" x14ac:dyDescent="0.3">
      <c r="A243" s="38"/>
      <c r="B243" s="31"/>
      <c r="C243" s="42" t="s">
        <v>3773</v>
      </c>
      <c r="D243" s="32" t="s">
        <v>3140</v>
      </c>
    </row>
    <row r="244" spans="1:4" ht="18.75" x14ac:dyDescent="0.3">
      <c r="A244" s="38"/>
      <c r="B244" s="31"/>
      <c r="C244" s="42" t="s">
        <v>3782</v>
      </c>
      <c r="D244" s="32" t="s">
        <v>3150</v>
      </c>
    </row>
    <row r="245" spans="1:4" ht="18.75" x14ac:dyDescent="0.3">
      <c r="A245" s="39" t="s">
        <v>1551</v>
      </c>
      <c r="B245" s="33" t="s">
        <v>1550</v>
      </c>
      <c r="C245" s="43" t="s">
        <v>1551</v>
      </c>
      <c r="D245" s="34" t="s">
        <v>3080</v>
      </c>
    </row>
    <row r="246" spans="1:4" ht="18.75" x14ac:dyDescent="0.3">
      <c r="A246" s="39"/>
      <c r="B246" s="33"/>
      <c r="C246" s="43" t="s">
        <v>1676</v>
      </c>
      <c r="D246" s="34" t="s">
        <v>3134</v>
      </c>
    </row>
    <row r="247" spans="1:4" ht="18.75" x14ac:dyDescent="0.3">
      <c r="A247" s="39"/>
      <c r="B247" s="33"/>
      <c r="C247" s="43" t="s">
        <v>3773</v>
      </c>
      <c r="D247" s="34" t="s">
        <v>3140</v>
      </c>
    </row>
    <row r="248" spans="1:4" ht="18.75" x14ac:dyDescent="0.3">
      <c r="A248" s="39"/>
      <c r="B248" s="33"/>
      <c r="C248" s="43" t="s">
        <v>3782</v>
      </c>
      <c r="D248" s="34" t="s">
        <v>3150</v>
      </c>
    </row>
    <row r="249" spans="1:4" ht="18.75" x14ac:dyDescent="0.3">
      <c r="A249" s="38" t="s">
        <v>1554</v>
      </c>
      <c r="B249" s="31" t="s">
        <v>1553</v>
      </c>
      <c r="C249" s="42" t="s">
        <v>1554</v>
      </c>
      <c r="D249" s="32" t="s">
        <v>3081</v>
      </c>
    </row>
    <row r="250" spans="1:4" ht="18.75" x14ac:dyDescent="0.3">
      <c r="A250" s="38"/>
      <c r="B250" s="31"/>
      <c r="C250" s="42" t="s">
        <v>1676</v>
      </c>
      <c r="D250" s="32" t="s">
        <v>3134</v>
      </c>
    </row>
    <row r="251" spans="1:4" ht="18.75" x14ac:dyDescent="0.3">
      <c r="A251" s="38"/>
      <c r="B251" s="31"/>
      <c r="C251" s="42" t="s">
        <v>3773</v>
      </c>
      <c r="D251" s="32" t="s">
        <v>3140</v>
      </c>
    </row>
    <row r="252" spans="1:4" ht="18.75" x14ac:dyDescent="0.3">
      <c r="A252" s="38"/>
      <c r="B252" s="31"/>
      <c r="C252" s="42" t="s">
        <v>3782</v>
      </c>
      <c r="D252" s="32" t="s">
        <v>3150</v>
      </c>
    </row>
    <row r="253" spans="1:4" ht="18.75" x14ac:dyDescent="0.3">
      <c r="A253" s="39" t="s">
        <v>1557</v>
      </c>
      <c r="B253" s="33" t="s">
        <v>1556</v>
      </c>
      <c r="C253" s="43" t="s">
        <v>1557</v>
      </c>
      <c r="D253" s="34" t="s">
        <v>3082</v>
      </c>
    </row>
    <row r="254" spans="1:4" ht="18.75" x14ac:dyDescent="0.3">
      <c r="A254" s="39"/>
      <c r="B254" s="33"/>
      <c r="C254" s="43" t="s">
        <v>1676</v>
      </c>
      <c r="D254" s="34" t="s">
        <v>3134</v>
      </c>
    </row>
    <row r="255" spans="1:4" ht="18.75" x14ac:dyDescent="0.3">
      <c r="A255" s="39"/>
      <c r="B255" s="33"/>
      <c r="C255" s="43" t="s">
        <v>3773</v>
      </c>
      <c r="D255" s="34" t="s">
        <v>3140</v>
      </c>
    </row>
    <row r="256" spans="1:4" ht="18.75" x14ac:dyDescent="0.3">
      <c r="A256" s="39"/>
      <c r="B256" s="33"/>
      <c r="C256" s="43" t="s">
        <v>3782</v>
      </c>
      <c r="D256" s="34" t="s">
        <v>3150</v>
      </c>
    </row>
    <row r="257" spans="1:4" ht="18.75" x14ac:dyDescent="0.3">
      <c r="A257" s="38" t="s">
        <v>1560</v>
      </c>
      <c r="B257" s="31" t="s">
        <v>1559</v>
      </c>
      <c r="C257" s="42" t="s">
        <v>1560</v>
      </c>
      <c r="D257" s="32" t="s">
        <v>3083</v>
      </c>
    </row>
    <row r="258" spans="1:4" ht="18.75" x14ac:dyDescent="0.3">
      <c r="A258" s="38"/>
      <c r="B258" s="31"/>
      <c r="C258" s="42" t="s">
        <v>1676</v>
      </c>
      <c r="D258" s="32" t="s">
        <v>3134</v>
      </c>
    </row>
    <row r="259" spans="1:4" ht="18.75" x14ac:dyDescent="0.3">
      <c r="A259" s="38"/>
      <c r="B259" s="31"/>
      <c r="C259" s="42" t="s">
        <v>3773</v>
      </c>
      <c r="D259" s="32" t="s">
        <v>3140</v>
      </c>
    </row>
    <row r="260" spans="1:4" ht="18.75" x14ac:dyDescent="0.3">
      <c r="A260" s="38"/>
      <c r="B260" s="31"/>
      <c r="C260" s="42" t="s">
        <v>3782</v>
      </c>
      <c r="D260" s="32" t="s">
        <v>3150</v>
      </c>
    </row>
    <row r="261" spans="1:4" ht="18.75" x14ac:dyDescent="0.3">
      <c r="A261" s="39" t="s">
        <v>1563</v>
      </c>
      <c r="B261" s="33" t="s">
        <v>1562</v>
      </c>
      <c r="C261" s="43" t="s">
        <v>1563</v>
      </c>
      <c r="D261" s="34" t="s">
        <v>1562</v>
      </c>
    </row>
    <row r="262" spans="1:4" ht="18.75" x14ac:dyDescent="0.3">
      <c r="A262" s="39"/>
      <c r="B262" s="33"/>
      <c r="C262" s="43" t="s">
        <v>1676</v>
      </c>
      <c r="D262" s="34" t="s">
        <v>3134</v>
      </c>
    </row>
    <row r="263" spans="1:4" ht="18.75" x14ac:dyDescent="0.3">
      <c r="A263" s="39"/>
      <c r="B263" s="33"/>
      <c r="C263" s="43" t="s">
        <v>3773</v>
      </c>
      <c r="D263" s="34" t="s">
        <v>3140</v>
      </c>
    </row>
    <row r="264" spans="1:4" ht="18.75" x14ac:dyDescent="0.3">
      <c r="A264" s="39"/>
      <c r="B264" s="33"/>
      <c r="C264" s="43" t="s">
        <v>3782</v>
      </c>
      <c r="D264" s="34" t="s">
        <v>3150</v>
      </c>
    </row>
    <row r="265" spans="1:4" ht="18.75" x14ac:dyDescent="0.3">
      <c r="A265" s="38" t="s">
        <v>1566</v>
      </c>
      <c r="B265" s="31" t="s">
        <v>1565</v>
      </c>
      <c r="C265" s="42" t="s">
        <v>1566</v>
      </c>
      <c r="D265" s="32" t="s">
        <v>3084</v>
      </c>
    </row>
    <row r="266" spans="1:4" ht="18.75" x14ac:dyDescent="0.3">
      <c r="A266" s="38"/>
      <c r="B266" s="31"/>
      <c r="C266" s="42" t="s">
        <v>1676</v>
      </c>
      <c r="D266" s="32" t="s">
        <v>3134</v>
      </c>
    </row>
    <row r="267" spans="1:4" ht="18.75" x14ac:dyDescent="0.3">
      <c r="A267" s="38"/>
      <c r="B267" s="31"/>
      <c r="C267" s="42" t="s">
        <v>3773</v>
      </c>
      <c r="D267" s="32" t="s">
        <v>3140</v>
      </c>
    </row>
    <row r="268" spans="1:4" ht="18.75" x14ac:dyDescent="0.3">
      <c r="A268" s="38"/>
      <c r="B268" s="31"/>
      <c r="C268" s="42" t="s">
        <v>3782</v>
      </c>
      <c r="D268" s="32" t="s">
        <v>3150</v>
      </c>
    </row>
    <row r="269" spans="1:4" ht="18.75" x14ac:dyDescent="0.3">
      <c r="A269" s="39" t="s">
        <v>1569</v>
      </c>
      <c r="B269" s="33" t="s">
        <v>1568</v>
      </c>
      <c r="C269" s="43" t="s">
        <v>3826</v>
      </c>
      <c r="D269" s="34" t="s">
        <v>3086</v>
      </c>
    </row>
    <row r="270" spans="1:4" ht="18.75" x14ac:dyDescent="0.3">
      <c r="A270" s="39"/>
      <c r="B270" s="33"/>
      <c r="C270" s="43" t="s">
        <v>1676</v>
      </c>
      <c r="D270" s="34" t="s">
        <v>3134</v>
      </c>
    </row>
    <row r="271" spans="1:4" ht="18.75" x14ac:dyDescent="0.3">
      <c r="A271" s="39"/>
      <c r="B271" s="33"/>
      <c r="C271" s="43" t="s">
        <v>3773</v>
      </c>
      <c r="D271" s="34" t="s">
        <v>3140</v>
      </c>
    </row>
    <row r="272" spans="1:4" ht="18.75" x14ac:dyDescent="0.3">
      <c r="A272" s="39"/>
      <c r="B272" s="33"/>
      <c r="C272" s="43" t="s">
        <v>3782</v>
      </c>
      <c r="D272" s="34" t="s">
        <v>3150</v>
      </c>
    </row>
    <row r="273" spans="1:4" ht="18.75" x14ac:dyDescent="0.3">
      <c r="A273" s="38" t="s">
        <v>1577</v>
      </c>
      <c r="B273" s="31" t="s">
        <v>1575</v>
      </c>
      <c r="C273" s="42" t="s">
        <v>3827</v>
      </c>
      <c r="D273" s="32" t="s">
        <v>3090</v>
      </c>
    </row>
    <row r="274" spans="1:4" ht="18.75" x14ac:dyDescent="0.3">
      <c r="A274" s="38"/>
      <c r="B274" s="31"/>
      <c r="C274" s="42" t="s">
        <v>3828</v>
      </c>
      <c r="D274" s="32" t="s">
        <v>3092</v>
      </c>
    </row>
    <row r="275" spans="1:4" ht="18.75" x14ac:dyDescent="0.3">
      <c r="A275" s="38"/>
      <c r="B275" s="31"/>
      <c r="C275" s="42" t="s">
        <v>3829</v>
      </c>
      <c r="D275" s="32" t="s">
        <v>3094</v>
      </c>
    </row>
    <row r="276" spans="1:4" ht="18.75" x14ac:dyDescent="0.3">
      <c r="A276" s="38"/>
      <c r="B276" s="31"/>
      <c r="C276" s="42" t="s">
        <v>3771</v>
      </c>
      <c r="D276" s="32" t="s">
        <v>3131</v>
      </c>
    </row>
    <row r="277" spans="1:4" ht="18.75" x14ac:dyDescent="0.3">
      <c r="A277" s="38"/>
      <c r="B277" s="31"/>
      <c r="C277" s="42" t="s">
        <v>3772</v>
      </c>
      <c r="D277" s="32" t="s">
        <v>3137</v>
      </c>
    </row>
    <row r="278" spans="1:4" ht="18.75" x14ac:dyDescent="0.3">
      <c r="A278" s="38"/>
      <c r="B278" s="31"/>
      <c r="C278" s="42" t="s">
        <v>3774</v>
      </c>
      <c r="D278" s="32" t="s">
        <v>3141</v>
      </c>
    </row>
    <row r="279" spans="1:4" ht="18.75" x14ac:dyDescent="0.3">
      <c r="A279" s="38"/>
      <c r="B279" s="31"/>
      <c r="C279" s="42" t="s">
        <v>3782</v>
      </c>
      <c r="D279" s="32" t="s">
        <v>3150</v>
      </c>
    </row>
    <row r="280" spans="1:4" ht="18.75" x14ac:dyDescent="0.3">
      <c r="A280" s="39" t="s">
        <v>1582</v>
      </c>
      <c r="B280" s="33" t="s">
        <v>1581</v>
      </c>
      <c r="C280" s="43" t="s">
        <v>1582</v>
      </c>
      <c r="D280" s="34" t="s">
        <v>3096</v>
      </c>
    </row>
    <row r="281" spans="1:4" ht="18.75" x14ac:dyDescent="0.3">
      <c r="A281" s="39"/>
      <c r="B281" s="33"/>
      <c r="C281" s="43" t="s">
        <v>1679</v>
      </c>
      <c r="D281" s="34" t="s">
        <v>3135</v>
      </c>
    </row>
    <row r="282" spans="1:4" ht="18.75" x14ac:dyDescent="0.3">
      <c r="A282" s="39"/>
      <c r="B282" s="33"/>
      <c r="C282" s="43" t="s">
        <v>3775</v>
      </c>
      <c r="D282" s="34" t="s">
        <v>3142</v>
      </c>
    </row>
    <row r="283" spans="1:4" ht="18.75" x14ac:dyDescent="0.3">
      <c r="A283" s="39"/>
      <c r="B283" s="33"/>
      <c r="C283" s="43" t="s">
        <v>3782</v>
      </c>
      <c r="D283" s="34" t="s">
        <v>3150</v>
      </c>
    </row>
    <row r="284" spans="1:4" ht="18.75" x14ac:dyDescent="0.3">
      <c r="A284" s="38" t="s">
        <v>1585</v>
      </c>
      <c r="B284" s="31" t="s">
        <v>1586</v>
      </c>
      <c r="C284" s="42" t="s">
        <v>1585</v>
      </c>
      <c r="D284" s="32" t="s">
        <v>3098</v>
      </c>
    </row>
    <row r="285" spans="1:4" ht="18.75" x14ac:dyDescent="0.3">
      <c r="A285" s="38"/>
      <c r="B285" s="31"/>
      <c r="C285" s="42" t="s">
        <v>3772</v>
      </c>
      <c r="D285" s="32" t="s">
        <v>3137</v>
      </c>
    </row>
    <row r="286" spans="1:4" ht="18.75" x14ac:dyDescent="0.3">
      <c r="A286" s="38"/>
      <c r="B286" s="31"/>
      <c r="C286" s="42" t="s">
        <v>3775</v>
      </c>
      <c r="D286" s="32" t="s">
        <v>3142</v>
      </c>
    </row>
    <row r="287" spans="1:4" ht="18.75" x14ac:dyDescent="0.3">
      <c r="A287" s="38"/>
      <c r="B287" s="31"/>
      <c r="C287" s="42" t="s">
        <v>3782</v>
      </c>
      <c r="D287" s="32" t="s">
        <v>3150</v>
      </c>
    </row>
    <row r="288" spans="1:4" ht="18.75" x14ac:dyDescent="0.3">
      <c r="A288" s="39" t="s">
        <v>1587</v>
      </c>
      <c r="B288" s="33" t="s">
        <v>1588</v>
      </c>
      <c r="C288" s="43" t="s">
        <v>1587</v>
      </c>
      <c r="D288" s="34" t="s">
        <v>3099</v>
      </c>
    </row>
    <row r="289" spans="1:4" ht="18.75" x14ac:dyDescent="0.3">
      <c r="A289" s="39"/>
      <c r="B289" s="33"/>
      <c r="C289" s="43" t="s">
        <v>3769</v>
      </c>
      <c r="D289" s="34" t="s">
        <v>3696</v>
      </c>
    </row>
    <row r="290" spans="1:4" ht="18.75" x14ac:dyDescent="0.3">
      <c r="A290" s="39"/>
      <c r="B290" s="33"/>
      <c r="C290" s="43" t="s">
        <v>3772</v>
      </c>
      <c r="D290" s="34" t="s">
        <v>3137</v>
      </c>
    </row>
    <row r="291" spans="1:4" ht="18.75" x14ac:dyDescent="0.3">
      <c r="A291" s="39"/>
      <c r="B291" s="33"/>
      <c r="C291" s="43" t="s">
        <v>3775</v>
      </c>
      <c r="D291" s="34" t="s">
        <v>3142</v>
      </c>
    </row>
    <row r="292" spans="1:4" ht="18.75" x14ac:dyDescent="0.3">
      <c r="A292" s="39"/>
      <c r="B292" s="33"/>
      <c r="C292" s="43" t="s">
        <v>3782</v>
      </c>
      <c r="D292" s="34" t="s">
        <v>3150</v>
      </c>
    </row>
    <row r="293" spans="1:4" ht="18.75" x14ac:dyDescent="0.3">
      <c r="A293" s="38" t="s">
        <v>1591</v>
      </c>
      <c r="B293" s="31" t="s">
        <v>1590</v>
      </c>
      <c r="C293" s="42" t="s">
        <v>1591</v>
      </c>
      <c r="D293" s="32" t="s">
        <v>1590</v>
      </c>
    </row>
    <row r="294" spans="1:4" ht="18.75" x14ac:dyDescent="0.3">
      <c r="A294" s="38"/>
      <c r="B294" s="31"/>
      <c r="C294" s="42" t="s">
        <v>3772</v>
      </c>
      <c r="D294" s="32" t="s">
        <v>3137</v>
      </c>
    </row>
    <row r="295" spans="1:4" ht="18.75" x14ac:dyDescent="0.3">
      <c r="A295" s="38"/>
      <c r="B295" s="31"/>
      <c r="C295" s="42" t="s">
        <v>3775</v>
      </c>
      <c r="D295" s="32" t="s">
        <v>3142</v>
      </c>
    </row>
    <row r="296" spans="1:4" ht="18.75" x14ac:dyDescent="0.3">
      <c r="A296" s="38"/>
      <c r="B296" s="31"/>
      <c r="C296" s="42" t="s">
        <v>3782</v>
      </c>
      <c r="D296" s="32" t="s">
        <v>3150</v>
      </c>
    </row>
    <row r="297" spans="1:4" ht="18.75" x14ac:dyDescent="0.3">
      <c r="A297" s="39" t="s">
        <v>1594</v>
      </c>
      <c r="B297" s="33" t="s">
        <v>1593</v>
      </c>
      <c r="C297" s="43" t="s">
        <v>1594</v>
      </c>
      <c r="D297" s="34" t="s">
        <v>1593</v>
      </c>
    </row>
    <row r="298" spans="1:4" ht="18.75" x14ac:dyDescent="0.3">
      <c r="A298" s="39"/>
      <c r="B298" s="33"/>
      <c r="C298" s="43" t="s">
        <v>3771</v>
      </c>
      <c r="D298" s="34" t="s">
        <v>3131</v>
      </c>
    </row>
    <row r="299" spans="1:4" ht="18.75" x14ac:dyDescent="0.3">
      <c r="A299" s="39"/>
      <c r="B299" s="33"/>
      <c r="C299" s="43" t="s">
        <v>3772</v>
      </c>
      <c r="D299" s="34" t="s">
        <v>3137</v>
      </c>
    </row>
    <row r="300" spans="1:4" ht="18.75" x14ac:dyDescent="0.3">
      <c r="A300" s="39"/>
      <c r="B300" s="33"/>
      <c r="C300" s="43" t="s">
        <v>3774</v>
      </c>
      <c r="D300" s="34" t="s">
        <v>3141</v>
      </c>
    </row>
    <row r="301" spans="1:4" ht="18.75" x14ac:dyDescent="0.3">
      <c r="A301" s="39"/>
      <c r="B301" s="33"/>
      <c r="C301" s="43" t="s">
        <v>3782</v>
      </c>
      <c r="D301" s="34" t="s">
        <v>3150</v>
      </c>
    </row>
    <row r="302" spans="1:4" ht="18.75" x14ac:dyDescent="0.3">
      <c r="A302" s="38" t="s">
        <v>1597</v>
      </c>
      <c r="B302" s="31" t="s">
        <v>1598</v>
      </c>
      <c r="C302" s="42" t="s">
        <v>3830</v>
      </c>
      <c r="D302" s="32" t="s">
        <v>3102</v>
      </c>
    </row>
    <row r="303" spans="1:4" ht="18.75" x14ac:dyDescent="0.3">
      <c r="A303" s="38"/>
      <c r="B303" s="31"/>
      <c r="C303" s="42" t="s">
        <v>3772</v>
      </c>
      <c r="D303" s="32" t="s">
        <v>3137</v>
      </c>
    </row>
    <row r="304" spans="1:4" ht="18.75" x14ac:dyDescent="0.3">
      <c r="A304" s="38"/>
      <c r="B304" s="31"/>
      <c r="C304" s="42" t="s">
        <v>3775</v>
      </c>
      <c r="D304" s="32" t="s">
        <v>3142</v>
      </c>
    </row>
    <row r="305" spans="1:4" ht="18.75" x14ac:dyDescent="0.3">
      <c r="A305" s="38"/>
      <c r="B305" s="31"/>
      <c r="C305" s="42" t="s">
        <v>3782</v>
      </c>
      <c r="D305" s="32" t="s">
        <v>3150</v>
      </c>
    </row>
    <row r="306" spans="1:4" ht="18.75" x14ac:dyDescent="0.3">
      <c r="A306" s="39" t="s">
        <v>1599</v>
      </c>
      <c r="B306" s="33" t="s">
        <v>1600</v>
      </c>
      <c r="C306" s="43" t="s">
        <v>3771</v>
      </c>
      <c r="D306" s="34" t="s">
        <v>3131</v>
      </c>
    </row>
    <row r="307" spans="1:4" ht="18.75" x14ac:dyDescent="0.3">
      <c r="A307" s="39"/>
      <c r="B307" s="33"/>
      <c r="C307" s="43" t="s">
        <v>3772</v>
      </c>
      <c r="D307" s="34" t="s">
        <v>3137</v>
      </c>
    </row>
    <row r="308" spans="1:4" ht="18.75" x14ac:dyDescent="0.3">
      <c r="A308" s="39"/>
      <c r="B308" s="33"/>
      <c r="C308" s="43" t="s">
        <v>3775</v>
      </c>
      <c r="D308" s="34" t="s">
        <v>3142</v>
      </c>
    </row>
    <row r="309" spans="1:4" ht="18.75" x14ac:dyDescent="0.3">
      <c r="A309" s="39"/>
      <c r="B309" s="33"/>
      <c r="C309" s="43" t="s">
        <v>3782</v>
      </c>
      <c r="D309" s="34" t="s">
        <v>3150</v>
      </c>
    </row>
    <row r="310" spans="1:4" ht="18.75" x14ac:dyDescent="0.3">
      <c r="A310" s="38" t="s">
        <v>1601</v>
      </c>
      <c r="B310" s="31" t="s">
        <v>1602</v>
      </c>
      <c r="C310" s="42" t="s">
        <v>3832</v>
      </c>
      <c r="D310" s="32" t="s">
        <v>3104</v>
      </c>
    </row>
    <row r="311" spans="1:4" ht="18.75" x14ac:dyDescent="0.3">
      <c r="A311" s="38"/>
      <c r="B311" s="31"/>
      <c r="C311" s="42" t="s">
        <v>3772</v>
      </c>
      <c r="D311" s="32" t="s">
        <v>3137</v>
      </c>
    </row>
    <row r="312" spans="1:4" ht="18.75" x14ac:dyDescent="0.3">
      <c r="A312" s="38"/>
      <c r="B312" s="31"/>
      <c r="C312" s="42" t="s">
        <v>3775</v>
      </c>
      <c r="D312" s="32" t="s">
        <v>3142</v>
      </c>
    </row>
    <row r="313" spans="1:4" ht="18.75" x14ac:dyDescent="0.3">
      <c r="A313" s="38"/>
      <c r="B313" s="31"/>
      <c r="C313" s="42" t="s">
        <v>3782</v>
      </c>
      <c r="D313" s="32" t="s">
        <v>3150</v>
      </c>
    </row>
    <row r="314" spans="1:4" ht="18.75" x14ac:dyDescent="0.3">
      <c r="A314" s="39" t="s">
        <v>1603</v>
      </c>
      <c r="B314" s="33" t="s">
        <v>1604</v>
      </c>
      <c r="C314" s="43" t="s">
        <v>3831</v>
      </c>
      <c r="D314" s="34" t="s">
        <v>3103</v>
      </c>
    </row>
    <row r="315" spans="1:4" ht="18.75" x14ac:dyDescent="0.3">
      <c r="A315" s="39"/>
      <c r="B315" s="33"/>
      <c r="C315" s="43" t="s">
        <v>3769</v>
      </c>
      <c r="D315" s="34" t="s">
        <v>3696</v>
      </c>
    </row>
    <row r="316" spans="1:4" ht="18.75" x14ac:dyDescent="0.3">
      <c r="A316" s="39"/>
      <c r="B316" s="33"/>
      <c r="C316" s="43" t="s">
        <v>3771</v>
      </c>
      <c r="D316" s="34" t="s">
        <v>3131</v>
      </c>
    </row>
    <row r="317" spans="1:4" ht="18.75" x14ac:dyDescent="0.3">
      <c r="A317" s="39"/>
      <c r="B317" s="33"/>
      <c r="C317" s="43" t="s">
        <v>3772</v>
      </c>
      <c r="D317" s="34" t="s">
        <v>3137</v>
      </c>
    </row>
    <row r="318" spans="1:4" ht="18.75" x14ac:dyDescent="0.3">
      <c r="A318" s="39"/>
      <c r="B318" s="33"/>
      <c r="C318" s="43" t="s">
        <v>3778</v>
      </c>
      <c r="D318" s="34" t="s">
        <v>3706</v>
      </c>
    </row>
    <row r="319" spans="1:4" ht="18.75" x14ac:dyDescent="0.3">
      <c r="A319" s="39"/>
      <c r="B319" s="33"/>
      <c r="C319" s="43" t="s">
        <v>3782</v>
      </c>
      <c r="D319" s="34" t="s">
        <v>3150</v>
      </c>
    </row>
    <row r="320" spans="1:4" ht="18.75" x14ac:dyDescent="0.3">
      <c r="A320" s="38" t="s">
        <v>1609</v>
      </c>
      <c r="B320" s="31" t="s">
        <v>1608</v>
      </c>
      <c r="C320" s="42" t="s">
        <v>1609</v>
      </c>
      <c r="D320" s="32" t="s">
        <v>1608</v>
      </c>
    </row>
    <row r="321" spans="1:4" ht="18.75" x14ac:dyDescent="0.3">
      <c r="A321" s="38"/>
      <c r="B321" s="31"/>
      <c r="C321" s="42" t="s">
        <v>3772</v>
      </c>
      <c r="D321" s="32" t="s">
        <v>3137</v>
      </c>
    </row>
    <row r="322" spans="1:4" ht="18.75" x14ac:dyDescent="0.3">
      <c r="A322" s="38"/>
      <c r="B322" s="31"/>
      <c r="C322" s="42" t="s">
        <v>3776</v>
      </c>
      <c r="D322" s="32" t="s">
        <v>3143</v>
      </c>
    </row>
    <row r="323" spans="1:4" ht="18.75" x14ac:dyDescent="0.3">
      <c r="A323" s="38"/>
      <c r="B323" s="31"/>
      <c r="C323" s="42" t="s">
        <v>3782</v>
      </c>
      <c r="D323" s="32" t="s">
        <v>3150</v>
      </c>
    </row>
    <row r="324" spans="1:4" ht="18.75" x14ac:dyDescent="0.3">
      <c r="A324" s="39" t="s">
        <v>1612</v>
      </c>
      <c r="B324" s="33" t="s">
        <v>1611</v>
      </c>
      <c r="C324" s="43" t="s">
        <v>1612</v>
      </c>
      <c r="D324" s="34" t="s">
        <v>3107</v>
      </c>
    </row>
    <row r="325" spans="1:4" ht="18.75" x14ac:dyDescent="0.3">
      <c r="A325" s="39"/>
      <c r="B325" s="33"/>
      <c r="C325" s="43" t="s">
        <v>3772</v>
      </c>
      <c r="D325" s="34" t="s">
        <v>3137</v>
      </c>
    </row>
    <row r="326" spans="1:4" ht="18.75" x14ac:dyDescent="0.3">
      <c r="A326" s="39"/>
      <c r="B326" s="33"/>
      <c r="C326" s="43" t="s">
        <v>3776</v>
      </c>
      <c r="D326" s="34" t="s">
        <v>3143</v>
      </c>
    </row>
    <row r="327" spans="1:4" ht="18.75" x14ac:dyDescent="0.3">
      <c r="A327" s="39"/>
      <c r="B327" s="33"/>
      <c r="C327" s="43" t="s">
        <v>3782</v>
      </c>
      <c r="D327" s="34" t="s">
        <v>3150</v>
      </c>
    </row>
    <row r="328" spans="1:4" ht="18.75" x14ac:dyDescent="0.3">
      <c r="A328" s="38" t="s">
        <v>1615</v>
      </c>
      <c r="B328" s="31" t="s">
        <v>1616</v>
      </c>
      <c r="C328" s="42" t="s">
        <v>3835</v>
      </c>
      <c r="D328" s="32" t="s">
        <v>3109</v>
      </c>
    </row>
    <row r="329" spans="1:4" ht="18.75" x14ac:dyDescent="0.3">
      <c r="A329" s="38"/>
      <c r="B329" s="31"/>
      <c r="C329" s="42" t="s">
        <v>3771</v>
      </c>
      <c r="D329" s="32" t="s">
        <v>3131</v>
      </c>
    </row>
    <row r="330" spans="1:4" ht="18.75" x14ac:dyDescent="0.3">
      <c r="A330" s="38"/>
      <c r="B330" s="31"/>
      <c r="C330" s="42" t="s">
        <v>3777</v>
      </c>
      <c r="D330" s="32" t="s">
        <v>3144</v>
      </c>
    </row>
    <row r="331" spans="1:4" ht="18.75" x14ac:dyDescent="0.3">
      <c r="A331" s="38"/>
      <c r="B331" s="31"/>
      <c r="C331" s="42" t="s">
        <v>3782</v>
      </c>
      <c r="D331" s="32" t="s">
        <v>3150</v>
      </c>
    </row>
    <row r="332" spans="1:4" ht="18.75" x14ac:dyDescent="0.3">
      <c r="A332" s="39" t="s">
        <v>1617</v>
      </c>
      <c r="B332" s="33" t="s">
        <v>1618</v>
      </c>
      <c r="C332" s="43" t="s">
        <v>3836</v>
      </c>
      <c r="D332" s="34" t="s">
        <v>3110</v>
      </c>
    </row>
    <row r="333" spans="1:4" ht="18.75" x14ac:dyDescent="0.3">
      <c r="A333" s="39"/>
      <c r="B333" s="33"/>
      <c r="C333" s="43" t="s">
        <v>3772</v>
      </c>
      <c r="D333" s="34" t="s">
        <v>3137</v>
      </c>
    </row>
    <row r="334" spans="1:4" ht="18.75" x14ac:dyDescent="0.3">
      <c r="A334" s="39"/>
      <c r="B334" s="33"/>
      <c r="C334" s="43" t="s">
        <v>3777</v>
      </c>
      <c r="D334" s="34" t="s">
        <v>3144</v>
      </c>
    </row>
    <row r="335" spans="1:4" ht="18.75" x14ac:dyDescent="0.3">
      <c r="A335" s="39"/>
      <c r="B335" s="33"/>
      <c r="C335" s="43" t="s">
        <v>3782</v>
      </c>
      <c r="D335" s="34" t="s">
        <v>3150</v>
      </c>
    </row>
    <row r="336" spans="1:4" ht="18.75" x14ac:dyDescent="0.3">
      <c r="A336" s="38" t="s">
        <v>1619</v>
      </c>
      <c r="B336" s="31" t="s">
        <v>1620</v>
      </c>
      <c r="C336" s="42" t="s">
        <v>3837</v>
      </c>
      <c r="D336" s="32" t="s">
        <v>3111</v>
      </c>
    </row>
    <row r="337" spans="1:4" ht="18.75" x14ac:dyDescent="0.3">
      <c r="A337" s="38"/>
      <c r="B337" s="31"/>
      <c r="C337" s="42" t="s">
        <v>3772</v>
      </c>
      <c r="D337" s="32" t="s">
        <v>3137</v>
      </c>
    </row>
    <row r="338" spans="1:4" ht="18.75" x14ac:dyDescent="0.3">
      <c r="A338" s="38"/>
      <c r="B338" s="31"/>
      <c r="C338" s="42" t="s">
        <v>3777</v>
      </c>
      <c r="D338" s="32" t="s">
        <v>3144</v>
      </c>
    </row>
    <row r="339" spans="1:4" ht="18.75" x14ac:dyDescent="0.3">
      <c r="A339" s="38"/>
      <c r="B339" s="31"/>
      <c r="C339" s="42" t="s">
        <v>3782</v>
      </c>
      <c r="D339" s="32" t="s">
        <v>3150</v>
      </c>
    </row>
    <row r="340" spans="1:4" ht="18.75" x14ac:dyDescent="0.3">
      <c r="A340" s="39" t="s">
        <v>1623</v>
      </c>
      <c r="B340" s="33" t="s">
        <v>1622</v>
      </c>
      <c r="C340" s="43" t="s">
        <v>3770</v>
      </c>
      <c r="D340" s="34" t="s">
        <v>1622</v>
      </c>
    </row>
    <row r="341" spans="1:4" ht="18.75" x14ac:dyDescent="0.3">
      <c r="A341" s="39"/>
      <c r="B341" s="33"/>
      <c r="C341" s="43" t="s">
        <v>3772</v>
      </c>
      <c r="D341" s="34" t="s">
        <v>3137</v>
      </c>
    </row>
    <row r="342" spans="1:4" ht="18.75" x14ac:dyDescent="0.3">
      <c r="A342" s="39"/>
      <c r="B342" s="33"/>
      <c r="C342" s="43" t="s">
        <v>3777</v>
      </c>
      <c r="D342" s="34" t="s">
        <v>3144</v>
      </c>
    </row>
    <row r="343" spans="1:4" ht="18.75" x14ac:dyDescent="0.3">
      <c r="A343" s="39"/>
      <c r="B343" s="33"/>
      <c r="C343" s="43" t="s">
        <v>3782</v>
      </c>
      <c r="D343" s="34" t="s">
        <v>3150</v>
      </c>
    </row>
    <row r="344" spans="1:4" ht="18.75" x14ac:dyDescent="0.3">
      <c r="A344" s="38" t="s">
        <v>1626</v>
      </c>
      <c r="B344" s="31" t="s">
        <v>1627</v>
      </c>
      <c r="C344" s="42" t="s">
        <v>3833</v>
      </c>
      <c r="D344" s="32" t="s">
        <v>3105</v>
      </c>
    </row>
    <row r="345" spans="1:4" ht="18.75" x14ac:dyDescent="0.3">
      <c r="A345" s="38"/>
      <c r="B345" s="31"/>
      <c r="C345" s="42" t="s">
        <v>3834</v>
      </c>
      <c r="D345" s="32" t="s">
        <v>3108</v>
      </c>
    </row>
    <row r="346" spans="1:4" ht="18.75" x14ac:dyDescent="0.3">
      <c r="A346" s="38"/>
      <c r="B346" s="31"/>
      <c r="C346" s="42" t="s">
        <v>3772</v>
      </c>
      <c r="D346" s="32" t="s">
        <v>3137</v>
      </c>
    </row>
    <row r="347" spans="1:4" ht="18.75" x14ac:dyDescent="0.3">
      <c r="A347" s="38"/>
      <c r="B347" s="31"/>
      <c r="C347" s="42" t="s">
        <v>3776</v>
      </c>
      <c r="D347" s="32" t="s">
        <v>3143</v>
      </c>
    </row>
    <row r="348" spans="1:4" ht="18.75" x14ac:dyDescent="0.3">
      <c r="A348" s="38"/>
      <c r="B348" s="31"/>
      <c r="C348" s="42" t="s">
        <v>3777</v>
      </c>
      <c r="D348" s="32" t="s">
        <v>3144</v>
      </c>
    </row>
    <row r="349" spans="1:4" ht="18.75" x14ac:dyDescent="0.3">
      <c r="A349" s="38"/>
      <c r="B349" s="31"/>
      <c r="C349" s="42" t="s">
        <v>3782</v>
      </c>
      <c r="D349" s="32" t="s">
        <v>3150</v>
      </c>
    </row>
    <row r="350" spans="1:4" ht="18.75" x14ac:dyDescent="0.3">
      <c r="A350" s="39" t="s">
        <v>1628</v>
      </c>
      <c r="B350" s="33" t="s">
        <v>1629</v>
      </c>
      <c r="C350" s="43" t="s">
        <v>3843</v>
      </c>
      <c r="D350" s="34" t="s">
        <v>3130</v>
      </c>
    </row>
    <row r="351" spans="1:4" ht="18.75" x14ac:dyDescent="0.3">
      <c r="A351" s="39"/>
      <c r="B351" s="33"/>
      <c r="C351" s="43" t="s">
        <v>3771</v>
      </c>
      <c r="D351" s="34" t="s">
        <v>3131</v>
      </c>
    </row>
    <row r="352" spans="1:4" ht="18.75" x14ac:dyDescent="0.3">
      <c r="A352" s="39"/>
      <c r="B352" s="33"/>
      <c r="C352" s="43" t="s">
        <v>3772</v>
      </c>
      <c r="D352" s="34" t="s">
        <v>3137</v>
      </c>
    </row>
    <row r="353" spans="1:4" ht="18.75" x14ac:dyDescent="0.3">
      <c r="A353" s="39"/>
      <c r="B353" s="33"/>
      <c r="C353" s="43" t="s">
        <v>3780</v>
      </c>
      <c r="D353" s="34" t="s">
        <v>3147</v>
      </c>
    </row>
    <row r="354" spans="1:4" ht="18.75" x14ac:dyDescent="0.3">
      <c r="A354" s="39"/>
      <c r="B354" s="33"/>
      <c r="C354" s="43" t="s">
        <v>3782</v>
      </c>
      <c r="D354" s="34" t="s">
        <v>3150</v>
      </c>
    </row>
    <row r="355" spans="1:4" ht="18.75" x14ac:dyDescent="0.3">
      <c r="A355" s="38" t="s">
        <v>1630</v>
      </c>
      <c r="B355" s="31" t="s">
        <v>1631</v>
      </c>
      <c r="C355" s="42" t="s">
        <v>3770</v>
      </c>
      <c r="D355" s="32" t="s">
        <v>1622</v>
      </c>
    </row>
    <row r="356" spans="1:4" ht="18.75" x14ac:dyDescent="0.3">
      <c r="A356" s="38"/>
      <c r="B356" s="31"/>
      <c r="C356" s="42" t="s">
        <v>3772</v>
      </c>
      <c r="D356" s="32" t="s">
        <v>3137</v>
      </c>
    </row>
    <row r="357" spans="1:4" ht="18.75" x14ac:dyDescent="0.3">
      <c r="A357" s="38"/>
      <c r="B357" s="31"/>
      <c r="C357" s="42" t="s">
        <v>3777</v>
      </c>
      <c r="D357" s="32" t="s">
        <v>3144</v>
      </c>
    </row>
    <row r="358" spans="1:4" ht="18.75" x14ac:dyDescent="0.3">
      <c r="A358" s="38"/>
      <c r="B358" s="31"/>
      <c r="C358" s="42" t="s">
        <v>3782</v>
      </c>
      <c r="D358" s="32" t="s">
        <v>3150</v>
      </c>
    </row>
    <row r="359" spans="1:4" ht="18.75" x14ac:dyDescent="0.3">
      <c r="A359" s="39" t="s">
        <v>1636</v>
      </c>
      <c r="B359" s="33" t="s">
        <v>1637</v>
      </c>
      <c r="C359" s="43" t="s">
        <v>1636</v>
      </c>
      <c r="D359" s="34" t="s">
        <v>3114</v>
      </c>
    </row>
    <row r="360" spans="1:4" ht="18.75" x14ac:dyDescent="0.3">
      <c r="A360" s="39"/>
      <c r="B360" s="33"/>
      <c r="C360" s="43" t="s">
        <v>1679</v>
      </c>
      <c r="D360" s="34" t="s">
        <v>3135</v>
      </c>
    </row>
    <row r="361" spans="1:4" ht="18.75" x14ac:dyDescent="0.3">
      <c r="A361" s="39"/>
      <c r="B361" s="33"/>
      <c r="C361" s="43" t="s">
        <v>3778</v>
      </c>
      <c r="D361" s="34" t="s">
        <v>3706</v>
      </c>
    </row>
    <row r="362" spans="1:4" ht="18.75" x14ac:dyDescent="0.3">
      <c r="A362" s="39"/>
      <c r="B362" s="33"/>
      <c r="C362" s="43" t="s">
        <v>3782</v>
      </c>
      <c r="D362" s="34" t="s">
        <v>3150</v>
      </c>
    </row>
    <row r="363" spans="1:4" ht="18.75" x14ac:dyDescent="0.3">
      <c r="A363" s="38" t="s">
        <v>1638</v>
      </c>
      <c r="B363" s="31" t="s">
        <v>1639</v>
      </c>
      <c r="C363" s="42" t="s">
        <v>1638</v>
      </c>
      <c r="D363" s="32" t="s">
        <v>3115</v>
      </c>
    </row>
    <row r="364" spans="1:4" ht="18.75" x14ac:dyDescent="0.3">
      <c r="A364" s="38"/>
      <c r="B364" s="31"/>
      <c r="C364" s="42" t="s">
        <v>1679</v>
      </c>
      <c r="D364" s="32" t="s">
        <v>3135</v>
      </c>
    </row>
    <row r="365" spans="1:4" ht="18.75" x14ac:dyDescent="0.3">
      <c r="A365" s="38"/>
      <c r="B365" s="31"/>
      <c r="C365" s="42" t="s">
        <v>3778</v>
      </c>
      <c r="D365" s="32" t="s">
        <v>3706</v>
      </c>
    </row>
    <row r="366" spans="1:4" ht="18.75" x14ac:dyDescent="0.3">
      <c r="A366" s="38"/>
      <c r="B366" s="31"/>
      <c r="C366" s="42" t="s">
        <v>3782</v>
      </c>
      <c r="D366" s="32" t="s">
        <v>3150</v>
      </c>
    </row>
    <row r="367" spans="1:4" ht="18.75" x14ac:dyDescent="0.3">
      <c r="A367" s="39" t="s">
        <v>1642</v>
      </c>
      <c r="B367" s="33" t="s">
        <v>1643</v>
      </c>
      <c r="C367" s="43" t="s">
        <v>1642</v>
      </c>
      <c r="D367" s="34" t="s">
        <v>3117</v>
      </c>
    </row>
    <row r="368" spans="1:4" ht="18.75" x14ac:dyDescent="0.3">
      <c r="A368" s="39"/>
      <c r="B368" s="33"/>
      <c r="C368" s="43" t="s">
        <v>1679</v>
      </c>
      <c r="D368" s="34" t="s">
        <v>3135</v>
      </c>
    </row>
    <row r="369" spans="1:4" ht="18.75" x14ac:dyDescent="0.3">
      <c r="A369" s="39"/>
      <c r="B369" s="33"/>
      <c r="C369" s="43" t="s">
        <v>3778</v>
      </c>
      <c r="D369" s="34" t="s">
        <v>3706</v>
      </c>
    </row>
    <row r="370" spans="1:4" ht="18.75" x14ac:dyDescent="0.3">
      <c r="A370" s="39"/>
      <c r="B370" s="33"/>
      <c r="C370" s="43" t="s">
        <v>3782</v>
      </c>
      <c r="D370" s="34" t="s">
        <v>3150</v>
      </c>
    </row>
    <row r="371" spans="1:4" ht="18.75" x14ac:dyDescent="0.3">
      <c r="A371" s="38" t="s">
        <v>1644</v>
      </c>
      <c r="B371" s="31" t="s">
        <v>1645</v>
      </c>
      <c r="C371" s="42" t="s">
        <v>1644</v>
      </c>
      <c r="D371" s="32" t="s">
        <v>3118</v>
      </c>
    </row>
    <row r="372" spans="1:4" ht="18.75" x14ac:dyDescent="0.3">
      <c r="A372" s="38"/>
      <c r="B372" s="31"/>
      <c r="C372" s="42" t="s">
        <v>1679</v>
      </c>
      <c r="D372" s="32" t="s">
        <v>3135</v>
      </c>
    </row>
    <row r="373" spans="1:4" ht="18.75" x14ac:dyDescent="0.3">
      <c r="A373" s="38"/>
      <c r="B373" s="31"/>
      <c r="C373" s="42" t="s">
        <v>3778</v>
      </c>
      <c r="D373" s="32" t="s">
        <v>3706</v>
      </c>
    </row>
    <row r="374" spans="1:4" ht="18.75" x14ac:dyDescent="0.3">
      <c r="A374" s="38"/>
      <c r="B374" s="31"/>
      <c r="C374" s="42" t="s">
        <v>3782</v>
      </c>
      <c r="D374" s="32" t="s">
        <v>3150</v>
      </c>
    </row>
    <row r="375" spans="1:4" ht="18.75" x14ac:dyDescent="0.3">
      <c r="A375" s="39" t="s">
        <v>1648</v>
      </c>
      <c r="B375" s="33" t="s">
        <v>1647</v>
      </c>
      <c r="C375" s="43" t="s">
        <v>1648</v>
      </c>
      <c r="D375" s="34" t="s">
        <v>3119</v>
      </c>
    </row>
    <row r="376" spans="1:4" ht="18.75" x14ac:dyDescent="0.3">
      <c r="A376" s="39"/>
      <c r="B376" s="33"/>
      <c r="C376" s="43" t="s">
        <v>3779</v>
      </c>
      <c r="D376" s="34" t="s">
        <v>3708</v>
      </c>
    </row>
    <row r="377" spans="1:4" ht="18.75" x14ac:dyDescent="0.3">
      <c r="A377" s="38" t="s">
        <v>1651</v>
      </c>
      <c r="B377" s="31" t="s">
        <v>1652</v>
      </c>
      <c r="C377" s="42" t="s">
        <v>3840</v>
      </c>
      <c r="D377" s="32" t="s">
        <v>3127</v>
      </c>
    </row>
    <row r="378" spans="1:4" ht="18.75" x14ac:dyDescent="0.3">
      <c r="A378" s="38"/>
      <c r="B378" s="31"/>
      <c r="C378" s="42" t="s">
        <v>3772</v>
      </c>
      <c r="D378" s="32" t="s">
        <v>3137</v>
      </c>
    </row>
    <row r="379" spans="1:4" ht="18.75" x14ac:dyDescent="0.3">
      <c r="A379" s="38"/>
      <c r="B379" s="31"/>
      <c r="C379" s="42" t="s">
        <v>3779</v>
      </c>
      <c r="D379" s="32" t="s">
        <v>3708</v>
      </c>
    </row>
    <row r="380" spans="1:4" ht="18.75" x14ac:dyDescent="0.3">
      <c r="A380" s="39" t="s">
        <v>1653</v>
      </c>
      <c r="B380" s="33" t="s">
        <v>1650</v>
      </c>
      <c r="C380" s="43" t="s">
        <v>3838</v>
      </c>
      <c r="D380" s="34" t="s">
        <v>1650</v>
      </c>
    </row>
    <row r="381" spans="1:4" ht="18.75" x14ac:dyDescent="0.3">
      <c r="A381" s="39"/>
      <c r="B381" s="33"/>
      <c r="C381" s="43" t="s">
        <v>3772</v>
      </c>
      <c r="D381" s="34" t="s">
        <v>3137</v>
      </c>
    </row>
    <row r="382" spans="1:4" ht="18.75" x14ac:dyDescent="0.3">
      <c r="A382" s="39"/>
      <c r="B382" s="33"/>
      <c r="C382" s="43" t="s">
        <v>3779</v>
      </c>
      <c r="D382" s="34" t="s">
        <v>3708</v>
      </c>
    </row>
    <row r="383" spans="1:4" ht="18.75" x14ac:dyDescent="0.3">
      <c r="A383" s="38" t="s">
        <v>1656</v>
      </c>
      <c r="B383" s="31" t="s">
        <v>1655</v>
      </c>
      <c r="C383" s="42" t="s">
        <v>1656</v>
      </c>
      <c r="D383" s="32" t="s">
        <v>3120</v>
      </c>
    </row>
    <row r="384" spans="1:4" ht="18.75" x14ac:dyDescent="0.3">
      <c r="A384" s="38"/>
      <c r="B384" s="31"/>
      <c r="C384" s="42" t="s">
        <v>3772</v>
      </c>
      <c r="D384" s="32" t="s">
        <v>3137</v>
      </c>
    </row>
    <row r="385" spans="1:4" ht="18.75" x14ac:dyDescent="0.3">
      <c r="A385" s="38"/>
      <c r="B385" s="31"/>
      <c r="C385" s="42" t="s">
        <v>3779</v>
      </c>
      <c r="D385" s="32" t="s">
        <v>3708</v>
      </c>
    </row>
    <row r="386" spans="1:4" ht="18.75" x14ac:dyDescent="0.3">
      <c r="A386" s="38"/>
      <c r="B386" s="31"/>
      <c r="C386" s="42" t="s">
        <v>3782</v>
      </c>
      <c r="D386" s="32" t="s">
        <v>3150</v>
      </c>
    </row>
    <row r="387" spans="1:4" ht="18.75" x14ac:dyDescent="0.3">
      <c r="A387" s="39" t="s">
        <v>1659</v>
      </c>
      <c r="B387" s="33" t="s">
        <v>1660</v>
      </c>
      <c r="C387" s="43" t="s">
        <v>1659</v>
      </c>
      <c r="D387" s="34" t="s">
        <v>3122</v>
      </c>
    </row>
    <row r="388" spans="1:4" ht="18.75" x14ac:dyDescent="0.3">
      <c r="A388" s="39"/>
      <c r="B388" s="33"/>
      <c r="C388" s="43" t="s">
        <v>1661</v>
      </c>
      <c r="D388" s="34" t="s">
        <v>3123</v>
      </c>
    </row>
    <row r="389" spans="1:4" ht="18.75" x14ac:dyDescent="0.3">
      <c r="A389" s="39"/>
      <c r="B389" s="33"/>
      <c r="C389" s="43" t="s">
        <v>3772</v>
      </c>
      <c r="D389" s="34" t="s">
        <v>3137</v>
      </c>
    </row>
    <row r="390" spans="1:4" ht="18.75" x14ac:dyDescent="0.3">
      <c r="A390" s="39"/>
      <c r="B390" s="33"/>
      <c r="C390" s="43" t="s">
        <v>3780</v>
      </c>
      <c r="D390" s="34" t="s">
        <v>3147</v>
      </c>
    </row>
    <row r="391" spans="1:4" ht="18.75" x14ac:dyDescent="0.3">
      <c r="A391" s="39"/>
      <c r="B391" s="33"/>
      <c r="C391" s="43" t="s">
        <v>3782</v>
      </c>
      <c r="D391" s="34" t="s">
        <v>3150</v>
      </c>
    </row>
    <row r="392" spans="1:4" ht="18.75" x14ac:dyDescent="0.3">
      <c r="A392" s="38" t="s">
        <v>1661</v>
      </c>
      <c r="B392" s="31" t="s">
        <v>1662</v>
      </c>
      <c r="C392" s="42" t="s">
        <v>3839</v>
      </c>
      <c r="D392" s="32" t="s">
        <v>3124</v>
      </c>
    </row>
    <row r="393" spans="1:4" ht="18.75" x14ac:dyDescent="0.3">
      <c r="A393" s="38"/>
      <c r="B393" s="31"/>
      <c r="C393" s="42" t="s">
        <v>3772</v>
      </c>
      <c r="D393" s="32" t="s">
        <v>3137</v>
      </c>
    </row>
    <row r="394" spans="1:4" ht="18.75" x14ac:dyDescent="0.3">
      <c r="A394" s="38"/>
      <c r="B394" s="31"/>
      <c r="C394" s="42" t="s">
        <v>3780</v>
      </c>
      <c r="D394" s="32" t="s">
        <v>3147</v>
      </c>
    </row>
    <row r="395" spans="1:4" ht="18.75" x14ac:dyDescent="0.3">
      <c r="A395" s="38"/>
      <c r="B395" s="31"/>
      <c r="C395" s="42" t="s">
        <v>3782</v>
      </c>
      <c r="D395" s="32" t="s">
        <v>3150</v>
      </c>
    </row>
    <row r="396" spans="1:4" ht="18.75" x14ac:dyDescent="0.3">
      <c r="A396" s="39" t="s">
        <v>1665</v>
      </c>
      <c r="B396" s="33" t="s">
        <v>1664</v>
      </c>
      <c r="C396" s="43" t="s">
        <v>1665</v>
      </c>
      <c r="D396" s="34" t="s">
        <v>3125</v>
      </c>
    </row>
    <row r="397" spans="1:4" ht="18.75" x14ac:dyDescent="0.3">
      <c r="A397" s="39"/>
      <c r="B397" s="33"/>
      <c r="C397" s="43" t="s">
        <v>3772</v>
      </c>
      <c r="D397" s="34" t="s">
        <v>3137</v>
      </c>
    </row>
    <row r="398" spans="1:4" ht="18.75" x14ac:dyDescent="0.3">
      <c r="A398" s="39"/>
      <c r="B398" s="33"/>
      <c r="C398" s="43" t="s">
        <v>3778</v>
      </c>
      <c r="D398" s="34" t="s">
        <v>3706</v>
      </c>
    </row>
    <row r="399" spans="1:4" ht="18.75" x14ac:dyDescent="0.3">
      <c r="A399" s="39"/>
      <c r="B399" s="33"/>
      <c r="C399" s="43" t="s">
        <v>3782</v>
      </c>
      <c r="D399" s="34" t="s">
        <v>3150</v>
      </c>
    </row>
    <row r="400" spans="1:4" ht="18.75" x14ac:dyDescent="0.3">
      <c r="A400" s="38" t="s">
        <v>1668</v>
      </c>
      <c r="B400" s="31" t="s">
        <v>1667</v>
      </c>
      <c r="C400" s="42" t="s">
        <v>3841</v>
      </c>
      <c r="D400" s="32" t="s">
        <v>3128</v>
      </c>
    </row>
    <row r="401" spans="1:4" ht="18.75" x14ac:dyDescent="0.3">
      <c r="A401" s="38"/>
      <c r="B401" s="31"/>
      <c r="C401" s="42" t="s">
        <v>3842</v>
      </c>
      <c r="D401" s="32" t="s">
        <v>3129</v>
      </c>
    </row>
    <row r="402" spans="1:4" ht="18.75" x14ac:dyDescent="0.3">
      <c r="A402" s="38"/>
      <c r="B402" s="31"/>
      <c r="C402" s="42" t="s">
        <v>3771</v>
      </c>
      <c r="D402" s="32" t="s">
        <v>3131</v>
      </c>
    </row>
    <row r="403" spans="1:4" ht="18.75" x14ac:dyDescent="0.3">
      <c r="A403" s="38"/>
      <c r="B403" s="31"/>
      <c r="C403" s="42" t="s">
        <v>3772</v>
      </c>
      <c r="D403" s="32" t="s">
        <v>3137</v>
      </c>
    </row>
    <row r="404" spans="1:4" ht="18.75" x14ac:dyDescent="0.3">
      <c r="A404" s="38"/>
      <c r="B404" s="31"/>
      <c r="C404" s="42" t="s">
        <v>3774</v>
      </c>
      <c r="D404" s="32" t="s">
        <v>3141</v>
      </c>
    </row>
    <row r="405" spans="1:4" ht="18.75" x14ac:dyDescent="0.3">
      <c r="A405" s="38"/>
      <c r="B405" s="31"/>
      <c r="C405" s="42" t="s">
        <v>3775</v>
      </c>
      <c r="D405" s="32" t="s">
        <v>3142</v>
      </c>
    </row>
    <row r="406" spans="1:4" ht="18.75" x14ac:dyDescent="0.3">
      <c r="A406" s="38"/>
      <c r="B406" s="31"/>
      <c r="C406" s="42" t="s">
        <v>3780</v>
      </c>
      <c r="D406" s="32" t="s">
        <v>3147</v>
      </c>
    </row>
    <row r="407" spans="1:4" ht="18.75" x14ac:dyDescent="0.3">
      <c r="A407" s="38"/>
      <c r="B407" s="31"/>
      <c r="C407" s="42" t="s">
        <v>3782</v>
      </c>
      <c r="D407" s="32" t="s">
        <v>3150</v>
      </c>
    </row>
    <row r="408" spans="1:4" ht="18.75" x14ac:dyDescent="0.3">
      <c r="A408" s="39" t="s">
        <v>1671</v>
      </c>
      <c r="B408" s="33" t="s">
        <v>1670</v>
      </c>
      <c r="C408" s="43" t="s">
        <v>1671</v>
      </c>
      <c r="D408" s="34" t="s">
        <v>3132</v>
      </c>
    </row>
    <row r="409" spans="1:4" ht="18.75" x14ac:dyDescent="0.3">
      <c r="A409" s="39"/>
      <c r="B409" s="33"/>
      <c r="C409" s="43" t="s">
        <v>3772</v>
      </c>
      <c r="D409" s="34" t="s">
        <v>3137</v>
      </c>
    </row>
    <row r="410" spans="1:4" ht="18.75" x14ac:dyDescent="0.3">
      <c r="A410" s="39"/>
      <c r="B410" s="33"/>
      <c r="C410" s="43" t="s">
        <v>3780</v>
      </c>
      <c r="D410" s="34" t="s">
        <v>3147</v>
      </c>
    </row>
    <row r="411" spans="1:4" ht="18.75" x14ac:dyDescent="0.3">
      <c r="A411" s="39"/>
      <c r="B411" s="33"/>
      <c r="C411" s="43" t="s">
        <v>3782</v>
      </c>
      <c r="D411" s="34" t="s">
        <v>3150</v>
      </c>
    </row>
    <row r="412" spans="1:4" ht="18.75" x14ac:dyDescent="0.3">
      <c r="A412" s="38" t="s">
        <v>1676</v>
      </c>
      <c r="B412" s="31" t="s">
        <v>1675</v>
      </c>
      <c r="C412" s="42" t="s">
        <v>3812</v>
      </c>
      <c r="D412" s="32" t="s">
        <v>3022</v>
      </c>
    </row>
    <row r="413" spans="1:4" ht="18.75" x14ac:dyDescent="0.3">
      <c r="A413" s="38"/>
      <c r="B413" s="31"/>
      <c r="C413" s="42" t="s">
        <v>3764</v>
      </c>
      <c r="D413" s="32" t="s">
        <v>3025</v>
      </c>
    </row>
    <row r="414" spans="1:4" ht="18.75" x14ac:dyDescent="0.3">
      <c r="A414" s="38"/>
      <c r="B414" s="31"/>
      <c r="C414" s="42" t="s">
        <v>3765</v>
      </c>
      <c r="D414" s="32" t="s">
        <v>3026</v>
      </c>
    </row>
    <row r="415" spans="1:4" ht="18.75" x14ac:dyDescent="0.3">
      <c r="A415" s="39" t="s">
        <v>1679</v>
      </c>
      <c r="B415" s="33" t="s">
        <v>1678</v>
      </c>
      <c r="C415" s="43" t="s">
        <v>3815</v>
      </c>
      <c r="D415" s="34" t="s">
        <v>1678</v>
      </c>
    </row>
    <row r="416" spans="1:4" ht="18.75" x14ac:dyDescent="0.3">
      <c r="A416" s="39"/>
      <c r="B416" s="33"/>
      <c r="C416" s="43" t="s">
        <v>3772</v>
      </c>
      <c r="D416" s="34" t="s">
        <v>3137</v>
      </c>
    </row>
    <row r="417" spans="1:4" ht="18.75" x14ac:dyDescent="0.3">
      <c r="A417" s="39"/>
      <c r="B417" s="33"/>
      <c r="C417" s="43" t="s">
        <v>3782</v>
      </c>
      <c r="D417" s="34" t="s">
        <v>3150</v>
      </c>
    </row>
    <row r="418" spans="1:4" ht="18.75" x14ac:dyDescent="0.3">
      <c r="A418" s="38" t="s">
        <v>1682</v>
      </c>
      <c r="B418" s="31" t="s">
        <v>1681</v>
      </c>
      <c r="C418" s="42" t="s">
        <v>3558</v>
      </c>
      <c r="D418" s="32" t="s">
        <v>3038</v>
      </c>
    </row>
    <row r="419" spans="1:4" ht="18.75" x14ac:dyDescent="0.3">
      <c r="A419" s="38"/>
      <c r="B419" s="31"/>
      <c r="C419" s="42" t="s">
        <v>3772</v>
      </c>
      <c r="D419" s="32" t="s">
        <v>3137</v>
      </c>
    </row>
    <row r="420" spans="1:4" ht="18.75" x14ac:dyDescent="0.3">
      <c r="A420" s="38"/>
      <c r="B420" s="31"/>
      <c r="C420" s="42" t="s">
        <v>3782</v>
      </c>
      <c r="D420" s="32" t="s">
        <v>3150</v>
      </c>
    </row>
    <row r="421" spans="1:4" ht="18.75" x14ac:dyDescent="0.3">
      <c r="A421" s="39" t="s">
        <v>1687</v>
      </c>
      <c r="B421" s="33" t="s">
        <v>1686</v>
      </c>
      <c r="C421" s="43" t="s">
        <v>1671</v>
      </c>
      <c r="D421" s="34" t="s">
        <v>3132</v>
      </c>
    </row>
    <row r="422" spans="1:4" ht="18.75" x14ac:dyDescent="0.3">
      <c r="A422" s="39"/>
      <c r="B422" s="33"/>
      <c r="C422" s="43" t="s">
        <v>2392</v>
      </c>
      <c r="D422" s="34" t="s">
        <v>3317</v>
      </c>
    </row>
    <row r="423" spans="1:4" ht="18.75" x14ac:dyDescent="0.3">
      <c r="A423" s="38" t="s">
        <v>1690</v>
      </c>
      <c r="B423" s="31" t="s">
        <v>1689</v>
      </c>
      <c r="C423" s="42" t="s">
        <v>1671</v>
      </c>
      <c r="D423" s="32" t="s">
        <v>3132</v>
      </c>
    </row>
    <row r="424" spans="1:4" ht="18.75" x14ac:dyDescent="0.3">
      <c r="A424" s="38"/>
      <c r="B424" s="31"/>
      <c r="C424" s="42" t="s">
        <v>2392</v>
      </c>
      <c r="D424" s="32" t="s">
        <v>3317</v>
      </c>
    </row>
    <row r="425" spans="1:4" ht="18.75" x14ac:dyDescent="0.3">
      <c r="A425" s="39" t="s">
        <v>1702</v>
      </c>
      <c r="B425" s="33" t="s">
        <v>1701</v>
      </c>
      <c r="C425" s="43" t="s">
        <v>3582</v>
      </c>
      <c r="D425" s="34" t="s">
        <v>3151</v>
      </c>
    </row>
    <row r="426" spans="1:4" ht="18.75" x14ac:dyDescent="0.3">
      <c r="A426" s="39"/>
      <c r="B426" s="33"/>
      <c r="C426" s="43" t="s">
        <v>3844</v>
      </c>
      <c r="D426" s="34" t="s">
        <v>3155</v>
      </c>
    </row>
    <row r="427" spans="1:4" ht="18.75" x14ac:dyDescent="0.3">
      <c r="A427" s="38" t="s">
        <v>1711</v>
      </c>
      <c r="B427" s="31" t="s">
        <v>1710</v>
      </c>
      <c r="C427" s="42" t="s">
        <v>3783</v>
      </c>
      <c r="D427" s="32" t="s">
        <v>3154</v>
      </c>
    </row>
    <row r="428" spans="1:4" ht="18.75" x14ac:dyDescent="0.3">
      <c r="A428" s="38"/>
      <c r="B428" s="31"/>
      <c r="C428" s="42" t="s">
        <v>3845</v>
      </c>
      <c r="D428" s="32" t="s">
        <v>3158</v>
      </c>
    </row>
    <row r="429" spans="1:4" ht="18.75" x14ac:dyDescent="0.3">
      <c r="A429" s="39" t="s">
        <v>1720</v>
      </c>
      <c r="B429" s="33" t="s">
        <v>1719</v>
      </c>
      <c r="C429" s="43" t="s">
        <v>3783</v>
      </c>
      <c r="D429" s="34" t="s">
        <v>3154</v>
      </c>
    </row>
    <row r="430" spans="1:4" ht="18.75" x14ac:dyDescent="0.3">
      <c r="A430" s="39"/>
      <c r="B430" s="33"/>
      <c r="C430" s="43" t="s">
        <v>3586</v>
      </c>
      <c r="D430" s="34" t="s">
        <v>3159</v>
      </c>
    </row>
    <row r="431" spans="1:4" ht="18.75" x14ac:dyDescent="0.3">
      <c r="A431" s="39"/>
      <c r="B431" s="33"/>
      <c r="C431" s="43" t="s">
        <v>2695</v>
      </c>
      <c r="D431" s="34" t="s">
        <v>3411</v>
      </c>
    </row>
    <row r="432" spans="1:4" ht="18.75" x14ac:dyDescent="0.3">
      <c r="A432" s="38" t="s">
        <v>1798</v>
      </c>
      <c r="B432" s="31" t="s">
        <v>1797</v>
      </c>
      <c r="C432" s="42" t="s">
        <v>1728</v>
      </c>
      <c r="D432" s="32" t="s">
        <v>1727</v>
      </c>
    </row>
    <row r="433" spans="1:4" ht="18.75" x14ac:dyDescent="0.3">
      <c r="A433" s="38"/>
      <c r="B433" s="31"/>
      <c r="C433" s="42" t="s">
        <v>1798</v>
      </c>
      <c r="D433" s="32" t="s">
        <v>1797</v>
      </c>
    </row>
    <row r="434" spans="1:4" ht="18.75" x14ac:dyDescent="0.3">
      <c r="A434" s="39" t="s">
        <v>1803</v>
      </c>
      <c r="B434" s="33" t="s">
        <v>1778</v>
      </c>
      <c r="C434" s="43" t="s">
        <v>3784</v>
      </c>
      <c r="D434" s="34" t="s">
        <v>3171</v>
      </c>
    </row>
    <row r="435" spans="1:4" ht="18.75" x14ac:dyDescent="0.3">
      <c r="A435" s="39"/>
      <c r="B435" s="33"/>
      <c r="C435" s="43" t="s">
        <v>3785</v>
      </c>
      <c r="D435" s="34" t="s">
        <v>3172</v>
      </c>
    </row>
    <row r="436" spans="1:4" ht="18.75" x14ac:dyDescent="0.3">
      <c r="A436" s="38" t="s">
        <v>1808</v>
      </c>
      <c r="B436" s="31" t="s">
        <v>1807</v>
      </c>
      <c r="C436" s="42" t="s">
        <v>3784</v>
      </c>
      <c r="D436" s="32" t="s">
        <v>3171</v>
      </c>
    </row>
    <row r="437" spans="1:4" ht="18.75" x14ac:dyDescent="0.3">
      <c r="A437" s="38"/>
      <c r="B437" s="31"/>
      <c r="C437" s="42" t="s">
        <v>3785</v>
      </c>
      <c r="D437" s="32" t="s">
        <v>3172</v>
      </c>
    </row>
    <row r="438" spans="1:4" ht="18.75" x14ac:dyDescent="0.3">
      <c r="A438" s="38"/>
      <c r="B438" s="31"/>
      <c r="C438" s="42" t="s">
        <v>3587</v>
      </c>
      <c r="D438" s="32" t="s">
        <v>3173</v>
      </c>
    </row>
    <row r="439" spans="1:4" ht="18.75" x14ac:dyDescent="0.3">
      <c r="A439" s="38"/>
      <c r="B439" s="31"/>
      <c r="C439" s="42" t="s">
        <v>2392</v>
      </c>
      <c r="D439" s="32" t="s">
        <v>3317</v>
      </c>
    </row>
    <row r="440" spans="1:4" ht="18.75" x14ac:dyDescent="0.3">
      <c r="A440" s="39" t="s">
        <v>1811</v>
      </c>
      <c r="B440" s="33" t="s">
        <v>1810</v>
      </c>
      <c r="C440" s="43" t="s">
        <v>1714</v>
      </c>
      <c r="D440" s="34" t="s">
        <v>3156</v>
      </c>
    </row>
    <row r="441" spans="1:4" ht="18.75" x14ac:dyDescent="0.3">
      <c r="A441" s="39"/>
      <c r="B441" s="33"/>
      <c r="C441" s="43" t="s">
        <v>2323</v>
      </c>
      <c r="D441" s="34" t="s">
        <v>3294</v>
      </c>
    </row>
    <row r="442" spans="1:4" ht="18.75" x14ac:dyDescent="0.3">
      <c r="A442" s="39"/>
      <c r="B442" s="33"/>
      <c r="C442" s="43" t="s">
        <v>2330</v>
      </c>
      <c r="D442" s="34" t="s">
        <v>2328</v>
      </c>
    </row>
    <row r="443" spans="1:4" ht="18.75" x14ac:dyDescent="0.3">
      <c r="A443" s="39"/>
      <c r="B443" s="33"/>
      <c r="C443" s="43" t="s">
        <v>2392</v>
      </c>
      <c r="D443" s="34" t="s">
        <v>3317</v>
      </c>
    </row>
    <row r="444" spans="1:4" ht="18.75" x14ac:dyDescent="0.3">
      <c r="A444" s="38" t="s">
        <v>1821</v>
      </c>
      <c r="B444" s="31" t="s">
        <v>1819</v>
      </c>
      <c r="C444" s="42" t="s">
        <v>1821</v>
      </c>
      <c r="D444" s="32" t="s">
        <v>3174</v>
      </c>
    </row>
    <row r="445" spans="1:4" ht="18.75" x14ac:dyDescent="0.3">
      <c r="A445" s="38"/>
      <c r="B445" s="31"/>
      <c r="C445" s="42" t="s">
        <v>3660</v>
      </c>
      <c r="D445" s="32" t="s">
        <v>3438</v>
      </c>
    </row>
    <row r="446" spans="1:4" ht="18.75" x14ac:dyDescent="0.3">
      <c r="A446" s="38"/>
      <c r="B446" s="31"/>
      <c r="C446" s="42" t="s">
        <v>3661</v>
      </c>
      <c r="D446" s="32" t="s">
        <v>3439</v>
      </c>
    </row>
    <row r="447" spans="1:4" ht="18.75" x14ac:dyDescent="0.3">
      <c r="A447" s="39" t="s">
        <v>1833</v>
      </c>
      <c r="B447" s="33" t="s">
        <v>1831</v>
      </c>
      <c r="C447" s="43" t="s">
        <v>3846</v>
      </c>
      <c r="D447" s="34" t="s">
        <v>3176</v>
      </c>
    </row>
    <row r="448" spans="1:4" ht="18.75" x14ac:dyDescent="0.3">
      <c r="A448" s="39"/>
      <c r="B448" s="33"/>
      <c r="C448" s="43" t="s">
        <v>3847</v>
      </c>
      <c r="D448" s="34" t="s">
        <v>3177</v>
      </c>
    </row>
    <row r="449" spans="1:4" ht="18.75" x14ac:dyDescent="0.3">
      <c r="A449" s="38" t="s">
        <v>1845</v>
      </c>
      <c r="B449" s="31" t="s">
        <v>1843</v>
      </c>
      <c r="C449" s="42" t="s">
        <v>2121</v>
      </c>
      <c r="D449" s="32" t="s">
        <v>3254</v>
      </c>
    </row>
    <row r="450" spans="1:4" ht="18.75" x14ac:dyDescent="0.3">
      <c r="A450" s="38"/>
      <c r="B450" s="31"/>
      <c r="C450" s="42" t="s">
        <v>2323</v>
      </c>
      <c r="D450" s="32" t="s">
        <v>3294</v>
      </c>
    </row>
    <row r="451" spans="1:4" ht="18.75" x14ac:dyDescent="0.3">
      <c r="A451" s="38"/>
      <c r="B451" s="31"/>
      <c r="C451" s="42" t="s">
        <v>2330</v>
      </c>
      <c r="D451" s="32" t="s">
        <v>2328</v>
      </c>
    </row>
    <row r="452" spans="1:4" ht="18.75" x14ac:dyDescent="0.3">
      <c r="A452" s="38"/>
      <c r="B452" s="31"/>
      <c r="C452" s="42" t="s">
        <v>2392</v>
      </c>
      <c r="D452" s="32" t="s">
        <v>3317</v>
      </c>
    </row>
    <row r="453" spans="1:4" ht="18.75" x14ac:dyDescent="0.3">
      <c r="A453" s="39" t="s">
        <v>1849</v>
      </c>
      <c r="B453" s="33" t="s">
        <v>1847</v>
      </c>
      <c r="C453" s="43" t="s">
        <v>1849</v>
      </c>
      <c r="D453" s="34" t="s">
        <v>1847</v>
      </c>
    </row>
    <row r="454" spans="1:4" ht="18.75" x14ac:dyDescent="0.3">
      <c r="A454" s="39"/>
      <c r="B454" s="33"/>
      <c r="C454" s="43" t="s">
        <v>2111</v>
      </c>
      <c r="D454" s="34" t="s">
        <v>2112</v>
      </c>
    </row>
    <row r="455" spans="1:4" ht="18.75" x14ac:dyDescent="0.3">
      <c r="A455" s="38" t="s">
        <v>1881</v>
      </c>
      <c r="B455" s="31" t="s">
        <v>1879</v>
      </c>
      <c r="C455" s="42" t="s">
        <v>2330</v>
      </c>
      <c r="D455" s="32" t="s">
        <v>2328</v>
      </c>
    </row>
    <row r="456" spans="1:4" ht="18.75" x14ac:dyDescent="0.3">
      <c r="A456" s="38"/>
      <c r="B456" s="31"/>
      <c r="C456" s="42" t="s">
        <v>2392</v>
      </c>
      <c r="D456" s="32" t="s">
        <v>3317</v>
      </c>
    </row>
    <row r="457" spans="1:4" ht="18.75" x14ac:dyDescent="0.3">
      <c r="A457" s="39" t="s">
        <v>1890</v>
      </c>
      <c r="B457" s="33" t="s">
        <v>1889</v>
      </c>
      <c r="C457" s="43" t="s">
        <v>1890</v>
      </c>
      <c r="D457" s="34" t="s">
        <v>1889</v>
      </c>
    </row>
    <row r="458" spans="1:4" ht="18.75" x14ac:dyDescent="0.3">
      <c r="A458" s="39"/>
      <c r="B458" s="33"/>
      <c r="C458" s="43" t="s">
        <v>3643</v>
      </c>
      <c r="D458" s="34" t="s">
        <v>2607</v>
      </c>
    </row>
    <row r="459" spans="1:4" ht="18.75" x14ac:dyDescent="0.3">
      <c r="A459" s="38" t="s">
        <v>1893</v>
      </c>
      <c r="B459" s="31" t="s">
        <v>1892</v>
      </c>
      <c r="C459" s="42" t="s">
        <v>1896</v>
      </c>
      <c r="D459" s="32" t="s">
        <v>1892</v>
      </c>
    </row>
    <row r="460" spans="1:4" ht="18.75" x14ac:dyDescent="0.3">
      <c r="A460" s="38"/>
      <c r="B460" s="31"/>
      <c r="C460" s="42" t="s">
        <v>3643</v>
      </c>
      <c r="D460" s="32" t="s">
        <v>2607</v>
      </c>
    </row>
    <row r="461" spans="1:4" ht="18.75" x14ac:dyDescent="0.3">
      <c r="A461" s="39" t="s">
        <v>1896</v>
      </c>
      <c r="B461" s="33" t="s">
        <v>1895</v>
      </c>
      <c r="C461" s="43" t="s">
        <v>3848</v>
      </c>
      <c r="D461" s="34" t="s">
        <v>1895</v>
      </c>
    </row>
    <row r="462" spans="1:4" ht="18.75" x14ac:dyDescent="0.3">
      <c r="A462" s="39"/>
      <c r="B462" s="33"/>
      <c r="C462" s="43" t="s">
        <v>3849</v>
      </c>
      <c r="D462" s="34" t="s">
        <v>3191</v>
      </c>
    </row>
    <row r="463" spans="1:4" ht="18.75" x14ac:dyDescent="0.3">
      <c r="A463" s="39"/>
      <c r="B463" s="33"/>
      <c r="C463" s="43" t="s">
        <v>3643</v>
      </c>
      <c r="D463" s="34" t="s">
        <v>2607</v>
      </c>
    </row>
    <row r="464" spans="1:4" ht="18.75" x14ac:dyDescent="0.3">
      <c r="A464" s="38" t="s">
        <v>1899</v>
      </c>
      <c r="B464" s="31" t="s">
        <v>1898</v>
      </c>
      <c r="C464" s="42" t="s">
        <v>1893</v>
      </c>
      <c r="D464" s="32" t="s">
        <v>3189</v>
      </c>
    </row>
    <row r="465" spans="1:4" ht="18.75" x14ac:dyDescent="0.3">
      <c r="A465" s="38"/>
      <c r="B465" s="31"/>
      <c r="C465" s="42" t="s">
        <v>1899</v>
      </c>
      <c r="D465" s="32" t="s">
        <v>3192</v>
      </c>
    </row>
    <row r="466" spans="1:4" ht="18.75" x14ac:dyDescent="0.3">
      <c r="A466" s="38"/>
      <c r="B466" s="31"/>
      <c r="C466" s="42" t="s">
        <v>2231</v>
      </c>
      <c r="D466" s="32" t="s">
        <v>2229</v>
      </c>
    </row>
    <row r="467" spans="1:4" ht="18.75" x14ac:dyDescent="0.3">
      <c r="A467" s="39" t="s">
        <v>1913</v>
      </c>
      <c r="B467" s="33" t="s">
        <v>1911</v>
      </c>
      <c r="C467" s="43" t="s">
        <v>3786</v>
      </c>
      <c r="D467" s="34" t="s">
        <v>3194</v>
      </c>
    </row>
    <row r="468" spans="1:4" ht="18.75" x14ac:dyDescent="0.3">
      <c r="A468" s="39"/>
      <c r="B468" s="33"/>
      <c r="C468" s="43" t="s">
        <v>3787</v>
      </c>
      <c r="D468" s="34" t="s">
        <v>3195</v>
      </c>
    </row>
    <row r="469" spans="1:4" ht="18.75" x14ac:dyDescent="0.3">
      <c r="A469" s="38" t="s">
        <v>1932</v>
      </c>
      <c r="B469" s="31" t="s">
        <v>1930</v>
      </c>
      <c r="C469" s="42" t="s">
        <v>3781</v>
      </c>
      <c r="D469" s="32" t="s">
        <v>3711</v>
      </c>
    </row>
    <row r="470" spans="1:4" ht="18.75" x14ac:dyDescent="0.3">
      <c r="A470" s="38"/>
      <c r="B470" s="31"/>
      <c r="C470" s="42" t="s">
        <v>1932</v>
      </c>
      <c r="D470" s="32" t="s">
        <v>3200</v>
      </c>
    </row>
    <row r="471" spans="1:4" ht="18.75" x14ac:dyDescent="0.3">
      <c r="A471" s="39" t="s">
        <v>1936</v>
      </c>
      <c r="B471" s="33" t="s">
        <v>1934</v>
      </c>
      <c r="C471" s="43" t="s">
        <v>3781</v>
      </c>
      <c r="D471" s="34" t="s">
        <v>3711</v>
      </c>
    </row>
    <row r="472" spans="1:4" ht="18.75" x14ac:dyDescent="0.3">
      <c r="A472" s="39"/>
      <c r="B472" s="33"/>
      <c r="C472" s="43" t="s">
        <v>3786</v>
      </c>
      <c r="D472" s="34" t="s">
        <v>3194</v>
      </c>
    </row>
    <row r="473" spans="1:4" ht="18.75" x14ac:dyDescent="0.3">
      <c r="A473" s="39"/>
      <c r="B473" s="33"/>
      <c r="C473" s="43" t="s">
        <v>3787</v>
      </c>
      <c r="D473" s="34" t="s">
        <v>3195</v>
      </c>
    </row>
    <row r="474" spans="1:4" ht="18.75" x14ac:dyDescent="0.3">
      <c r="A474" s="39"/>
      <c r="B474" s="33"/>
      <c r="C474" s="43" t="s">
        <v>1936</v>
      </c>
      <c r="D474" s="34" t="s">
        <v>3201</v>
      </c>
    </row>
    <row r="475" spans="1:4" ht="18.75" x14ac:dyDescent="0.3">
      <c r="A475" s="39"/>
      <c r="B475" s="33"/>
      <c r="C475" s="43" t="s">
        <v>3788</v>
      </c>
      <c r="D475" s="34" t="s">
        <v>3218</v>
      </c>
    </row>
    <row r="476" spans="1:4" ht="18.75" x14ac:dyDescent="0.3">
      <c r="A476" s="38" t="s">
        <v>1944</v>
      </c>
      <c r="B476" s="31" t="s">
        <v>1943</v>
      </c>
      <c r="C476" s="42" t="s">
        <v>3781</v>
      </c>
      <c r="D476" s="32" t="s">
        <v>3711</v>
      </c>
    </row>
    <row r="477" spans="1:4" ht="18.75" x14ac:dyDescent="0.3">
      <c r="A477" s="38"/>
      <c r="B477" s="31"/>
      <c r="C477" s="42" t="s">
        <v>1899</v>
      </c>
      <c r="D477" s="32" t="s">
        <v>3192</v>
      </c>
    </row>
    <row r="478" spans="1:4" ht="18.75" x14ac:dyDescent="0.3">
      <c r="A478" s="38"/>
      <c r="B478" s="31"/>
      <c r="C478" s="42" t="s">
        <v>3788</v>
      </c>
      <c r="D478" s="32" t="s">
        <v>3218</v>
      </c>
    </row>
    <row r="479" spans="1:4" ht="18.75" x14ac:dyDescent="0.3">
      <c r="A479" s="38"/>
      <c r="B479" s="31"/>
      <c r="C479" s="42" t="s">
        <v>3789</v>
      </c>
      <c r="D479" s="32" t="s">
        <v>3220</v>
      </c>
    </row>
    <row r="480" spans="1:4" ht="18.75" x14ac:dyDescent="0.3">
      <c r="A480" s="39" t="s">
        <v>1952</v>
      </c>
      <c r="B480" s="33" t="s">
        <v>1950</v>
      </c>
      <c r="C480" s="43" t="s">
        <v>1952</v>
      </c>
      <c r="D480" s="34" t="s">
        <v>3202</v>
      </c>
    </row>
    <row r="481" spans="1:4" ht="18.75" x14ac:dyDescent="0.3">
      <c r="A481" s="39"/>
      <c r="B481" s="33"/>
      <c r="C481" s="43" t="s">
        <v>1956</v>
      </c>
      <c r="D481" s="34" t="s">
        <v>3203</v>
      </c>
    </row>
    <row r="482" spans="1:4" ht="18.75" x14ac:dyDescent="0.3">
      <c r="A482" s="39"/>
      <c r="B482" s="33"/>
      <c r="C482" s="43" t="s">
        <v>3850</v>
      </c>
      <c r="D482" s="34" t="s">
        <v>3205</v>
      </c>
    </row>
    <row r="483" spans="1:4" ht="18.75" x14ac:dyDescent="0.3">
      <c r="A483" s="39"/>
      <c r="B483" s="33"/>
      <c r="C483" s="43" t="s">
        <v>1960</v>
      </c>
      <c r="D483" s="34" t="s">
        <v>3207</v>
      </c>
    </row>
    <row r="484" spans="1:4" ht="18.75" x14ac:dyDescent="0.3">
      <c r="A484" s="38" t="s">
        <v>1956</v>
      </c>
      <c r="B484" s="31" t="s">
        <v>1954</v>
      </c>
      <c r="C484" s="42" t="s">
        <v>1960</v>
      </c>
      <c r="D484" s="32" t="s">
        <v>3207</v>
      </c>
    </row>
    <row r="485" spans="1:4" ht="18.75" x14ac:dyDescent="0.3">
      <c r="A485" s="38"/>
      <c r="B485" s="31"/>
      <c r="C485" s="42" t="s">
        <v>2392</v>
      </c>
      <c r="D485" s="32" t="s">
        <v>3317</v>
      </c>
    </row>
    <row r="486" spans="1:4" ht="18.75" x14ac:dyDescent="0.3">
      <c r="A486" s="39" t="s">
        <v>1960</v>
      </c>
      <c r="B486" s="33" t="s">
        <v>1958</v>
      </c>
      <c r="C486" s="43" t="s">
        <v>1956</v>
      </c>
      <c r="D486" s="34" t="s">
        <v>3203</v>
      </c>
    </row>
    <row r="487" spans="1:4" ht="18.75" x14ac:dyDescent="0.3">
      <c r="A487" s="39"/>
      <c r="B487" s="33"/>
      <c r="C487" s="43" t="s">
        <v>1960</v>
      </c>
      <c r="D487" s="34" t="s">
        <v>3207</v>
      </c>
    </row>
    <row r="488" spans="1:4" ht="18.75" x14ac:dyDescent="0.3">
      <c r="A488" s="38" t="s">
        <v>1970</v>
      </c>
      <c r="B488" s="31" t="s">
        <v>1968</v>
      </c>
      <c r="C488" s="42" t="s">
        <v>3851</v>
      </c>
      <c r="D488" s="32" t="s">
        <v>3211</v>
      </c>
    </row>
    <row r="489" spans="1:4" ht="18.75" x14ac:dyDescent="0.3">
      <c r="A489" s="38"/>
      <c r="B489" s="31"/>
      <c r="C489" s="42" t="s">
        <v>3852</v>
      </c>
      <c r="D489" s="32" t="s">
        <v>3213</v>
      </c>
    </row>
    <row r="490" spans="1:4" ht="18.75" x14ac:dyDescent="0.3">
      <c r="A490" s="39" t="s">
        <v>1980</v>
      </c>
      <c r="B490" s="33" t="s">
        <v>1978</v>
      </c>
      <c r="C490" s="43" t="s">
        <v>1776</v>
      </c>
      <c r="D490" s="34" t="s">
        <v>1774</v>
      </c>
    </row>
    <row r="491" spans="1:4" ht="18.75" x14ac:dyDescent="0.3">
      <c r="A491" s="39"/>
      <c r="B491" s="33"/>
      <c r="C491" s="43" t="s">
        <v>3788</v>
      </c>
      <c r="D491" s="34" t="s">
        <v>3218</v>
      </c>
    </row>
    <row r="492" spans="1:4" ht="18.75" x14ac:dyDescent="0.3">
      <c r="A492" s="38" t="s">
        <v>2013</v>
      </c>
      <c r="B492" s="31" t="s">
        <v>2012</v>
      </c>
      <c r="C492" s="42" t="s">
        <v>3605</v>
      </c>
      <c r="D492" s="32" t="s">
        <v>2006</v>
      </c>
    </row>
    <row r="493" spans="1:4" ht="18.75" x14ac:dyDescent="0.3">
      <c r="A493" s="38"/>
      <c r="B493" s="31"/>
      <c r="C493" s="42" t="s">
        <v>3606</v>
      </c>
      <c r="D493" s="32" t="s">
        <v>2008</v>
      </c>
    </row>
    <row r="494" spans="1:4" ht="18.75" x14ac:dyDescent="0.3">
      <c r="A494" s="38"/>
      <c r="B494" s="31"/>
      <c r="C494" s="42" t="s">
        <v>3607</v>
      </c>
      <c r="D494" s="32" t="s">
        <v>2010</v>
      </c>
    </row>
    <row r="495" spans="1:4" ht="18.75" x14ac:dyDescent="0.3">
      <c r="A495" s="38"/>
      <c r="B495" s="31"/>
      <c r="C495" s="42" t="s">
        <v>3792</v>
      </c>
      <c r="D495" s="32" t="s">
        <v>3239</v>
      </c>
    </row>
    <row r="496" spans="1:4" ht="18.75" x14ac:dyDescent="0.3">
      <c r="A496" s="39" t="s">
        <v>2024</v>
      </c>
      <c r="B496" s="33" t="s">
        <v>2023</v>
      </c>
      <c r="C496" s="43" t="s">
        <v>3790</v>
      </c>
      <c r="D496" s="34" t="s">
        <v>3234</v>
      </c>
    </row>
    <row r="497" spans="1:4" ht="18.75" x14ac:dyDescent="0.3">
      <c r="A497" s="39"/>
      <c r="B497" s="33"/>
      <c r="C497" s="43" t="s">
        <v>3792</v>
      </c>
      <c r="D497" s="34" t="s">
        <v>3239</v>
      </c>
    </row>
    <row r="498" spans="1:4" ht="18.75" x14ac:dyDescent="0.3">
      <c r="A498" s="38" t="s">
        <v>2034</v>
      </c>
      <c r="B498" s="31" t="s">
        <v>2035</v>
      </c>
      <c r="C498" s="42" t="s">
        <v>2034</v>
      </c>
      <c r="D498" s="32" t="s">
        <v>3236</v>
      </c>
    </row>
    <row r="499" spans="1:4" ht="18.75" x14ac:dyDescent="0.3">
      <c r="A499" s="38"/>
      <c r="B499" s="31"/>
      <c r="C499" s="42" t="s">
        <v>3792</v>
      </c>
      <c r="D499" s="32" t="s">
        <v>3239</v>
      </c>
    </row>
    <row r="500" spans="1:4" ht="18.75" x14ac:dyDescent="0.3">
      <c r="A500" s="39" t="s">
        <v>2036</v>
      </c>
      <c r="B500" s="33" t="s">
        <v>2037</v>
      </c>
      <c r="C500" s="43" t="s">
        <v>2036</v>
      </c>
      <c r="D500" s="34" t="s">
        <v>3237</v>
      </c>
    </row>
    <row r="501" spans="1:4" ht="18.75" x14ac:dyDescent="0.3">
      <c r="A501" s="39"/>
      <c r="B501" s="33"/>
      <c r="C501" s="43" t="s">
        <v>3791</v>
      </c>
      <c r="D501" s="34" t="s">
        <v>3238</v>
      </c>
    </row>
    <row r="502" spans="1:4" ht="18.75" x14ac:dyDescent="0.3">
      <c r="A502" s="39"/>
      <c r="B502" s="33"/>
      <c r="C502" s="43" t="s">
        <v>3792</v>
      </c>
      <c r="D502" s="34" t="s">
        <v>3239</v>
      </c>
    </row>
    <row r="503" spans="1:4" ht="18.75" x14ac:dyDescent="0.3">
      <c r="A503" s="38" t="s">
        <v>2040</v>
      </c>
      <c r="B503" s="31" t="s">
        <v>2041</v>
      </c>
      <c r="C503" s="42" t="s">
        <v>3853</v>
      </c>
      <c r="D503" s="32" t="s">
        <v>3233</v>
      </c>
    </row>
    <row r="504" spans="1:4" ht="18.75" x14ac:dyDescent="0.3">
      <c r="A504" s="38"/>
      <c r="B504" s="31"/>
      <c r="C504" s="42" t="s">
        <v>3790</v>
      </c>
      <c r="D504" s="32" t="s">
        <v>3234</v>
      </c>
    </row>
    <row r="505" spans="1:4" ht="18.75" x14ac:dyDescent="0.3">
      <c r="A505" s="38"/>
      <c r="B505" s="31"/>
      <c r="C505" s="42" t="s">
        <v>3792</v>
      </c>
      <c r="D505" s="32" t="s">
        <v>3239</v>
      </c>
    </row>
    <row r="506" spans="1:4" ht="18.75" x14ac:dyDescent="0.3">
      <c r="A506" s="39" t="s">
        <v>2042</v>
      </c>
      <c r="B506" s="33" t="s">
        <v>2043</v>
      </c>
      <c r="C506" s="43" t="s">
        <v>3791</v>
      </c>
      <c r="D506" s="34" t="s">
        <v>3238</v>
      </c>
    </row>
    <row r="507" spans="1:4" ht="18.75" x14ac:dyDescent="0.3">
      <c r="A507" s="39"/>
      <c r="B507" s="33"/>
      <c r="C507" s="43" t="s">
        <v>3792</v>
      </c>
      <c r="D507" s="34" t="s">
        <v>3239</v>
      </c>
    </row>
    <row r="508" spans="1:4" ht="18.75" x14ac:dyDescent="0.3">
      <c r="A508" s="38" t="s">
        <v>2091</v>
      </c>
      <c r="B508" s="31" t="s">
        <v>2089</v>
      </c>
      <c r="C508" s="42" t="s">
        <v>2076</v>
      </c>
      <c r="D508" s="32" t="s">
        <v>3245</v>
      </c>
    </row>
    <row r="509" spans="1:4" ht="18.75" x14ac:dyDescent="0.3">
      <c r="A509" s="38"/>
      <c r="B509" s="31"/>
      <c r="C509" s="42" t="s">
        <v>2091</v>
      </c>
      <c r="D509" s="32" t="s">
        <v>2089</v>
      </c>
    </row>
    <row r="510" spans="1:4" ht="18.75" x14ac:dyDescent="0.3">
      <c r="A510" s="39" t="s">
        <v>2125</v>
      </c>
      <c r="B510" s="33" t="s">
        <v>2126</v>
      </c>
      <c r="C510" s="43" t="s">
        <v>2119</v>
      </c>
      <c r="D510" s="34" t="s">
        <v>3252</v>
      </c>
    </row>
    <row r="511" spans="1:4" ht="18.75" x14ac:dyDescent="0.3">
      <c r="A511" s="39"/>
      <c r="B511" s="33"/>
      <c r="C511" s="43" t="s">
        <v>2125</v>
      </c>
      <c r="D511" s="34" t="s">
        <v>2126</v>
      </c>
    </row>
    <row r="512" spans="1:4" ht="18.75" x14ac:dyDescent="0.3">
      <c r="A512" s="38" t="s">
        <v>2187</v>
      </c>
      <c r="B512" s="31" t="s">
        <v>2185</v>
      </c>
      <c r="C512" s="42" t="s">
        <v>3854</v>
      </c>
      <c r="D512" s="32" t="s">
        <v>3265</v>
      </c>
    </row>
    <row r="513" spans="1:4" ht="18.75" x14ac:dyDescent="0.3">
      <c r="A513" s="38"/>
      <c r="B513" s="31"/>
      <c r="C513" s="42" t="s">
        <v>3855</v>
      </c>
      <c r="D513" s="32" t="s">
        <v>3267</v>
      </c>
    </row>
    <row r="514" spans="1:4" ht="18.75" x14ac:dyDescent="0.3">
      <c r="A514" s="39" t="s">
        <v>2227</v>
      </c>
      <c r="B514" s="33" t="s">
        <v>2226</v>
      </c>
      <c r="C514" s="43" t="s">
        <v>3619</v>
      </c>
      <c r="D514" s="34" t="s">
        <v>3274</v>
      </c>
    </row>
    <row r="515" spans="1:4" ht="18.75" x14ac:dyDescent="0.3">
      <c r="A515" s="39"/>
      <c r="B515" s="33"/>
      <c r="C515" s="43" t="s">
        <v>3620</v>
      </c>
      <c r="D515" s="34" t="s">
        <v>3275</v>
      </c>
    </row>
    <row r="516" spans="1:4" ht="18.75" x14ac:dyDescent="0.3">
      <c r="A516" s="39"/>
      <c r="B516" s="33"/>
      <c r="C516" s="43" t="s">
        <v>3621</v>
      </c>
      <c r="D516" s="34" t="s">
        <v>3276</v>
      </c>
    </row>
    <row r="517" spans="1:4" ht="18.75" x14ac:dyDescent="0.3">
      <c r="A517" s="38" t="s">
        <v>2260</v>
      </c>
      <c r="B517" s="31" t="s">
        <v>2259</v>
      </c>
      <c r="C517" s="42" t="s">
        <v>2260</v>
      </c>
      <c r="D517" s="32" t="s">
        <v>2259</v>
      </c>
    </row>
    <row r="518" spans="1:4" ht="18.75" x14ac:dyDescent="0.3">
      <c r="A518" s="38"/>
      <c r="B518" s="31"/>
      <c r="C518" s="42" t="s">
        <v>2263</v>
      </c>
      <c r="D518" s="32" t="s">
        <v>2262</v>
      </c>
    </row>
    <row r="519" spans="1:4" ht="18.75" x14ac:dyDescent="0.3">
      <c r="A519" s="38"/>
      <c r="B519" s="31"/>
      <c r="C519" s="42" t="s">
        <v>3625</v>
      </c>
      <c r="D519" s="32" t="s">
        <v>3285</v>
      </c>
    </row>
    <row r="520" spans="1:4" ht="18.75" x14ac:dyDescent="0.3">
      <c r="A520" s="39" t="s">
        <v>2263</v>
      </c>
      <c r="B520" s="33" t="s">
        <v>2262</v>
      </c>
      <c r="C520" s="43" t="s">
        <v>2263</v>
      </c>
      <c r="D520" s="34" t="s">
        <v>2262</v>
      </c>
    </row>
    <row r="521" spans="1:4" ht="18.75" x14ac:dyDescent="0.3">
      <c r="A521" s="39"/>
      <c r="B521" s="33"/>
      <c r="C521" s="43" t="s">
        <v>3625</v>
      </c>
      <c r="D521" s="34" t="s">
        <v>3285</v>
      </c>
    </row>
    <row r="522" spans="1:4" ht="18.75" x14ac:dyDescent="0.3">
      <c r="A522" s="38" t="s">
        <v>2271</v>
      </c>
      <c r="B522" s="31" t="s">
        <v>2270</v>
      </c>
      <c r="C522" s="42" t="s">
        <v>2271</v>
      </c>
      <c r="D522" s="32" t="s">
        <v>3281</v>
      </c>
    </row>
    <row r="523" spans="1:4" ht="18.75" x14ac:dyDescent="0.3">
      <c r="A523" s="38"/>
      <c r="B523" s="31"/>
      <c r="C523" s="42" t="s">
        <v>3856</v>
      </c>
      <c r="D523" s="32" t="s">
        <v>3283</v>
      </c>
    </row>
    <row r="524" spans="1:4" ht="18.75" x14ac:dyDescent="0.3">
      <c r="A524" s="39" t="s">
        <v>2303</v>
      </c>
      <c r="B524" s="33" t="s">
        <v>2304</v>
      </c>
      <c r="C524" s="43" t="s">
        <v>2323</v>
      </c>
      <c r="D524" s="34" t="s">
        <v>3294</v>
      </c>
    </row>
    <row r="525" spans="1:4" ht="18.75" x14ac:dyDescent="0.3">
      <c r="A525" s="39"/>
      <c r="B525" s="33"/>
      <c r="C525" s="43" t="s">
        <v>2330</v>
      </c>
      <c r="D525" s="34" t="s">
        <v>2328</v>
      </c>
    </row>
    <row r="526" spans="1:4" ht="18.75" x14ac:dyDescent="0.3">
      <c r="A526" s="39"/>
      <c r="B526" s="33"/>
      <c r="C526" s="43" t="s">
        <v>2392</v>
      </c>
      <c r="D526" s="34" t="s">
        <v>3317</v>
      </c>
    </row>
    <row r="527" spans="1:4" ht="18.75" x14ac:dyDescent="0.3">
      <c r="A527" s="38" t="s">
        <v>2316</v>
      </c>
      <c r="B527" s="31" t="s">
        <v>2314</v>
      </c>
      <c r="C527" s="42" t="s">
        <v>2316</v>
      </c>
      <c r="D527" s="32" t="s">
        <v>3288</v>
      </c>
    </row>
    <row r="528" spans="1:4" ht="18.75" x14ac:dyDescent="0.3">
      <c r="A528" s="38"/>
      <c r="B528" s="31"/>
      <c r="C528" s="42" t="s">
        <v>3857</v>
      </c>
      <c r="D528" s="32" t="s">
        <v>3290</v>
      </c>
    </row>
    <row r="529" spans="1:4" ht="18.75" x14ac:dyDescent="0.3">
      <c r="A529" s="39" t="s">
        <v>2336</v>
      </c>
      <c r="B529" s="33" t="s">
        <v>2335</v>
      </c>
      <c r="C529" s="43" t="s">
        <v>3858</v>
      </c>
      <c r="D529" s="34" t="s">
        <v>3298</v>
      </c>
    </row>
    <row r="530" spans="1:4" ht="18.75" x14ac:dyDescent="0.3">
      <c r="A530" s="39"/>
      <c r="B530" s="33"/>
      <c r="C530" s="43" t="s">
        <v>3860</v>
      </c>
      <c r="D530" s="34" t="s">
        <v>3304</v>
      </c>
    </row>
    <row r="531" spans="1:4" ht="18.75" x14ac:dyDescent="0.3">
      <c r="A531" s="38" t="s">
        <v>2339</v>
      </c>
      <c r="B531" s="31" t="s">
        <v>2338</v>
      </c>
      <c r="C531" s="42" t="s">
        <v>3623</v>
      </c>
      <c r="D531" s="32" t="s">
        <v>2246</v>
      </c>
    </row>
    <row r="532" spans="1:4" ht="18.75" x14ac:dyDescent="0.3">
      <c r="A532" s="38"/>
      <c r="B532" s="31"/>
      <c r="C532" s="42" t="s">
        <v>3859</v>
      </c>
      <c r="D532" s="32" t="s">
        <v>3301</v>
      </c>
    </row>
    <row r="533" spans="1:4" ht="18.75" x14ac:dyDescent="0.3">
      <c r="A533" s="39" t="s">
        <v>2357</v>
      </c>
      <c r="B533" s="33" t="s">
        <v>2352</v>
      </c>
      <c r="C533" s="43" t="s">
        <v>3762</v>
      </c>
      <c r="D533" s="34" t="s">
        <v>1313</v>
      </c>
    </row>
    <row r="534" spans="1:4" ht="18.75" x14ac:dyDescent="0.3">
      <c r="A534" s="39"/>
      <c r="B534" s="33"/>
      <c r="C534" s="43" t="s">
        <v>3550</v>
      </c>
      <c r="D534" s="34" t="s">
        <v>3013</v>
      </c>
    </row>
    <row r="535" spans="1:4" ht="18.75" x14ac:dyDescent="0.3">
      <c r="A535" s="39"/>
      <c r="B535" s="33"/>
      <c r="C535" s="43" t="s">
        <v>2357</v>
      </c>
      <c r="D535" s="34" t="s">
        <v>2352</v>
      </c>
    </row>
    <row r="536" spans="1:4" ht="18.75" x14ac:dyDescent="0.3">
      <c r="A536" s="38" t="s">
        <v>2370</v>
      </c>
      <c r="B536" s="31" t="s">
        <v>2368</v>
      </c>
      <c r="C536" s="42" t="s">
        <v>3861</v>
      </c>
      <c r="D536" s="32" t="s">
        <v>3313</v>
      </c>
    </row>
    <row r="537" spans="1:4" ht="18.75" x14ac:dyDescent="0.3">
      <c r="A537" s="38"/>
      <c r="B537" s="31"/>
      <c r="C537" s="42" t="s">
        <v>3793</v>
      </c>
      <c r="D537" s="32" t="s">
        <v>3315</v>
      </c>
    </row>
    <row r="538" spans="1:4" ht="18.75" x14ac:dyDescent="0.3">
      <c r="A538" s="39" t="s">
        <v>2382</v>
      </c>
      <c r="B538" s="33" t="s">
        <v>2380</v>
      </c>
      <c r="C538" s="43" t="s">
        <v>2330</v>
      </c>
      <c r="D538" s="34" t="s">
        <v>2328</v>
      </c>
    </row>
    <row r="539" spans="1:4" ht="18.75" x14ac:dyDescent="0.3">
      <c r="A539" s="39"/>
      <c r="B539" s="33"/>
      <c r="C539" s="43" t="s">
        <v>2392</v>
      </c>
      <c r="D539" s="34" t="s">
        <v>3317</v>
      </c>
    </row>
    <row r="540" spans="1:4" ht="18.75" x14ac:dyDescent="0.3">
      <c r="A540" s="38" t="s">
        <v>2387</v>
      </c>
      <c r="B540" s="31" t="s">
        <v>2386</v>
      </c>
      <c r="C540" s="42" t="s">
        <v>2387</v>
      </c>
      <c r="D540" s="32" t="s">
        <v>2386</v>
      </c>
    </row>
    <row r="541" spans="1:4" ht="18.75" x14ac:dyDescent="0.3">
      <c r="A541" s="38"/>
      <c r="B541" s="31"/>
      <c r="C541" s="42" t="s">
        <v>2392</v>
      </c>
      <c r="D541" s="32" t="s">
        <v>3317</v>
      </c>
    </row>
    <row r="542" spans="1:4" ht="18.75" x14ac:dyDescent="0.3">
      <c r="A542" s="39" t="s">
        <v>2424</v>
      </c>
      <c r="B542" s="33" t="s">
        <v>2423</v>
      </c>
      <c r="C542" s="43" t="s">
        <v>2424</v>
      </c>
      <c r="D542" s="34" t="s">
        <v>3326</v>
      </c>
    </row>
    <row r="543" spans="1:4" ht="18.75" x14ac:dyDescent="0.3">
      <c r="A543" s="39"/>
      <c r="B543" s="33"/>
      <c r="C543" s="43" t="s">
        <v>2695</v>
      </c>
      <c r="D543" s="34" t="s">
        <v>3411</v>
      </c>
    </row>
    <row r="544" spans="1:4" ht="18.75" x14ac:dyDescent="0.3">
      <c r="A544" s="38" t="s">
        <v>2522</v>
      </c>
      <c r="B544" s="31" t="s">
        <v>2521</v>
      </c>
      <c r="C544" s="42" t="s">
        <v>3862</v>
      </c>
      <c r="D544" s="32" t="s">
        <v>3356</v>
      </c>
    </row>
    <row r="545" spans="1:4" ht="18.75" x14ac:dyDescent="0.3">
      <c r="A545" s="38"/>
      <c r="B545" s="31"/>
      <c r="C545" s="42" t="s">
        <v>3635</v>
      </c>
      <c r="D545" s="32" t="s">
        <v>3357</v>
      </c>
    </row>
    <row r="546" spans="1:4" ht="18.75" x14ac:dyDescent="0.3">
      <c r="A546" s="38"/>
      <c r="B546" s="31"/>
      <c r="C546" s="42" t="s">
        <v>3668</v>
      </c>
      <c r="D546" s="32" t="s">
        <v>3449</v>
      </c>
    </row>
    <row r="547" spans="1:4" ht="18.75" x14ac:dyDescent="0.3">
      <c r="A547" s="39" t="s">
        <v>2582</v>
      </c>
      <c r="B547" s="33" t="s">
        <v>2583</v>
      </c>
      <c r="C547" s="43" t="s">
        <v>2436</v>
      </c>
      <c r="D547" s="34" t="s">
        <v>2434</v>
      </c>
    </row>
    <row r="548" spans="1:4" ht="18.75" x14ac:dyDescent="0.3">
      <c r="A548" s="39"/>
      <c r="B548" s="33"/>
      <c r="C548" s="43" t="s">
        <v>2582</v>
      </c>
      <c r="D548" s="34" t="s">
        <v>3376</v>
      </c>
    </row>
    <row r="549" spans="1:4" ht="18.75" x14ac:dyDescent="0.3">
      <c r="A549" s="38" t="s">
        <v>2584</v>
      </c>
      <c r="B549" s="31" t="s">
        <v>2585</v>
      </c>
      <c r="C549" s="42" t="s">
        <v>2436</v>
      </c>
      <c r="D549" s="32" t="s">
        <v>2434</v>
      </c>
    </row>
    <row r="550" spans="1:4" ht="18.75" x14ac:dyDescent="0.3">
      <c r="A550" s="38"/>
      <c r="B550" s="31"/>
      <c r="C550" s="42" t="s">
        <v>2584</v>
      </c>
      <c r="D550" s="32" t="s">
        <v>3377</v>
      </c>
    </row>
    <row r="551" spans="1:4" ht="18.75" x14ac:dyDescent="0.3">
      <c r="A551" s="39" t="s">
        <v>2586</v>
      </c>
      <c r="B551" s="33" t="s">
        <v>2587</v>
      </c>
      <c r="C551" s="43" t="s">
        <v>2436</v>
      </c>
      <c r="D551" s="34" t="s">
        <v>2434</v>
      </c>
    </row>
    <row r="552" spans="1:4" ht="18.75" x14ac:dyDescent="0.3">
      <c r="A552" s="39"/>
      <c r="B552" s="33"/>
      <c r="C552" s="43" t="s">
        <v>2586</v>
      </c>
      <c r="D552" s="34" t="s">
        <v>3378</v>
      </c>
    </row>
    <row r="553" spans="1:4" ht="18.75" x14ac:dyDescent="0.3">
      <c r="A553" s="38" t="s">
        <v>2656</v>
      </c>
      <c r="B553" s="31" t="s">
        <v>2654</v>
      </c>
      <c r="C553" s="42" t="s">
        <v>1128</v>
      </c>
      <c r="D553" s="32" t="s">
        <v>2987</v>
      </c>
    </row>
    <row r="554" spans="1:4" ht="18.75" x14ac:dyDescent="0.3">
      <c r="A554" s="38"/>
      <c r="B554" s="31"/>
      <c r="C554" s="42" t="s">
        <v>3546</v>
      </c>
      <c r="D554" s="32" t="s">
        <v>1234</v>
      </c>
    </row>
    <row r="555" spans="1:4" ht="18.75" x14ac:dyDescent="0.3">
      <c r="A555" s="38"/>
      <c r="B555" s="31"/>
      <c r="C555" s="42" t="s">
        <v>3643</v>
      </c>
      <c r="D555" s="32" t="s">
        <v>2607</v>
      </c>
    </row>
    <row r="556" spans="1:4" ht="18.75" x14ac:dyDescent="0.3">
      <c r="A556" s="39" t="s">
        <v>2676</v>
      </c>
      <c r="B556" s="33" t="s">
        <v>2675</v>
      </c>
      <c r="C556" s="43" t="s">
        <v>2676</v>
      </c>
      <c r="D556" s="34" t="s">
        <v>2675</v>
      </c>
    </row>
    <row r="557" spans="1:4" ht="18.75" x14ac:dyDescent="0.3">
      <c r="A557" s="39"/>
      <c r="B557" s="33"/>
      <c r="C557" s="43" t="s">
        <v>2695</v>
      </c>
      <c r="D557" s="34" t="s">
        <v>3411</v>
      </c>
    </row>
    <row r="558" spans="1:4" ht="18.75" x14ac:dyDescent="0.3">
      <c r="A558" s="38" t="s">
        <v>2679</v>
      </c>
      <c r="B558" s="31" t="s">
        <v>2678</v>
      </c>
      <c r="C558" s="42" t="s">
        <v>2676</v>
      </c>
      <c r="D558" s="32" t="s">
        <v>2675</v>
      </c>
    </row>
    <row r="559" spans="1:4" ht="18.75" x14ac:dyDescent="0.3">
      <c r="A559" s="38"/>
      <c r="B559" s="31"/>
      <c r="C559" s="42" t="s">
        <v>2679</v>
      </c>
      <c r="D559" s="32" t="s">
        <v>3407</v>
      </c>
    </row>
    <row r="560" spans="1:4" ht="18.75" x14ac:dyDescent="0.3">
      <c r="A560" s="38"/>
      <c r="B560" s="31"/>
      <c r="C560" s="42" t="s">
        <v>2695</v>
      </c>
      <c r="D560" s="32" t="s">
        <v>3411</v>
      </c>
    </row>
    <row r="561" spans="1:4" ht="18.75" x14ac:dyDescent="0.3">
      <c r="A561" s="39" t="s">
        <v>2682</v>
      </c>
      <c r="B561" s="33" t="s">
        <v>2681</v>
      </c>
      <c r="C561" s="43" t="s">
        <v>2466</v>
      </c>
      <c r="D561" s="34" t="s">
        <v>2465</v>
      </c>
    </row>
    <row r="562" spans="1:4" ht="18.75" x14ac:dyDescent="0.3">
      <c r="A562" s="39"/>
      <c r="B562" s="33"/>
      <c r="C562" s="43" t="s">
        <v>2682</v>
      </c>
      <c r="D562" s="34" t="s">
        <v>3408</v>
      </c>
    </row>
    <row r="563" spans="1:4" ht="18.75" x14ac:dyDescent="0.3">
      <c r="A563" s="38" t="s">
        <v>2685</v>
      </c>
      <c r="B563" s="31" t="s">
        <v>2684</v>
      </c>
      <c r="C563" s="42" t="s">
        <v>2685</v>
      </c>
      <c r="D563" s="32" t="s">
        <v>3409</v>
      </c>
    </row>
    <row r="564" spans="1:4" ht="18.75" x14ac:dyDescent="0.3">
      <c r="A564" s="38"/>
      <c r="B564" s="31"/>
      <c r="C564" s="42" t="s">
        <v>2695</v>
      </c>
      <c r="D564" s="32" t="s">
        <v>3411</v>
      </c>
    </row>
    <row r="565" spans="1:4" ht="18.75" x14ac:dyDescent="0.3">
      <c r="A565" s="39" t="s">
        <v>2693</v>
      </c>
      <c r="B565" s="33" t="s">
        <v>2694</v>
      </c>
      <c r="C565" s="43" t="s">
        <v>2378</v>
      </c>
      <c r="D565" s="34" t="s">
        <v>2376</v>
      </c>
    </row>
    <row r="566" spans="1:4" ht="18.75" x14ac:dyDescent="0.3">
      <c r="A566" s="39"/>
      <c r="B566" s="33"/>
      <c r="C566" s="43" t="s">
        <v>2693</v>
      </c>
      <c r="D566" s="34" t="s">
        <v>3412</v>
      </c>
    </row>
    <row r="567" spans="1:4" ht="18.75" x14ac:dyDescent="0.3">
      <c r="A567" s="38" t="s">
        <v>2695</v>
      </c>
      <c r="B567" s="31" t="s">
        <v>2696</v>
      </c>
      <c r="C567" s="42" t="s">
        <v>2378</v>
      </c>
      <c r="D567" s="32" t="s">
        <v>2376</v>
      </c>
    </row>
    <row r="568" spans="1:4" ht="18.75" x14ac:dyDescent="0.3">
      <c r="A568" s="38"/>
      <c r="B568" s="31"/>
      <c r="C568" s="42" t="s">
        <v>2685</v>
      </c>
      <c r="D568" s="32" t="s">
        <v>3409</v>
      </c>
    </row>
    <row r="569" spans="1:4" ht="18.75" x14ac:dyDescent="0.3">
      <c r="A569" s="38"/>
      <c r="B569" s="31"/>
      <c r="C569" s="42" t="s">
        <v>2690</v>
      </c>
      <c r="D569" s="32" t="s">
        <v>3410</v>
      </c>
    </row>
    <row r="570" spans="1:4" ht="18.75" x14ac:dyDescent="0.3">
      <c r="A570" s="38"/>
      <c r="B570" s="31"/>
      <c r="C570" s="42" t="s">
        <v>2695</v>
      </c>
      <c r="D570" s="32" t="s">
        <v>3411</v>
      </c>
    </row>
    <row r="571" spans="1:4" ht="18.75" x14ac:dyDescent="0.3">
      <c r="A571" s="39" t="s">
        <v>2729</v>
      </c>
      <c r="B571" s="33" t="s">
        <v>2727</v>
      </c>
      <c r="C571" s="43" t="s">
        <v>3863</v>
      </c>
      <c r="D571" s="34" t="s">
        <v>3425</v>
      </c>
    </row>
    <row r="572" spans="1:4" ht="18.75" x14ac:dyDescent="0.3">
      <c r="A572" s="39"/>
      <c r="B572" s="33"/>
      <c r="C572" s="43" t="s">
        <v>3864</v>
      </c>
      <c r="D572" s="34" t="s">
        <v>3427</v>
      </c>
    </row>
    <row r="573" spans="1:4" ht="18.75" x14ac:dyDescent="0.3">
      <c r="A573" s="38" t="s">
        <v>2756</v>
      </c>
      <c r="B573" s="31" t="s">
        <v>2757</v>
      </c>
      <c r="C573" s="42" t="s">
        <v>3813</v>
      </c>
      <c r="D573" s="32" t="s">
        <v>3031</v>
      </c>
    </row>
    <row r="574" spans="1:4" ht="18.75" x14ac:dyDescent="0.3">
      <c r="A574" s="38"/>
      <c r="B574" s="31"/>
      <c r="C574" s="42" t="s">
        <v>3814</v>
      </c>
      <c r="D574" s="32" t="s">
        <v>3032</v>
      </c>
    </row>
    <row r="575" spans="1:4" ht="18.75" x14ac:dyDescent="0.3">
      <c r="A575" s="39" t="s">
        <v>2766</v>
      </c>
      <c r="B575" s="33" t="s">
        <v>2764</v>
      </c>
      <c r="C575" s="43" t="s">
        <v>3558</v>
      </c>
      <c r="D575" s="34" t="s">
        <v>3038</v>
      </c>
    </row>
    <row r="576" spans="1:4" ht="18.75" x14ac:dyDescent="0.3">
      <c r="A576" s="39"/>
      <c r="B576" s="33"/>
      <c r="C576" s="43" t="s">
        <v>2392</v>
      </c>
      <c r="D576" s="34" t="s">
        <v>3317</v>
      </c>
    </row>
    <row r="577" spans="1:4" ht="18.75" x14ac:dyDescent="0.3">
      <c r="A577" s="38" t="s">
        <v>2794</v>
      </c>
      <c r="B577" s="31" t="s">
        <v>2792</v>
      </c>
      <c r="C577" s="42" t="s">
        <v>2392</v>
      </c>
      <c r="D577" s="32" t="s">
        <v>3317</v>
      </c>
    </row>
    <row r="578" spans="1:4" ht="18.75" x14ac:dyDescent="0.3">
      <c r="A578" s="38"/>
      <c r="B578" s="31"/>
      <c r="C578" s="42" t="s">
        <v>3668</v>
      </c>
      <c r="D578" s="32" t="s">
        <v>3449</v>
      </c>
    </row>
    <row r="579" spans="1:4" ht="18.75" x14ac:dyDescent="0.3">
      <c r="A579" s="39" t="s">
        <v>2799</v>
      </c>
      <c r="B579" s="33" t="s">
        <v>2798</v>
      </c>
      <c r="C579" s="43" t="s">
        <v>2350</v>
      </c>
      <c r="D579" s="34" t="s">
        <v>2349</v>
      </c>
    </row>
    <row r="580" spans="1:4" ht="18.75" x14ac:dyDescent="0.3">
      <c r="A580" s="39"/>
      <c r="B580" s="33"/>
      <c r="C580" s="43" t="s">
        <v>3661</v>
      </c>
      <c r="D580" s="34" t="s">
        <v>3439</v>
      </c>
    </row>
    <row r="581" spans="1:4" ht="18.75" x14ac:dyDescent="0.3">
      <c r="A581" s="40"/>
      <c r="B581" s="35"/>
      <c r="C581" s="44" t="s">
        <v>3668</v>
      </c>
      <c r="D581" s="36" t="s">
        <v>3449</v>
      </c>
    </row>
  </sheetData>
  <sheetProtection algorithmName="SHA-512" hashValue="gzubhCIUtjMLU2SIBrKtJCQcUTsJidOZ0P3EtBHepBjA8Ia6kSzUHq+4T4CVjbbywwYHwW5XY754I+IpmVngLQ==" saltValue="2TFDBW31fpNagc+9f1eY4g==" spinCount="100000" sheet="1" objects="1" scenarios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workbookViewId="0">
      <selection activeCell="A3" sqref="A3"/>
    </sheetView>
  </sheetViews>
  <sheetFormatPr defaultRowHeight="15" x14ac:dyDescent="0.25"/>
  <cols>
    <col min="1" max="1" width="14.7109375" bestFit="1" customWidth="1"/>
    <col min="2" max="2" width="25.85546875" bestFit="1" customWidth="1"/>
    <col min="8" max="8" width="1.140625" style="121" customWidth="1"/>
    <col min="10" max="10" width="14.7109375" customWidth="1"/>
    <col min="11" max="11" width="25.140625" bestFit="1" customWidth="1"/>
  </cols>
  <sheetData>
    <row r="1" spans="1:14" x14ac:dyDescent="0.25">
      <c r="A1" t="s">
        <v>3928</v>
      </c>
      <c r="D1" t="s">
        <v>3928</v>
      </c>
      <c r="J1" t="s">
        <v>3929</v>
      </c>
      <c r="M1" t="s">
        <v>3929</v>
      </c>
    </row>
    <row r="3" spans="1:14" x14ac:dyDescent="0.25">
      <c r="A3" s="108" t="s">
        <v>3907</v>
      </c>
      <c r="B3" t="s">
        <v>3927</v>
      </c>
      <c r="D3" t="s">
        <v>3907</v>
      </c>
      <c r="E3" t="s">
        <v>3927</v>
      </c>
      <c r="J3" s="108" t="s">
        <v>3907</v>
      </c>
      <c r="K3" t="s">
        <v>3909</v>
      </c>
      <c r="M3" t="s">
        <v>3907</v>
      </c>
      <c r="N3" t="s">
        <v>3909</v>
      </c>
    </row>
    <row r="4" spans="1:14" x14ac:dyDescent="0.25">
      <c r="A4" s="109" t="s">
        <v>40</v>
      </c>
      <c r="B4" s="110">
        <v>2</v>
      </c>
      <c r="D4" t="s">
        <v>40</v>
      </c>
      <c r="E4">
        <v>2</v>
      </c>
      <c r="J4" s="109" t="s">
        <v>117</v>
      </c>
      <c r="K4" s="110">
        <v>2</v>
      </c>
      <c r="M4" t="s">
        <v>117</v>
      </c>
      <c r="N4">
        <v>2</v>
      </c>
    </row>
    <row r="5" spans="1:14" x14ac:dyDescent="0.25">
      <c r="A5" s="109" t="s">
        <v>66</v>
      </c>
      <c r="B5" s="110">
        <v>2</v>
      </c>
      <c r="D5" t="s">
        <v>66</v>
      </c>
      <c r="E5">
        <v>2</v>
      </c>
      <c r="J5" s="109" t="s">
        <v>789</v>
      </c>
      <c r="K5" s="110">
        <v>2</v>
      </c>
      <c r="M5" t="s">
        <v>789</v>
      </c>
      <c r="N5">
        <v>2</v>
      </c>
    </row>
    <row r="6" spans="1:14" x14ac:dyDescent="0.25">
      <c r="A6" s="109" t="s">
        <v>81</v>
      </c>
      <c r="B6" s="110">
        <v>2</v>
      </c>
      <c r="D6" t="s">
        <v>81</v>
      </c>
      <c r="E6">
        <v>2</v>
      </c>
      <c r="J6" s="109" t="s">
        <v>879</v>
      </c>
      <c r="K6" s="110">
        <v>2</v>
      </c>
      <c r="M6" t="s">
        <v>879</v>
      </c>
      <c r="N6">
        <v>2</v>
      </c>
    </row>
    <row r="7" spans="1:14" x14ac:dyDescent="0.25">
      <c r="A7" s="109" t="s">
        <v>3755</v>
      </c>
      <c r="B7" s="110">
        <v>2</v>
      </c>
      <c r="D7" t="s">
        <v>3755</v>
      </c>
      <c r="E7">
        <v>2</v>
      </c>
      <c r="J7" s="109" t="s">
        <v>1060</v>
      </c>
      <c r="K7" s="110">
        <v>4</v>
      </c>
      <c r="M7" t="s">
        <v>1060</v>
      </c>
      <c r="N7">
        <v>4</v>
      </c>
    </row>
    <row r="8" spans="1:14" x14ac:dyDescent="0.25">
      <c r="A8" s="109" t="s">
        <v>114</v>
      </c>
      <c r="B8" s="110">
        <v>2</v>
      </c>
      <c r="D8" t="s">
        <v>114</v>
      </c>
      <c r="E8">
        <v>2</v>
      </c>
      <c r="J8" s="109" t="s">
        <v>1460</v>
      </c>
      <c r="K8" s="110">
        <v>2</v>
      </c>
      <c r="M8" t="s">
        <v>1460</v>
      </c>
      <c r="N8">
        <v>2</v>
      </c>
    </row>
    <row r="9" spans="1:14" x14ac:dyDescent="0.25">
      <c r="A9" s="109" t="s">
        <v>146</v>
      </c>
      <c r="B9" s="110">
        <v>2</v>
      </c>
      <c r="D9" t="s">
        <v>146</v>
      </c>
      <c r="E9">
        <v>2</v>
      </c>
      <c r="J9" s="109" t="s">
        <v>1476</v>
      </c>
      <c r="K9" s="110">
        <v>4</v>
      </c>
      <c r="M9" t="s">
        <v>1476</v>
      </c>
      <c r="N9">
        <v>4</v>
      </c>
    </row>
    <row r="10" spans="1:14" x14ac:dyDescent="0.25">
      <c r="A10" s="109" t="s">
        <v>149</v>
      </c>
      <c r="B10" s="110">
        <v>2</v>
      </c>
      <c r="D10" t="s">
        <v>149</v>
      </c>
      <c r="E10">
        <v>2</v>
      </c>
      <c r="J10" s="109" t="s">
        <v>1512</v>
      </c>
      <c r="K10" s="110">
        <v>2</v>
      </c>
      <c r="M10" t="s">
        <v>1512</v>
      </c>
      <c r="N10">
        <v>2</v>
      </c>
    </row>
    <row r="11" spans="1:14" x14ac:dyDescent="0.25">
      <c r="A11" s="109" t="s">
        <v>154</v>
      </c>
      <c r="B11" s="110">
        <v>2</v>
      </c>
      <c r="D11" t="s">
        <v>154</v>
      </c>
      <c r="E11">
        <v>2</v>
      </c>
      <c r="J11" s="109" t="s">
        <v>1833</v>
      </c>
      <c r="K11" s="110">
        <v>2</v>
      </c>
      <c r="M11" t="s">
        <v>1833</v>
      </c>
      <c r="N11">
        <v>2</v>
      </c>
    </row>
    <row r="12" spans="1:14" x14ac:dyDescent="0.25">
      <c r="A12" s="109" t="s">
        <v>157</v>
      </c>
      <c r="B12" s="110">
        <v>3</v>
      </c>
      <c r="D12" t="s">
        <v>157</v>
      </c>
      <c r="E12">
        <v>3</v>
      </c>
      <c r="J12" s="109" t="s">
        <v>1970</v>
      </c>
      <c r="K12" s="110">
        <v>2</v>
      </c>
      <c r="M12" t="s">
        <v>1970</v>
      </c>
      <c r="N12">
        <v>2</v>
      </c>
    </row>
    <row r="13" spans="1:14" x14ac:dyDescent="0.25">
      <c r="A13" s="109" t="s">
        <v>297</v>
      </c>
      <c r="B13" s="110">
        <v>2</v>
      </c>
      <c r="D13" t="s">
        <v>297</v>
      </c>
      <c r="E13">
        <v>2</v>
      </c>
      <c r="J13" s="109" t="s">
        <v>2187</v>
      </c>
      <c r="K13" s="110">
        <v>2</v>
      </c>
      <c r="M13" t="s">
        <v>2187</v>
      </c>
      <c r="N13">
        <v>2</v>
      </c>
    </row>
    <row r="14" spans="1:14" x14ac:dyDescent="0.25">
      <c r="A14" s="109" t="s">
        <v>326</v>
      </c>
      <c r="B14" s="110">
        <v>7</v>
      </c>
      <c r="D14" t="s">
        <v>326</v>
      </c>
      <c r="E14">
        <v>7</v>
      </c>
      <c r="J14" s="109" t="s">
        <v>2271</v>
      </c>
      <c r="K14" s="110">
        <v>2</v>
      </c>
      <c r="M14" t="s">
        <v>2271</v>
      </c>
      <c r="N14">
        <v>2</v>
      </c>
    </row>
    <row r="15" spans="1:14" x14ac:dyDescent="0.25">
      <c r="A15" s="109" t="s">
        <v>376</v>
      </c>
      <c r="B15" s="110">
        <v>3</v>
      </c>
      <c r="D15" t="s">
        <v>376</v>
      </c>
      <c r="E15">
        <v>3</v>
      </c>
      <c r="J15" s="109" t="s">
        <v>2316</v>
      </c>
      <c r="K15" s="110">
        <v>2</v>
      </c>
      <c r="M15" t="s">
        <v>2316</v>
      </c>
      <c r="N15">
        <v>2</v>
      </c>
    </row>
    <row r="16" spans="1:14" x14ac:dyDescent="0.25">
      <c r="A16" s="109" t="s">
        <v>3756</v>
      </c>
      <c r="B16" s="110">
        <v>2</v>
      </c>
      <c r="D16" t="s">
        <v>3756</v>
      </c>
      <c r="E16">
        <v>2</v>
      </c>
      <c r="J16" s="109" t="s">
        <v>2336</v>
      </c>
      <c r="K16" s="110">
        <v>2</v>
      </c>
      <c r="M16" t="s">
        <v>2336</v>
      </c>
      <c r="N16">
        <v>2</v>
      </c>
    </row>
    <row r="17" spans="1:14" x14ac:dyDescent="0.25">
      <c r="A17" s="109" t="s">
        <v>3757</v>
      </c>
      <c r="B17" s="110">
        <v>2</v>
      </c>
      <c r="D17" t="s">
        <v>3757</v>
      </c>
      <c r="E17">
        <v>2</v>
      </c>
      <c r="J17" s="109" t="s">
        <v>2729</v>
      </c>
      <c r="K17" s="110">
        <v>2</v>
      </c>
      <c r="M17" t="s">
        <v>2729</v>
      </c>
      <c r="N17">
        <v>2</v>
      </c>
    </row>
    <row r="18" spans="1:14" x14ac:dyDescent="0.25">
      <c r="A18" s="109" t="s">
        <v>3758</v>
      </c>
      <c r="B18" s="110">
        <v>2</v>
      </c>
      <c r="D18" t="s">
        <v>3758</v>
      </c>
      <c r="E18">
        <v>2</v>
      </c>
      <c r="J18" s="109" t="s">
        <v>2756</v>
      </c>
      <c r="K18" s="110">
        <v>2</v>
      </c>
      <c r="M18" t="s">
        <v>2756</v>
      </c>
      <c r="N18">
        <v>2</v>
      </c>
    </row>
    <row r="19" spans="1:14" x14ac:dyDescent="0.25">
      <c r="A19" s="109" t="s">
        <v>3522</v>
      </c>
      <c r="B19" s="110">
        <v>5</v>
      </c>
      <c r="D19" t="s">
        <v>3522</v>
      </c>
      <c r="E19">
        <v>5</v>
      </c>
      <c r="J19" s="109" t="s">
        <v>3908</v>
      </c>
      <c r="K19" s="110">
        <v>34</v>
      </c>
      <c r="M19" t="s">
        <v>3908</v>
      </c>
      <c r="N19">
        <v>34</v>
      </c>
    </row>
    <row r="20" spans="1:14" x14ac:dyDescent="0.25">
      <c r="A20" s="109" t="s">
        <v>3523</v>
      </c>
      <c r="B20" s="110">
        <v>2</v>
      </c>
      <c r="D20" t="s">
        <v>3523</v>
      </c>
      <c r="E20">
        <v>2</v>
      </c>
    </row>
    <row r="21" spans="1:14" x14ac:dyDescent="0.25">
      <c r="A21" s="109" t="s">
        <v>455</v>
      </c>
      <c r="B21" s="110">
        <v>2</v>
      </c>
      <c r="D21" t="s">
        <v>455</v>
      </c>
      <c r="E21">
        <v>2</v>
      </c>
    </row>
    <row r="22" spans="1:14" x14ac:dyDescent="0.25">
      <c r="A22" s="109" t="s">
        <v>458</v>
      </c>
      <c r="B22" s="110">
        <v>2</v>
      </c>
      <c r="D22" t="s">
        <v>458</v>
      </c>
      <c r="E22">
        <v>2</v>
      </c>
    </row>
    <row r="23" spans="1:14" x14ac:dyDescent="0.25">
      <c r="A23" s="109" t="s">
        <v>461</v>
      </c>
      <c r="B23" s="110">
        <v>3</v>
      </c>
      <c r="D23" t="s">
        <v>461</v>
      </c>
      <c r="E23">
        <v>3</v>
      </c>
    </row>
    <row r="24" spans="1:14" x14ac:dyDescent="0.25">
      <c r="A24" s="109" t="s">
        <v>464</v>
      </c>
      <c r="B24" s="110">
        <v>2</v>
      </c>
      <c r="D24" t="s">
        <v>464</v>
      </c>
      <c r="E24">
        <v>2</v>
      </c>
    </row>
    <row r="25" spans="1:14" x14ac:dyDescent="0.25">
      <c r="A25" s="109" t="s">
        <v>3524</v>
      </c>
      <c r="B25" s="110">
        <v>4</v>
      </c>
      <c r="D25" t="s">
        <v>3524</v>
      </c>
      <c r="E25">
        <v>4</v>
      </c>
    </row>
    <row r="26" spans="1:14" x14ac:dyDescent="0.25">
      <c r="A26" s="109" t="s">
        <v>513</v>
      </c>
      <c r="B26" s="110">
        <v>2</v>
      </c>
      <c r="D26" t="s">
        <v>513</v>
      </c>
      <c r="E26">
        <v>2</v>
      </c>
    </row>
    <row r="27" spans="1:14" x14ac:dyDescent="0.25">
      <c r="A27" s="109" t="s">
        <v>540</v>
      </c>
      <c r="B27" s="110">
        <v>2</v>
      </c>
      <c r="D27" t="s">
        <v>540</v>
      </c>
      <c r="E27">
        <v>2</v>
      </c>
    </row>
    <row r="28" spans="1:14" x14ac:dyDescent="0.25">
      <c r="A28" s="109" t="s">
        <v>549</v>
      </c>
      <c r="B28" s="110">
        <v>2</v>
      </c>
      <c r="D28" t="s">
        <v>549</v>
      </c>
      <c r="E28">
        <v>2</v>
      </c>
    </row>
    <row r="29" spans="1:14" x14ac:dyDescent="0.25">
      <c r="A29" s="109" t="s">
        <v>581</v>
      </c>
      <c r="B29" s="110">
        <v>2</v>
      </c>
      <c r="D29" t="s">
        <v>581</v>
      </c>
      <c r="E29">
        <v>2</v>
      </c>
    </row>
    <row r="30" spans="1:14" x14ac:dyDescent="0.25">
      <c r="A30" s="109" t="s">
        <v>3527</v>
      </c>
      <c r="B30" s="110">
        <v>2</v>
      </c>
      <c r="D30" t="s">
        <v>3527</v>
      </c>
      <c r="E30">
        <v>2</v>
      </c>
    </row>
    <row r="31" spans="1:14" x14ac:dyDescent="0.25">
      <c r="A31" s="109" t="s">
        <v>610</v>
      </c>
      <c r="B31" s="110">
        <v>2</v>
      </c>
      <c r="D31" t="s">
        <v>610</v>
      </c>
      <c r="E31">
        <v>2</v>
      </c>
    </row>
    <row r="32" spans="1:14" x14ac:dyDescent="0.25">
      <c r="A32" s="109" t="s">
        <v>613</v>
      </c>
      <c r="B32" s="110">
        <v>2</v>
      </c>
      <c r="D32" t="s">
        <v>613</v>
      </c>
      <c r="E32">
        <v>2</v>
      </c>
    </row>
    <row r="33" spans="1:5" x14ac:dyDescent="0.25">
      <c r="A33" s="109" t="s">
        <v>616</v>
      </c>
      <c r="B33" s="110">
        <v>4</v>
      </c>
      <c r="D33" t="s">
        <v>616</v>
      </c>
      <c r="E33">
        <v>4</v>
      </c>
    </row>
    <row r="34" spans="1:5" x14ac:dyDescent="0.25">
      <c r="A34" s="109" t="s">
        <v>3529</v>
      </c>
      <c r="B34" s="110">
        <v>3</v>
      </c>
      <c r="D34" t="s">
        <v>3529</v>
      </c>
      <c r="E34">
        <v>3</v>
      </c>
    </row>
    <row r="35" spans="1:5" x14ac:dyDescent="0.25">
      <c r="A35" s="109" t="s">
        <v>635</v>
      </c>
      <c r="B35" s="110">
        <v>2</v>
      </c>
      <c r="D35" t="s">
        <v>635</v>
      </c>
      <c r="E35">
        <v>2</v>
      </c>
    </row>
    <row r="36" spans="1:5" x14ac:dyDescent="0.25">
      <c r="A36" s="109" t="s">
        <v>771</v>
      </c>
      <c r="B36" s="110">
        <v>2</v>
      </c>
      <c r="D36" t="s">
        <v>771</v>
      </c>
      <c r="E36">
        <v>2</v>
      </c>
    </row>
    <row r="37" spans="1:5" x14ac:dyDescent="0.25">
      <c r="A37" s="109" t="s">
        <v>816</v>
      </c>
      <c r="B37" s="110">
        <v>3</v>
      </c>
      <c r="D37" t="s">
        <v>816</v>
      </c>
      <c r="E37">
        <v>3</v>
      </c>
    </row>
    <row r="38" spans="1:5" x14ac:dyDescent="0.25">
      <c r="A38" s="109" t="s">
        <v>846</v>
      </c>
      <c r="B38" s="110">
        <v>2</v>
      </c>
      <c r="D38" t="s">
        <v>846</v>
      </c>
      <c r="E38">
        <v>2</v>
      </c>
    </row>
    <row r="39" spans="1:5" x14ac:dyDescent="0.25">
      <c r="A39" s="109" t="s">
        <v>857</v>
      </c>
      <c r="B39" s="110">
        <v>2</v>
      </c>
      <c r="D39" t="s">
        <v>857</v>
      </c>
      <c r="E39">
        <v>2</v>
      </c>
    </row>
    <row r="40" spans="1:5" x14ac:dyDescent="0.25">
      <c r="A40" s="109" t="s">
        <v>886</v>
      </c>
      <c r="B40" s="110">
        <v>2</v>
      </c>
      <c r="D40" t="s">
        <v>886</v>
      </c>
      <c r="E40">
        <v>2</v>
      </c>
    </row>
    <row r="41" spans="1:5" x14ac:dyDescent="0.25">
      <c r="A41" s="109" t="s">
        <v>889</v>
      </c>
      <c r="B41" s="110">
        <v>2</v>
      </c>
      <c r="D41" t="s">
        <v>889</v>
      </c>
      <c r="E41">
        <v>2</v>
      </c>
    </row>
    <row r="42" spans="1:5" x14ac:dyDescent="0.25">
      <c r="A42" s="109" t="s">
        <v>920</v>
      </c>
      <c r="B42" s="110">
        <v>4</v>
      </c>
      <c r="D42" t="s">
        <v>920</v>
      </c>
      <c r="E42">
        <v>4</v>
      </c>
    </row>
    <row r="43" spans="1:5" x14ac:dyDescent="0.25">
      <c r="A43" s="109" t="s">
        <v>3759</v>
      </c>
      <c r="B43" s="110">
        <v>2</v>
      </c>
      <c r="D43" t="s">
        <v>3759</v>
      </c>
      <c r="E43">
        <v>2</v>
      </c>
    </row>
    <row r="44" spans="1:5" x14ac:dyDescent="0.25">
      <c r="A44" s="109" t="s">
        <v>3760</v>
      </c>
      <c r="B44" s="110">
        <v>3</v>
      </c>
      <c r="D44" t="s">
        <v>3760</v>
      </c>
      <c r="E44">
        <v>3</v>
      </c>
    </row>
    <row r="45" spans="1:5" x14ac:dyDescent="0.25">
      <c r="A45" s="109" t="s">
        <v>950</v>
      </c>
      <c r="B45" s="110">
        <v>2</v>
      </c>
      <c r="D45" t="s">
        <v>950</v>
      </c>
      <c r="E45">
        <v>2</v>
      </c>
    </row>
    <row r="46" spans="1:5" x14ac:dyDescent="0.25">
      <c r="A46" s="109" t="s">
        <v>956</v>
      </c>
      <c r="B46" s="110">
        <v>2</v>
      </c>
      <c r="D46" t="s">
        <v>956</v>
      </c>
      <c r="E46">
        <v>2</v>
      </c>
    </row>
    <row r="47" spans="1:5" x14ac:dyDescent="0.25">
      <c r="A47" s="109" t="s">
        <v>3537</v>
      </c>
      <c r="B47" s="110">
        <v>2</v>
      </c>
      <c r="D47" t="s">
        <v>3537</v>
      </c>
      <c r="E47">
        <v>2</v>
      </c>
    </row>
    <row r="48" spans="1:5" x14ac:dyDescent="0.25">
      <c r="A48" s="109" t="s">
        <v>979</v>
      </c>
      <c r="B48" s="110">
        <v>2</v>
      </c>
      <c r="D48" t="s">
        <v>979</v>
      </c>
      <c r="E48">
        <v>2</v>
      </c>
    </row>
    <row r="49" spans="1:5" x14ac:dyDescent="0.25">
      <c r="A49" s="109" t="s">
        <v>991</v>
      </c>
      <c r="B49" s="110">
        <v>2</v>
      </c>
      <c r="D49" t="s">
        <v>991</v>
      </c>
      <c r="E49">
        <v>2</v>
      </c>
    </row>
    <row r="50" spans="1:5" x14ac:dyDescent="0.25">
      <c r="A50" s="109" t="s">
        <v>997</v>
      </c>
      <c r="B50" s="110">
        <v>2</v>
      </c>
      <c r="D50" t="s">
        <v>997</v>
      </c>
      <c r="E50">
        <v>2</v>
      </c>
    </row>
    <row r="51" spans="1:5" x14ac:dyDescent="0.25">
      <c r="A51" s="109" t="s">
        <v>1022</v>
      </c>
      <c r="B51" s="110">
        <v>2</v>
      </c>
      <c r="D51" t="s">
        <v>1022</v>
      </c>
      <c r="E51">
        <v>2</v>
      </c>
    </row>
    <row r="52" spans="1:5" x14ac:dyDescent="0.25">
      <c r="A52" s="109" t="s">
        <v>3539</v>
      </c>
      <c r="B52" s="110">
        <v>2</v>
      </c>
      <c r="D52" t="s">
        <v>3539</v>
      </c>
      <c r="E52">
        <v>2</v>
      </c>
    </row>
    <row r="53" spans="1:5" x14ac:dyDescent="0.25">
      <c r="A53" s="109" t="s">
        <v>1044</v>
      </c>
      <c r="B53" s="110">
        <v>2</v>
      </c>
      <c r="D53" t="s">
        <v>1044</v>
      </c>
      <c r="E53">
        <v>2</v>
      </c>
    </row>
    <row r="54" spans="1:5" x14ac:dyDescent="0.25">
      <c r="A54" s="109" t="s">
        <v>1049</v>
      </c>
      <c r="B54" s="110">
        <v>2</v>
      </c>
      <c r="D54" t="s">
        <v>1049</v>
      </c>
      <c r="E54">
        <v>2</v>
      </c>
    </row>
    <row r="55" spans="1:5" x14ac:dyDescent="0.25">
      <c r="A55" s="109" t="s">
        <v>1081</v>
      </c>
      <c r="B55" s="110">
        <v>2</v>
      </c>
      <c r="D55" t="s">
        <v>1081</v>
      </c>
      <c r="E55">
        <v>2</v>
      </c>
    </row>
    <row r="56" spans="1:5" x14ac:dyDescent="0.25">
      <c r="A56" s="109" t="s">
        <v>1089</v>
      </c>
      <c r="B56" s="110">
        <v>2</v>
      </c>
      <c r="D56" t="s">
        <v>1089</v>
      </c>
      <c r="E56">
        <v>2</v>
      </c>
    </row>
    <row r="57" spans="1:5" x14ac:dyDescent="0.25">
      <c r="A57" s="109" t="s">
        <v>1097</v>
      </c>
      <c r="B57" s="110">
        <v>2</v>
      </c>
      <c r="D57" t="s">
        <v>1097</v>
      </c>
      <c r="E57">
        <v>2</v>
      </c>
    </row>
    <row r="58" spans="1:5" x14ac:dyDescent="0.25">
      <c r="A58" s="109" t="s">
        <v>1104</v>
      </c>
      <c r="B58" s="110">
        <v>2</v>
      </c>
      <c r="D58" t="s">
        <v>1104</v>
      </c>
      <c r="E58">
        <v>2</v>
      </c>
    </row>
    <row r="59" spans="1:5" x14ac:dyDescent="0.25">
      <c r="A59" s="109" t="s">
        <v>1107</v>
      </c>
      <c r="B59" s="110">
        <v>2</v>
      </c>
      <c r="D59" t="s">
        <v>1107</v>
      </c>
      <c r="E59">
        <v>2</v>
      </c>
    </row>
    <row r="60" spans="1:5" x14ac:dyDescent="0.25">
      <c r="A60" s="109" t="s">
        <v>1116</v>
      </c>
      <c r="B60" s="110">
        <v>2</v>
      </c>
      <c r="D60" t="s">
        <v>1116</v>
      </c>
      <c r="E60">
        <v>2</v>
      </c>
    </row>
    <row r="61" spans="1:5" x14ac:dyDescent="0.25">
      <c r="A61" s="109" t="s">
        <v>1119</v>
      </c>
      <c r="B61" s="110">
        <v>2</v>
      </c>
      <c r="D61" t="s">
        <v>1119</v>
      </c>
      <c r="E61">
        <v>2</v>
      </c>
    </row>
    <row r="62" spans="1:5" x14ac:dyDescent="0.25">
      <c r="A62" s="109" t="s">
        <v>1128</v>
      </c>
      <c r="B62" s="110">
        <v>2</v>
      </c>
      <c r="D62" t="s">
        <v>1128</v>
      </c>
      <c r="E62">
        <v>2</v>
      </c>
    </row>
    <row r="63" spans="1:5" x14ac:dyDescent="0.25">
      <c r="A63" s="109" t="s">
        <v>1141</v>
      </c>
      <c r="B63" s="110">
        <v>2</v>
      </c>
      <c r="D63" t="s">
        <v>1141</v>
      </c>
      <c r="E63">
        <v>2</v>
      </c>
    </row>
    <row r="64" spans="1:5" x14ac:dyDescent="0.25">
      <c r="A64" s="109" t="s">
        <v>1150</v>
      </c>
      <c r="B64" s="110">
        <v>4</v>
      </c>
      <c r="D64" t="s">
        <v>1150</v>
      </c>
      <c r="E64">
        <v>4</v>
      </c>
    </row>
    <row r="65" spans="1:5" x14ac:dyDescent="0.25">
      <c r="A65" s="109" t="s">
        <v>1170</v>
      </c>
      <c r="B65" s="110">
        <v>2</v>
      </c>
      <c r="D65" t="s">
        <v>1170</v>
      </c>
      <c r="E65">
        <v>2</v>
      </c>
    </row>
    <row r="66" spans="1:5" x14ac:dyDescent="0.25">
      <c r="A66" s="109" t="s">
        <v>3761</v>
      </c>
      <c r="B66" s="110">
        <v>4</v>
      </c>
      <c r="D66" t="s">
        <v>3761</v>
      </c>
      <c r="E66">
        <v>4</v>
      </c>
    </row>
    <row r="67" spans="1:5" x14ac:dyDescent="0.25">
      <c r="A67" s="109" t="s">
        <v>1211</v>
      </c>
      <c r="B67" s="110">
        <v>5</v>
      </c>
      <c r="D67" t="s">
        <v>1211</v>
      </c>
      <c r="E67">
        <v>5</v>
      </c>
    </row>
    <row r="68" spans="1:5" x14ac:dyDescent="0.25">
      <c r="A68" s="109" t="s">
        <v>1222</v>
      </c>
      <c r="B68" s="110">
        <v>2</v>
      </c>
      <c r="D68" t="s">
        <v>1222</v>
      </c>
      <c r="E68">
        <v>2</v>
      </c>
    </row>
    <row r="69" spans="1:5" x14ac:dyDescent="0.25">
      <c r="A69" s="109" t="s">
        <v>3546</v>
      </c>
      <c r="B69" s="110">
        <v>2</v>
      </c>
      <c r="D69" t="s">
        <v>3546</v>
      </c>
      <c r="E69">
        <v>2</v>
      </c>
    </row>
    <row r="70" spans="1:5" x14ac:dyDescent="0.25">
      <c r="A70" s="109" t="s">
        <v>1244</v>
      </c>
      <c r="B70" s="110">
        <v>2</v>
      </c>
      <c r="D70" t="s">
        <v>1244</v>
      </c>
      <c r="E70">
        <v>2</v>
      </c>
    </row>
    <row r="71" spans="1:5" x14ac:dyDescent="0.25">
      <c r="A71" s="109" t="s">
        <v>1277</v>
      </c>
      <c r="B71" s="110">
        <v>12</v>
      </c>
      <c r="D71" t="s">
        <v>1277</v>
      </c>
      <c r="E71">
        <v>12</v>
      </c>
    </row>
    <row r="72" spans="1:5" x14ac:dyDescent="0.25">
      <c r="A72" s="109" t="s">
        <v>3548</v>
      </c>
      <c r="B72" s="110">
        <v>2</v>
      </c>
      <c r="D72" t="s">
        <v>3548</v>
      </c>
      <c r="E72">
        <v>2</v>
      </c>
    </row>
    <row r="73" spans="1:5" x14ac:dyDescent="0.25">
      <c r="A73" s="109" t="s">
        <v>3762</v>
      </c>
      <c r="B73" s="110">
        <v>2</v>
      </c>
      <c r="D73" t="s">
        <v>3762</v>
      </c>
      <c r="E73">
        <v>2</v>
      </c>
    </row>
    <row r="74" spans="1:5" x14ac:dyDescent="0.25">
      <c r="A74" s="109" t="s">
        <v>3550</v>
      </c>
      <c r="B74" s="110">
        <v>9</v>
      </c>
      <c r="D74" t="s">
        <v>3550</v>
      </c>
      <c r="E74">
        <v>9</v>
      </c>
    </row>
    <row r="75" spans="1:5" x14ac:dyDescent="0.25">
      <c r="A75" s="109" t="s">
        <v>3763</v>
      </c>
      <c r="B75" s="110">
        <v>2</v>
      </c>
      <c r="D75" t="s">
        <v>3763</v>
      </c>
      <c r="E75">
        <v>2</v>
      </c>
    </row>
    <row r="76" spans="1:5" x14ac:dyDescent="0.25">
      <c r="A76" s="109" t="s">
        <v>3764</v>
      </c>
      <c r="B76" s="110">
        <v>3</v>
      </c>
      <c r="D76" t="s">
        <v>3764</v>
      </c>
      <c r="E76">
        <v>3</v>
      </c>
    </row>
    <row r="77" spans="1:5" x14ac:dyDescent="0.25">
      <c r="A77" s="109" t="s">
        <v>3765</v>
      </c>
      <c r="B77" s="110">
        <v>3</v>
      </c>
      <c r="D77" t="s">
        <v>3765</v>
      </c>
      <c r="E77">
        <v>3</v>
      </c>
    </row>
    <row r="78" spans="1:5" x14ac:dyDescent="0.25">
      <c r="A78" s="109" t="s">
        <v>3766</v>
      </c>
      <c r="B78" s="110">
        <v>2</v>
      </c>
      <c r="D78" t="s">
        <v>3766</v>
      </c>
      <c r="E78">
        <v>2</v>
      </c>
    </row>
    <row r="79" spans="1:5" x14ac:dyDescent="0.25">
      <c r="A79" s="109" t="s">
        <v>3558</v>
      </c>
      <c r="B79" s="110">
        <v>5</v>
      </c>
      <c r="D79" t="s">
        <v>3558</v>
      </c>
      <c r="E79">
        <v>5</v>
      </c>
    </row>
    <row r="80" spans="1:5" x14ac:dyDescent="0.25">
      <c r="A80" s="109" t="s">
        <v>3767</v>
      </c>
      <c r="B80" s="110">
        <v>2</v>
      </c>
      <c r="D80" t="s">
        <v>3767</v>
      </c>
      <c r="E80">
        <v>2</v>
      </c>
    </row>
    <row r="81" spans="1:5" x14ac:dyDescent="0.25">
      <c r="A81" s="109" t="s">
        <v>3768</v>
      </c>
      <c r="B81" s="110">
        <v>2</v>
      </c>
      <c r="D81" t="s">
        <v>3768</v>
      </c>
      <c r="E81">
        <v>2</v>
      </c>
    </row>
    <row r="82" spans="1:5" x14ac:dyDescent="0.25">
      <c r="A82" s="109" t="s">
        <v>1531</v>
      </c>
      <c r="B82" s="110">
        <v>2</v>
      </c>
      <c r="D82" t="s">
        <v>1531</v>
      </c>
      <c r="E82">
        <v>2</v>
      </c>
    </row>
    <row r="83" spans="1:5" x14ac:dyDescent="0.25">
      <c r="A83" s="109" t="s">
        <v>1538</v>
      </c>
      <c r="B83" s="110">
        <v>2</v>
      </c>
      <c r="D83" t="s">
        <v>1538</v>
      </c>
      <c r="E83">
        <v>2</v>
      </c>
    </row>
    <row r="84" spans="1:5" x14ac:dyDescent="0.25">
      <c r="A84" s="109" t="s">
        <v>3769</v>
      </c>
      <c r="B84" s="110">
        <v>2</v>
      </c>
      <c r="D84" t="s">
        <v>3769</v>
      </c>
      <c r="E84">
        <v>2</v>
      </c>
    </row>
    <row r="85" spans="1:5" x14ac:dyDescent="0.25">
      <c r="A85" s="109" t="s">
        <v>3770</v>
      </c>
      <c r="B85" s="110">
        <v>2</v>
      </c>
      <c r="D85" t="s">
        <v>3770</v>
      </c>
      <c r="E85">
        <v>2</v>
      </c>
    </row>
    <row r="86" spans="1:5" x14ac:dyDescent="0.25">
      <c r="A86" s="109" t="s">
        <v>3771</v>
      </c>
      <c r="B86" s="110">
        <v>7</v>
      </c>
      <c r="D86" t="s">
        <v>3771</v>
      </c>
      <c r="E86">
        <v>7</v>
      </c>
    </row>
    <row r="87" spans="1:5" x14ac:dyDescent="0.25">
      <c r="A87" s="109" t="s">
        <v>1671</v>
      </c>
      <c r="B87" s="110">
        <v>3</v>
      </c>
      <c r="D87" t="s">
        <v>1671</v>
      </c>
      <c r="E87">
        <v>3</v>
      </c>
    </row>
    <row r="88" spans="1:5" x14ac:dyDescent="0.25">
      <c r="A88" s="109" t="s">
        <v>1676</v>
      </c>
      <c r="B88" s="110">
        <v>10</v>
      </c>
      <c r="D88" t="s">
        <v>1676</v>
      </c>
      <c r="E88">
        <v>10</v>
      </c>
    </row>
    <row r="89" spans="1:5" x14ac:dyDescent="0.25">
      <c r="A89" s="109" t="s">
        <v>1679</v>
      </c>
      <c r="B89" s="110">
        <v>5</v>
      </c>
      <c r="D89" t="s">
        <v>1679</v>
      </c>
      <c r="E89">
        <v>5</v>
      </c>
    </row>
    <row r="90" spans="1:5" x14ac:dyDescent="0.25">
      <c r="A90" s="109" t="s">
        <v>3772</v>
      </c>
      <c r="B90" s="110">
        <v>27</v>
      </c>
      <c r="D90" t="s">
        <v>3772</v>
      </c>
      <c r="E90">
        <v>27</v>
      </c>
    </row>
    <row r="91" spans="1:5" x14ac:dyDescent="0.25">
      <c r="A91" s="109" t="s">
        <v>3773</v>
      </c>
      <c r="B91" s="110">
        <v>10</v>
      </c>
      <c r="D91" t="s">
        <v>3773</v>
      </c>
      <c r="E91">
        <v>10</v>
      </c>
    </row>
    <row r="92" spans="1:5" x14ac:dyDescent="0.25">
      <c r="A92" s="109" t="s">
        <v>3774</v>
      </c>
      <c r="B92" s="110">
        <v>3</v>
      </c>
      <c r="D92" t="s">
        <v>3774</v>
      </c>
      <c r="E92">
        <v>3</v>
      </c>
    </row>
    <row r="93" spans="1:5" x14ac:dyDescent="0.25">
      <c r="A93" s="109" t="s">
        <v>3775</v>
      </c>
      <c r="B93" s="110">
        <v>8</v>
      </c>
      <c r="D93" t="s">
        <v>3775</v>
      </c>
      <c r="E93">
        <v>8</v>
      </c>
    </row>
    <row r="94" spans="1:5" x14ac:dyDescent="0.25">
      <c r="A94" s="109" t="s">
        <v>3776</v>
      </c>
      <c r="B94" s="110">
        <v>3</v>
      </c>
      <c r="D94" t="s">
        <v>3776</v>
      </c>
      <c r="E94">
        <v>3</v>
      </c>
    </row>
    <row r="95" spans="1:5" x14ac:dyDescent="0.25">
      <c r="A95" s="109" t="s">
        <v>3777</v>
      </c>
      <c r="B95" s="110">
        <v>6</v>
      </c>
      <c r="D95" t="s">
        <v>3777</v>
      </c>
      <c r="E95">
        <v>6</v>
      </c>
    </row>
    <row r="96" spans="1:5" x14ac:dyDescent="0.25">
      <c r="A96" s="109" t="s">
        <v>3778</v>
      </c>
      <c r="B96" s="110">
        <v>6</v>
      </c>
      <c r="D96" t="s">
        <v>3778</v>
      </c>
      <c r="E96">
        <v>6</v>
      </c>
    </row>
    <row r="97" spans="1:5" x14ac:dyDescent="0.25">
      <c r="A97" s="109" t="s">
        <v>3779</v>
      </c>
      <c r="B97" s="110">
        <v>4</v>
      </c>
      <c r="D97" t="s">
        <v>3779</v>
      </c>
      <c r="E97">
        <v>4</v>
      </c>
    </row>
    <row r="98" spans="1:5" x14ac:dyDescent="0.25">
      <c r="A98" s="109" t="s">
        <v>3780</v>
      </c>
      <c r="B98" s="110">
        <v>5</v>
      </c>
      <c r="D98" t="s">
        <v>3780</v>
      </c>
      <c r="E98">
        <v>5</v>
      </c>
    </row>
    <row r="99" spans="1:5" x14ac:dyDescent="0.25">
      <c r="A99" s="109" t="s">
        <v>3781</v>
      </c>
      <c r="B99" s="110">
        <v>3</v>
      </c>
      <c r="D99" t="s">
        <v>3781</v>
      </c>
      <c r="E99">
        <v>3</v>
      </c>
    </row>
    <row r="100" spans="1:5" x14ac:dyDescent="0.25">
      <c r="A100" s="109" t="s">
        <v>3782</v>
      </c>
      <c r="B100" s="110">
        <v>41</v>
      </c>
      <c r="D100" t="s">
        <v>3782</v>
      </c>
      <c r="E100">
        <v>41</v>
      </c>
    </row>
    <row r="101" spans="1:5" x14ac:dyDescent="0.25">
      <c r="A101" s="109" t="s">
        <v>3582</v>
      </c>
      <c r="B101" s="110">
        <v>2</v>
      </c>
      <c r="D101" t="s">
        <v>3582</v>
      </c>
      <c r="E101">
        <v>2</v>
      </c>
    </row>
    <row r="102" spans="1:5" x14ac:dyDescent="0.25">
      <c r="A102" s="109" t="s">
        <v>3783</v>
      </c>
      <c r="B102" s="110">
        <v>2</v>
      </c>
      <c r="D102" t="s">
        <v>3783</v>
      </c>
      <c r="E102">
        <v>2</v>
      </c>
    </row>
    <row r="103" spans="1:5" x14ac:dyDescent="0.25">
      <c r="A103" s="109" t="s">
        <v>1714</v>
      </c>
      <c r="B103" s="110">
        <v>2</v>
      </c>
      <c r="D103" t="s">
        <v>1714</v>
      </c>
      <c r="E103">
        <v>2</v>
      </c>
    </row>
    <row r="104" spans="1:5" x14ac:dyDescent="0.25">
      <c r="A104" s="109" t="s">
        <v>3586</v>
      </c>
      <c r="B104" s="110">
        <v>3</v>
      </c>
      <c r="D104" t="s">
        <v>3586</v>
      </c>
      <c r="E104">
        <v>3</v>
      </c>
    </row>
    <row r="105" spans="1:5" x14ac:dyDescent="0.25">
      <c r="A105" s="109" t="s">
        <v>1728</v>
      </c>
      <c r="B105" s="110">
        <v>2</v>
      </c>
      <c r="D105" t="s">
        <v>1728</v>
      </c>
      <c r="E105">
        <v>2</v>
      </c>
    </row>
    <row r="106" spans="1:5" x14ac:dyDescent="0.25">
      <c r="A106" s="109" t="s">
        <v>1776</v>
      </c>
      <c r="B106" s="110">
        <v>3</v>
      </c>
      <c r="D106" t="s">
        <v>1776</v>
      </c>
      <c r="E106">
        <v>3</v>
      </c>
    </row>
    <row r="107" spans="1:5" x14ac:dyDescent="0.25">
      <c r="A107" s="109" t="s">
        <v>3784</v>
      </c>
      <c r="B107" s="110">
        <v>2</v>
      </c>
      <c r="D107" t="s">
        <v>3784</v>
      </c>
      <c r="E107">
        <v>2</v>
      </c>
    </row>
    <row r="108" spans="1:5" x14ac:dyDescent="0.25">
      <c r="A108" s="109" t="s">
        <v>3785</v>
      </c>
      <c r="B108" s="110">
        <v>2</v>
      </c>
      <c r="D108" t="s">
        <v>3785</v>
      </c>
      <c r="E108">
        <v>2</v>
      </c>
    </row>
    <row r="109" spans="1:5" x14ac:dyDescent="0.25">
      <c r="A109" s="109" t="s">
        <v>3587</v>
      </c>
      <c r="B109" s="110">
        <v>2</v>
      </c>
      <c r="D109" t="s">
        <v>3587</v>
      </c>
      <c r="E109">
        <v>2</v>
      </c>
    </row>
    <row r="110" spans="1:5" x14ac:dyDescent="0.25">
      <c r="A110" s="109" t="s">
        <v>3594</v>
      </c>
      <c r="B110" s="110">
        <v>2</v>
      </c>
      <c r="D110" t="s">
        <v>3594</v>
      </c>
      <c r="E110">
        <v>2</v>
      </c>
    </row>
    <row r="111" spans="1:5" x14ac:dyDescent="0.25">
      <c r="A111" s="109" t="s">
        <v>3596</v>
      </c>
      <c r="B111" s="110">
        <v>2</v>
      </c>
      <c r="D111" t="s">
        <v>3596</v>
      </c>
      <c r="E111">
        <v>2</v>
      </c>
    </row>
    <row r="112" spans="1:5" x14ac:dyDescent="0.25">
      <c r="A112" s="109" t="s">
        <v>1899</v>
      </c>
      <c r="B112" s="110">
        <v>2</v>
      </c>
      <c r="D112" t="s">
        <v>1899</v>
      </c>
      <c r="E112">
        <v>2</v>
      </c>
    </row>
    <row r="113" spans="1:5" x14ac:dyDescent="0.25">
      <c r="A113" s="109" t="s">
        <v>3786</v>
      </c>
      <c r="B113" s="110">
        <v>2</v>
      </c>
      <c r="D113" t="s">
        <v>3786</v>
      </c>
      <c r="E113">
        <v>2</v>
      </c>
    </row>
    <row r="114" spans="1:5" x14ac:dyDescent="0.25">
      <c r="A114" s="109" t="s">
        <v>3787</v>
      </c>
      <c r="B114" s="110">
        <v>2</v>
      </c>
      <c r="D114" t="s">
        <v>3787</v>
      </c>
      <c r="E114">
        <v>2</v>
      </c>
    </row>
    <row r="115" spans="1:5" x14ac:dyDescent="0.25">
      <c r="A115" s="109" t="s">
        <v>1956</v>
      </c>
      <c r="B115" s="110">
        <v>2</v>
      </c>
      <c r="D115" t="s">
        <v>1956</v>
      </c>
      <c r="E115">
        <v>2</v>
      </c>
    </row>
    <row r="116" spans="1:5" x14ac:dyDescent="0.25">
      <c r="A116" s="109" t="s">
        <v>1960</v>
      </c>
      <c r="B116" s="110">
        <v>3</v>
      </c>
      <c r="D116" t="s">
        <v>1960</v>
      </c>
      <c r="E116">
        <v>3</v>
      </c>
    </row>
    <row r="117" spans="1:5" x14ac:dyDescent="0.25">
      <c r="A117" s="109" t="s">
        <v>3788</v>
      </c>
      <c r="B117" s="110">
        <v>3</v>
      </c>
      <c r="D117" t="s">
        <v>3788</v>
      </c>
      <c r="E117">
        <v>3</v>
      </c>
    </row>
    <row r="118" spans="1:5" x14ac:dyDescent="0.25">
      <c r="A118" s="109" t="s">
        <v>3789</v>
      </c>
      <c r="B118" s="110">
        <v>2</v>
      </c>
      <c r="D118" t="s">
        <v>3789</v>
      </c>
      <c r="E118">
        <v>2</v>
      </c>
    </row>
    <row r="119" spans="1:5" x14ac:dyDescent="0.25">
      <c r="A119" s="109" t="s">
        <v>3605</v>
      </c>
      <c r="B119" s="110">
        <v>2</v>
      </c>
      <c r="D119" t="s">
        <v>3605</v>
      </c>
      <c r="E119">
        <v>2</v>
      </c>
    </row>
    <row r="120" spans="1:5" x14ac:dyDescent="0.25">
      <c r="A120" s="109" t="s">
        <v>3606</v>
      </c>
      <c r="B120" s="110">
        <v>2</v>
      </c>
      <c r="D120" t="s">
        <v>3606</v>
      </c>
      <c r="E120">
        <v>2</v>
      </c>
    </row>
    <row r="121" spans="1:5" x14ac:dyDescent="0.25">
      <c r="A121" s="109" t="s">
        <v>3607</v>
      </c>
      <c r="B121" s="110">
        <v>2</v>
      </c>
      <c r="D121" t="s">
        <v>3607</v>
      </c>
      <c r="E121">
        <v>2</v>
      </c>
    </row>
    <row r="122" spans="1:5" x14ac:dyDescent="0.25">
      <c r="A122" s="109" t="s">
        <v>3790</v>
      </c>
      <c r="B122" s="110">
        <v>2</v>
      </c>
      <c r="D122" t="s">
        <v>3790</v>
      </c>
      <c r="E122">
        <v>2</v>
      </c>
    </row>
    <row r="123" spans="1:5" x14ac:dyDescent="0.25">
      <c r="A123" s="109" t="s">
        <v>3791</v>
      </c>
      <c r="B123" s="110">
        <v>2</v>
      </c>
      <c r="D123" t="s">
        <v>3791</v>
      </c>
      <c r="E123">
        <v>2</v>
      </c>
    </row>
    <row r="124" spans="1:5" x14ac:dyDescent="0.25">
      <c r="A124" s="109" t="s">
        <v>3792</v>
      </c>
      <c r="B124" s="110">
        <v>6</v>
      </c>
      <c r="D124" t="s">
        <v>3792</v>
      </c>
      <c r="E124">
        <v>6</v>
      </c>
    </row>
    <row r="125" spans="1:5" x14ac:dyDescent="0.25">
      <c r="A125" s="109" t="s">
        <v>2076</v>
      </c>
      <c r="B125" s="110">
        <v>2</v>
      </c>
      <c r="D125" t="s">
        <v>2076</v>
      </c>
      <c r="E125">
        <v>2</v>
      </c>
    </row>
    <row r="126" spans="1:5" x14ac:dyDescent="0.25">
      <c r="A126" s="109" t="s">
        <v>2111</v>
      </c>
      <c r="B126" s="110">
        <v>2</v>
      </c>
      <c r="D126" t="s">
        <v>2111</v>
      </c>
      <c r="E126">
        <v>2</v>
      </c>
    </row>
    <row r="127" spans="1:5" x14ac:dyDescent="0.25">
      <c r="A127" s="109" t="s">
        <v>2119</v>
      </c>
      <c r="B127" s="110">
        <v>2</v>
      </c>
      <c r="D127" t="s">
        <v>2119</v>
      </c>
      <c r="E127">
        <v>2</v>
      </c>
    </row>
    <row r="128" spans="1:5" x14ac:dyDescent="0.25">
      <c r="A128" s="109" t="s">
        <v>2121</v>
      </c>
      <c r="B128" s="110">
        <v>2</v>
      </c>
      <c r="D128" t="s">
        <v>2121</v>
      </c>
      <c r="E128">
        <v>2</v>
      </c>
    </row>
    <row r="129" spans="1:5" x14ac:dyDescent="0.25">
      <c r="A129" s="109" t="s">
        <v>3619</v>
      </c>
      <c r="B129" s="110">
        <v>2</v>
      </c>
      <c r="D129" t="s">
        <v>3619</v>
      </c>
      <c r="E129">
        <v>2</v>
      </c>
    </row>
    <row r="130" spans="1:5" x14ac:dyDescent="0.25">
      <c r="A130" s="109" t="s">
        <v>3620</v>
      </c>
      <c r="B130" s="110">
        <v>2</v>
      </c>
      <c r="D130" t="s">
        <v>3620</v>
      </c>
      <c r="E130">
        <v>2</v>
      </c>
    </row>
    <row r="131" spans="1:5" x14ac:dyDescent="0.25">
      <c r="A131" s="109" t="s">
        <v>3621</v>
      </c>
      <c r="B131" s="110">
        <v>2</v>
      </c>
      <c r="D131" t="s">
        <v>3621</v>
      </c>
      <c r="E131">
        <v>2</v>
      </c>
    </row>
    <row r="132" spans="1:5" x14ac:dyDescent="0.25">
      <c r="A132" s="109" t="s">
        <v>2231</v>
      </c>
      <c r="B132" s="110">
        <v>3</v>
      </c>
      <c r="D132" t="s">
        <v>2231</v>
      </c>
      <c r="E132">
        <v>3</v>
      </c>
    </row>
    <row r="133" spans="1:5" x14ac:dyDescent="0.25">
      <c r="A133" s="109" t="s">
        <v>3623</v>
      </c>
      <c r="B133" s="110">
        <v>3</v>
      </c>
      <c r="D133" t="s">
        <v>3623</v>
      </c>
      <c r="E133">
        <v>3</v>
      </c>
    </row>
    <row r="134" spans="1:5" x14ac:dyDescent="0.25">
      <c r="A134" s="109" t="s">
        <v>2263</v>
      </c>
      <c r="B134" s="110">
        <v>2</v>
      </c>
      <c r="D134" t="s">
        <v>2263</v>
      </c>
      <c r="E134">
        <v>2</v>
      </c>
    </row>
    <row r="135" spans="1:5" x14ac:dyDescent="0.25">
      <c r="A135" s="109" t="s">
        <v>3625</v>
      </c>
      <c r="B135" s="110">
        <v>4</v>
      </c>
      <c r="D135" t="s">
        <v>3625</v>
      </c>
      <c r="E135">
        <v>4</v>
      </c>
    </row>
    <row r="136" spans="1:5" x14ac:dyDescent="0.25">
      <c r="A136" s="109" t="s">
        <v>2323</v>
      </c>
      <c r="B136" s="110">
        <v>4</v>
      </c>
      <c r="D136" t="s">
        <v>2323</v>
      </c>
      <c r="E136">
        <v>4</v>
      </c>
    </row>
    <row r="137" spans="1:5" x14ac:dyDescent="0.25">
      <c r="A137" s="109" t="s">
        <v>2330</v>
      </c>
      <c r="B137" s="110">
        <v>6</v>
      </c>
      <c r="D137" t="s">
        <v>2330</v>
      </c>
      <c r="E137">
        <v>6</v>
      </c>
    </row>
    <row r="138" spans="1:5" x14ac:dyDescent="0.25">
      <c r="A138" s="109" t="s">
        <v>2350</v>
      </c>
      <c r="B138" s="110">
        <v>2</v>
      </c>
      <c r="D138" t="s">
        <v>2350</v>
      </c>
      <c r="E138">
        <v>2</v>
      </c>
    </row>
    <row r="139" spans="1:5" x14ac:dyDescent="0.25">
      <c r="A139" s="109" t="s">
        <v>3793</v>
      </c>
      <c r="B139" s="110">
        <v>2</v>
      </c>
      <c r="D139" t="s">
        <v>3793</v>
      </c>
      <c r="E139">
        <v>2</v>
      </c>
    </row>
    <row r="140" spans="1:5" x14ac:dyDescent="0.25">
      <c r="A140" s="109" t="s">
        <v>2378</v>
      </c>
      <c r="B140" s="110">
        <v>3</v>
      </c>
      <c r="D140" t="s">
        <v>2378</v>
      </c>
      <c r="E140">
        <v>3</v>
      </c>
    </row>
    <row r="141" spans="1:5" x14ac:dyDescent="0.25">
      <c r="A141" s="109" t="s">
        <v>2392</v>
      </c>
      <c r="B141" s="110">
        <v>30</v>
      </c>
      <c r="D141" t="s">
        <v>2392</v>
      </c>
      <c r="E141">
        <v>30</v>
      </c>
    </row>
    <row r="142" spans="1:5" x14ac:dyDescent="0.25">
      <c r="A142" s="109" t="s">
        <v>2436</v>
      </c>
      <c r="B142" s="110">
        <v>4</v>
      </c>
      <c r="D142" t="s">
        <v>2436</v>
      </c>
      <c r="E142">
        <v>4</v>
      </c>
    </row>
    <row r="143" spans="1:5" x14ac:dyDescent="0.25">
      <c r="A143" s="109" t="s">
        <v>2466</v>
      </c>
      <c r="B143" s="110">
        <v>2</v>
      </c>
      <c r="D143" t="s">
        <v>2466</v>
      </c>
      <c r="E143">
        <v>2</v>
      </c>
    </row>
    <row r="144" spans="1:5" x14ac:dyDescent="0.25">
      <c r="A144" s="109" t="s">
        <v>3635</v>
      </c>
      <c r="B144" s="110">
        <v>4</v>
      </c>
      <c r="D144" t="s">
        <v>3635</v>
      </c>
      <c r="E144">
        <v>4</v>
      </c>
    </row>
    <row r="145" spans="1:5" x14ac:dyDescent="0.25">
      <c r="A145" s="109" t="s">
        <v>2598</v>
      </c>
      <c r="B145" s="110">
        <v>2</v>
      </c>
      <c r="D145" t="s">
        <v>2598</v>
      </c>
      <c r="E145">
        <v>2</v>
      </c>
    </row>
    <row r="146" spans="1:5" x14ac:dyDescent="0.25">
      <c r="A146" s="109" t="s">
        <v>3647</v>
      </c>
      <c r="B146" s="110">
        <v>2</v>
      </c>
      <c r="D146" t="s">
        <v>3647</v>
      </c>
      <c r="E146">
        <v>2</v>
      </c>
    </row>
    <row r="147" spans="1:5" x14ac:dyDescent="0.25">
      <c r="A147" s="109" t="s">
        <v>3643</v>
      </c>
      <c r="B147" s="110">
        <v>7</v>
      </c>
      <c r="D147" t="s">
        <v>3643</v>
      </c>
      <c r="E147">
        <v>7</v>
      </c>
    </row>
    <row r="148" spans="1:5" x14ac:dyDescent="0.25">
      <c r="A148" s="109" t="s">
        <v>3653</v>
      </c>
      <c r="B148" s="110">
        <v>2</v>
      </c>
      <c r="D148" t="s">
        <v>3653</v>
      </c>
      <c r="E148">
        <v>2</v>
      </c>
    </row>
    <row r="149" spans="1:5" x14ac:dyDescent="0.25">
      <c r="A149" s="109" t="s">
        <v>2676</v>
      </c>
      <c r="B149" s="110">
        <v>2</v>
      </c>
      <c r="D149" t="s">
        <v>2676</v>
      </c>
      <c r="E149">
        <v>2</v>
      </c>
    </row>
    <row r="150" spans="1:5" x14ac:dyDescent="0.25">
      <c r="A150" s="109" t="s">
        <v>2685</v>
      </c>
      <c r="B150" s="110">
        <v>2</v>
      </c>
      <c r="D150" t="s">
        <v>2685</v>
      </c>
      <c r="E150">
        <v>2</v>
      </c>
    </row>
    <row r="151" spans="1:5" x14ac:dyDescent="0.25">
      <c r="A151" s="109" t="s">
        <v>2690</v>
      </c>
      <c r="B151" s="110">
        <v>2</v>
      </c>
      <c r="D151" t="s">
        <v>2690</v>
      </c>
      <c r="E151">
        <v>2</v>
      </c>
    </row>
    <row r="152" spans="1:5" x14ac:dyDescent="0.25">
      <c r="A152" s="109" t="s">
        <v>2695</v>
      </c>
      <c r="B152" s="110">
        <v>6</v>
      </c>
      <c r="D152" t="s">
        <v>2695</v>
      </c>
      <c r="E152">
        <v>6</v>
      </c>
    </row>
    <row r="153" spans="1:5" x14ac:dyDescent="0.25">
      <c r="A153" s="109" t="s">
        <v>3660</v>
      </c>
      <c r="B153" s="110">
        <v>2</v>
      </c>
      <c r="D153" t="s">
        <v>3660</v>
      </c>
      <c r="E153">
        <v>2</v>
      </c>
    </row>
    <row r="154" spans="1:5" x14ac:dyDescent="0.25">
      <c r="A154" s="109" t="s">
        <v>3661</v>
      </c>
      <c r="B154" s="110">
        <v>3</v>
      </c>
      <c r="D154" t="s">
        <v>3661</v>
      </c>
      <c r="E154">
        <v>3</v>
      </c>
    </row>
    <row r="155" spans="1:5" x14ac:dyDescent="0.25">
      <c r="A155" s="109" t="s">
        <v>3668</v>
      </c>
      <c r="B155" s="110">
        <v>4</v>
      </c>
      <c r="D155" t="s">
        <v>3668</v>
      </c>
      <c r="E155">
        <v>4</v>
      </c>
    </row>
    <row r="156" spans="1:5" x14ac:dyDescent="0.25">
      <c r="A156" s="109" t="s">
        <v>3669</v>
      </c>
      <c r="B156" s="110">
        <v>2</v>
      </c>
      <c r="D156" t="s">
        <v>3669</v>
      </c>
      <c r="E156">
        <v>2</v>
      </c>
    </row>
    <row r="157" spans="1:5" x14ac:dyDescent="0.25">
      <c r="A157" s="109" t="s">
        <v>3908</v>
      </c>
      <c r="B157" s="110">
        <v>529</v>
      </c>
      <c r="D157" t="s">
        <v>3908</v>
      </c>
      <c r="E157">
        <v>529</v>
      </c>
    </row>
  </sheetData>
  <sheetProtection algorithmName="SHA-512" hashValue="66RL/jzAHDNpqLGGrJitmIfh8NRFqCmjb0mB0dzGijunjsDw/B3/xVZ/Ues2jDVKYaOAZ0IezBbR6TepsOFwmA==" saltValue="eTaxtUdk4itDDXyUs3bfs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theme="4" tint="-0.249977111117893"/>
  </sheetPr>
  <dimension ref="B3:O27"/>
  <sheetViews>
    <sheetView showGridLines="0" workbookViewId="0">
      <selection activeCell="H8" sqref="H8"/>
    </sheetView>
  </sheetViews>
  <sheetFormatPr defaultRowHeight="15" x14ac:dyDescent="0.25"/>
  <cols>
    <col min="2" max="2" width="19.5703125" customWidth="1"/>
    <col min="3" max="7" width="12.28515625" customWidth="1"/>
    <col min="8" max="8" width="14.42578125" customWidth="1"/>
    <col min="11" max="11" width="19.140625" style="26" bestFit="1" customWidth="1"/>
    <col min="12" max="12" width="18.7109375" customWidth="1"/>
    <col min="14" max="14" width="19.140625" style="26" bestFit="1" customWidth="1"/>
    <col min="15" max="15" width="19.42578125" customWidth="1"/>
  </cols>
  <sheetData>
    <row r="3" spans="2:15" ht="45.75" customHeight="1" thickBot="1" x14ac:dyDescent="0.3">
      <c r="B3" s="9" t="s">
        <v>3880</v>
      </c>
      <c r="C3" s="10" t="s">
        <v>3881</v>
      </c>
      <c r="D3" s="11" t="s">
        <v>3882</v>
      </c>
      <c r="E3" s="11" t="s">
        <v>3883</v>
      </c>
      <c r="F3" s="11" t="s">
        <v>3884</v>
      </c>
      <c r="G3" s="11" t="s">
        <v>3885</v>
      </c>
      <c r="H3" s="12" t="s">
        <v>3886</v>
      </c>
      <c r="K3" s="78" t="s">
        <v>3892</v>
      </c>
      <c r="L3" s="78" t="s">
        <v>3874</v>
      </c>
      <c r="N3" s="78" t="s">
        <v>3893</v>
      </c>
      <c r="O3" s="78" t="s">
        <v>3875</v>
      </c>
    </row>
    <row r="4" spans="2:15" ht="15.75" thickBot="1" x14ac:dyDescent="0.3">
      <c r="B4" s="13" t="s">
        <v>4</v>
      </c>
      <c r="C4" s="14">
        <v>17</v>
      </c>
      <c r="D4" s="15">
        <v>21</v>
      </c>
      <c r="E4" s="15">
        <v>21</v>
      </c>
      <c r="F4" s="15">
        <v>21</v>
      </c>
      <c r="G4" s="15">
        <v>22</v>
      </c>
      <c r="H4" s="16" t="s">
        <v>3887</v>
      </c>
      <c r="K4" s="73" t="s">
        <v>14</v>
      </c>
      <c r="L4" s="69">
        <v>40</v>
      </c>
      <c r="N4" s="77" t="s">
        <v>14</v>
      </c>
      <c r="O4" s="72">
        <v>41</v>
      </c>
    </row>
    <row r="5" spans="2:15" ht="15.75" thickBot="1" x14ac:dyDescent="0.3">
      <c r="B5" s="17" t="s">
        <v>3</v>
      </c>
      <c r="C5" s="18">
        <v>60</v>
      </c>
      <c r="D5" s="19">
        <v>88</v>
      </c>
      <c r="E5" s="19">
        <v>88</v>
      </c>
      <c r="F5" s="19">
        <v>88</v>
      </c>
      <c r="G5" s="19">
        <v>87</v>
      </c>
      <c r="H5" s="20" t="s">
        <v>3888</v>
      </c>
      <c r="K5" s="73" t="s">
        <v>162</v>
      </c>
      <c r="L5" s="69">
        <v>15</v>
      </c>
      <c r="N5" s="73" t="s">
        <v>162</v>
      </c>
      <c r="O5" s="69">
        <v>15</v>
      </c>
    </row>
    <row r="6" spans="2:15" ht="15.75" thickBot="1" x14ac:dyDescent="0.3">
      <c r="B6" s="17" t="s">
        <v>2</v>
      </c>
      <c r="C6" s="18">
        <v>223</v>
      </c>
      <c r="D6" s="19">
        <v>272</v>
      </c>
      <c r="E6" s="19">
        <v>272</v>
      </c>
      <c r="F6" s="19">
        <v>272</v>
      </c>
      <c r="G6" s="19">
        <v>287</v>
      </c>
      <c r="H6" s="21" t="s">
        <v>3889</v>
      </c>
      <c r="K6" s="73" t="s">
        <v>232</v>
      </c>
      <c r="L6" s="69">
        <v>237</v>
      </c>
      <c r="N6" s="73" t="s">
        <v>232</v>
      </c>
      <c r="O6" s="69">
        <v>237</v>
      </c>
    </row>
    <row r="7" spans="2:15" ht="15.75" thickBot="1" x14ac:dyDescent="0.3">
      <c r="B7" s="17" t="s">
        <v>1</v>
      </c>
      <c r="C7" s="18">
        <v>514</v>
      </c>
      <c r="D7" s="19">
        <v>615</v>
      </c>
      <c r="E7" s="19">
        <v>615</v>
      </c>
      <c r="F7" s="19">
        <v>615</v>
      </c>
      <c r="G7" s="19">
        <v>651</v>
      </c>
      <c r="H7" s="21" t="s">
        <v>3890</v>
      </c>
      <c r="K7" s="73" t="s">
        <v>1133</v>
      </c>
      <c r="L7" s="69">
        <v>13</v>
      </c>
      <c r="N7" s="73" t="s">
        <v>1133</v>
      </c>
      <c r="O7" s="69">
        <v>8</v>
      </c>
    </row>
    <row r="8" spans="2:15" ht="15.75" x14ac:dyDescent="0.25">
      <c r="B8" s="25" t="s">
        <v>3891</v>
      </c>
      <c r="C8" s="22">
        <v>825</v>
      </c>
      <c r="D8" s="23">
        <v>726</v>
      </c>
      <c r="E8" s="23">
        <v>730</v>
      </c>
      <c r="F8" s="23">
        <v>736</v>
      </c>
      <c r="G8" s="24">
        <v>738</v>
      </c>
      <c r="H8" s="114" t="s">
        <v>3913</v>
      </c>
      <c r="K8" s="73" t="s">
        <v>1182</v>
      </c>
      <c r="L8" s="69">
        <v>11</v>
      </c>
      <c r="N8" s="73" t="s">
        <v>1182</v>
      </c>
      <c r="O8" s="69">
        <v>10</v>
      </c>
    </row>
    <row r="9" spans="2:15" x14ac:dyDescent="0.25">
      <c r="K9" s="73" t="s">
        <v>1231</v>
      </c>
      <c r="L9" s="69">
        <v>27</v>
      </c>
      <c r="N9" s="73" t="s">
        <v>1231</v>
      </c>
      <c r="O9" s="69">
        <v>24</v>
      </c>
    </row>
    <row r="10" spans="2:15" x14ac:dyDescent="0.25">
      <c r="K10" s="73" t="s">
        <v>1338</v>
      </c>
      <c r="L10" s="69">
        <v>108</v>
      </c>
      <c r="N10" s="73" t="s">
        <v>3870</v>
      </c>
      <c r="O10" s="69">
        <v>136</v>
      </c>
    </row>
    <row r="11" spans="2:15" x14ac:dyDescent="0.25">
      <c r="K11" s="73" t="s">
        <v>1691</v>
      </c>
      <c r="L11" s="69">
        <v>34</v>
      </c>
      <c r="N11" s="73" t="s">
        <v>1691</v>
      </c>
      <c r="O11" s="69">
        <v>31</v>
      </c>
    </row>
    <row r="12" spans="2:15" x14ac:dyDescent="0.25">
      <c r="K12" s="73" t="s">
        <v>1826</v>
      </c>
      <c r="L12" s="69">
        <v>13</v>
      </c>
      <c r="N12" s="73" t="s">
        <v>1826</v>
      </c>
      <c r="O12" s="69">
        <v>10</v>
      </c>
    </row>
    <row r="13" spans="2:15" x14ac:dyDescent="0.25">
      <c r="K13" s="73" t="s">
        <v>1882</v>
      </c>
      <c r="L13" s="69">
        <v>15</v>
      </c>
      <c r="N13" s="73" t="s">
        <v>3871</v>
      </c>
      <c r="O13" s="69" t="s">
        <v>3876</v>
      </c>
    </row>
    <row r="14" spans="2:15" x14ac:dyDescent="0.25">
      <c r="K14" s="73" t="s">
        <v>1945</v>
      </c>
      <c r="L14" s="69">
        <v>9</v>
      </c>
      <c r="N14" s="73" t="s">
        <v>3871</v>
      </c>
      <c r="O14" s="69">
        <v>28</v>
      </c>
    </row>
    <row r="15" spans="2:15" x14ac:dyDescent="0.25">
      <c r="K15" s="73" t="s">
        <v>1989</v>
      </c>
      <c r="L15" s="69">
        <v>27</v>
      </c>
      <c r="N15" s="73" t="s">
        <v>1945</v>
      </c>
      <c r="O15" s="69">
        <v>27</v>
      </c>
    </row>
    <row r="16" spans="2:15" x14ac:dyDescent="0.25">
      <c r="K16" s="73" t="s">
        <v>2092</v>
      </c>
      <c r="L16" s="69">
        <v>10</v>
      </c>
      <c r="N16" s="73" t="s">
        <v>3872</v>
      </c>
      <c r="O16" s="69">
        <v>9</v>
      </c>
    </row>
    <row r="17" spans="11:15" x14ac:dyDescent="0.25">
      <c r="K17" s="73" t="s">
        <v>2129</v>
      </c>
      <c r="L17" s="69">
        <v>31</v>
      </c>
      <c r="N17" s="73" t="s">
        <v>2092</v>
      </c>
      <c r="O17" s="69">
        <v>30</v>
      </c>
    </row>
    <row r="18" spans="11:15" x14ac:dyDescent="0.25">
      <c r="K18" s="73" t="s">
        <v>2252</v>
      </c>
      <c r="L18" s="69">
        <v>35</v>
      </c>
      <c r="N18" s="73" t="s">
        <v>2129</v>
      </c>
      <c r="O18" s="69">
        <v>35</v>
      </c>
    </row>
    <row r="19" spans="11:15" x14ac:dyDescent="0.25">
      <c r="K19" s="73" t="s">
        <v>2393</v>
      </c>
      <c r="L19" s="69">
        <v>9</v>
      </c>
      <c r="N19" s="73" t="s">
        <v>2252</v>
      </c>
      <c r="O19" s="69">
        <v>9</v>
      </c>
    </row>
    <row r="20" spans="11:15" x14ac:dyDescent="0.25">
      <c r="K20" s="73" t="s">
        <v>2429</v>
      </c>
      <c r="L20" s="69">
        <v>14</v>
      </c>
      <c r="N20" s="73" t="s">
        <v>2393</v>
      </c>
      <c r="O20" s="69">
        <v>13</v>
      </c>
    </row>
    <row r="21" spans="11:15" x14ac:dyDescent="0.25">
      <c r="K21" s="73" t="s">
        <v>2484</v>
      </c>
      <c r="L21" s="69">
        <v>35</v>
      </c>
      <c r="N21" s="73" t="s">
        <v>2429</v>
      </c>
      <c r="O21" s="69">
        <v>30</v>
      </c>
    </row>
    <row r="22" spans="11:15" x14ac:dyDescent="0.25">
      <c r="K22" s="73" t="s">
        <v>2602</v>
      </c>
      <c r="L22" s="69">
        <v>23</v>
      </c>
      <c r="N22" s="73" t="s">
        <v>2484</v>
      </c>
      <c r="O22" s="69">
        <v>18</v>
      </c>
    </row>
    <row r="23" spans="11:15" x14ac:dyDescent="0.25">
      <c r="K23" s="73" t="s">
        <v>2697</v>
      </c>
      <c r="L23" s="69">
        <v>27</v>
      </c>
      <c r="N23" s="73" t="s">
        <v>3873</v>
      </c>
      <c r="O23" s="69">
        <v>21</v>
      </c>
    </row>
    <row r="24" spans="11:15" x14ac:dyDescent="0.25">
      <c r="K24" s="73" t="s">
        <v>2803</v>
      </c>
      <c r="L24" s="69">
        <v>3</v>
      </c>
      <c r="N24" s="73" t="s">
        <v>2697</v>
      </c>
      <c r="O24" s="69">
        <v>3</v>
      </c>
    </row>
    <row r="25" spans="11:15" x14ac:dyDescent="0.25">
      <c r="K25" s="74" t="s">
        <v>2820</v>
      </c>
      <c r="L25" s="70">
        <v>2</v>
      </c>
      <c r="N25" s="74" t="s">
        <v>2803</v>
      </c>
      <c r="O25" s="70">
        <v>1</v>
      </c>
    </row>
    <row r="26" spans="11:15" x14ac:dyDescent="0.25">
      <c r="K26" s="75" t="s">
        <v>3878</v>
      </c>
      <c r="L26" s="75" t="s">
        <v>3877</v>
      </c>
      <c r="N26" s="75" t="s">
        <v>3878</v>
      </c>
      <c r="O26" s="75" t="s">
        <v>3877</v>
      </c>
    </row>
    <row r="27" spans="11:15" x14ac:dyDescent="0.25">
      <c r="K27" s="76">
        <v>22</v>
      </c>
      <c r="L27" s="71">
        <v>738</v>
      </c>
      <c r="N27" s="76">
        <v>21</v>
      </c>
      <c r="O27" s="71">
        <f>SUM(O4:O25)</f>
        <v>736</v>
      </c>
    </row>
  </sheetData>
  <sheetProtection algorithmName="SHA-512" hashValue="lEr6BJXX/Asb41QVTDDScHQJRdX4PoGon3PYo8g2Sd3pP56JnZmyn0h3nQPpMV2QO3gAkaBt4cMVxNWvtwxkwA==" saltValue="HqPd4oQX4+wBXu9lHmb3d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theme="7" tint="0.39997558519241921"/>
  </sheetPr>
  <dimension ref="B3:I25"/>
  <sheetViews>
    <sheetView showGridLines="0" tabSelected="1" zoomScale="80" zoomScaleNormal="80" workbookViewId="0">
      <selection activeCell="B11" sqref="B11"/>
    </sheetView>
  </sheetViews>
  <sheetFormatPr defaultRowHeight="15" x14ac:dyDescent="0.25"/>
  <cols>
    <col min="1" max="1" width="9.140625" style="8"/>
    <col min="2" max="2" width="17.140625" style="46" customWidth="1"/>
    <col min="3" max="3" width="90.42578125" style="57" customWidth="1"/>
    <col min="4" max="4" width="17.7109375" style="46" customWidth="1"/>
    <col min="5" max="5" width="119.42578125" style="57" customWidth="1"/>
    <col min="6" max="16384" width="9.140625" style="8"/>
  </cols>
  <sheetData>
    <row r="3" spans="2:5" ht="18.75" x14ac:dyDescent="0.25">
      <c r="B3" s="47" t="s">
        <v>3513</v>
      </c>
      <c r="C3" s="58" t="s">
        <v>2830</v>
      </c>
      <c r="D3" s="51" t="s">
        <v>3512</v>
      </c>
      <c r="E3" s="64" t="s">
        <v>2830</v>
      </c>
    </row>
    <row r="4" spans="2:5" ht="18.75" x14ac:dyDescent="0.25">
      <c r="B4" s="48" t="s">
        <v>14</v>
      </c>
      <c r="C4" s="59" t="s">
        <v>3511</v>
      </c>
      <c r="D4" s="52" t="s">
        <v>14</v>
      </c>
      <c r="E4" s="65" t="s">
        <v>3511</v>
      </c>
    </row>
    <row r="5" spans="2:5" ht="18.75" x14ac:dyDescent="0.25">
      <c r="B5" s="49" t="s">
        <v>162</v>
      </c>
      <c r="C5" s="60" t="s">
        <v>3510</v>
      </c>
      <c r="D5" s="53" t="s">
        <v>162</v>
      </c>
      <c r="E5" s="66" t="s">
        <v>3510</v>
      </c>
    </row>
    <row r="6" spans="2:5" ht="18.75" x14ac:dyDescent="0.25">
      <c r="B6" s="48" t="s">
        <v>232</v>
      </c>
      <c r="C6" s="59" t="s">
        <v>3509</v>
      </c>
      <c r="D6" s="52" t="s">
        <v>232</v>
      </c>
      <c r="E6" s="65" t="s">
        <v>3509</v>
      </c>
    </row>
    <row r="7" spans="2:5" ht="18.75" x14ac:dyDescent="0.25">
      <c r="B7" s="49" t="s">
        <v>1133</v>
      </c>
      <c r="C7" s="60" t="s">
        <v>3508</v>
      </c>
      <c r="D7" s="53" t="s">
        <v>1133</v>
      </c>
      <c r="E7" s="66" t="s">
        <v>3508</v>
      </c>
    </row>
    <row r="8" spans="2:5" ht="37.5" x14ac:dyDescent="0.25">
      <c r="B8" s="48" t="s">
        <v>1182</v>
      </c>
      <c r="C8" s="59" t="s">
        <v>3507</v>
      </c>
      <c r="D8" s="52" t="s">
        <v>1182</v>
      </c>
      <c r="E8" s="65" t="s">
        <v>3507</v>
      </c>
    </row>
    <row r="9" spans="2:5" ht="18.75" x14ac:dyDescent="0.25">
      <c r="B9" s="49" t="s">
        <v>1231</v>
      </c>
      <c r="C9" s="60" t="s">
        <v>3506</v>
      </c>
      <c r="D9" s="53" t="s">
        <v>1231</v>
      </c>
      <c r="E9" s="66" t="s">
        <v>3506</v>
      </c>
    </row>
    <row r="10" spans="2:5" ht="18.75" x14ac:dyDescent="0.25">
      <c r="B10" s="48" t="s">
        <v>1338</v>
      </c>
      <c r="C10" s="61" t="s">
        <v>3505</v>
      </c>
      <c r="D10" s="52" t="s">
        <v>3504</v>
      </c>
      <c r="E10" s="65" t="s">
        <v>3503</v>
      </c>
    </row>
    <row r="11" spans="2:5" ht="18.75" x14ac:dyDescent="0.25">
      <c r="B11" s="49" t="s">
        <v>1691</v>
      </c>
      <c r="C11" s="62" t="s">
        <v>3502</v>
      </c>
      <c r="D11" s="53" t="s">
        <v>1691</v>
      </c>
      <c r="E11" s="66" t="s">
        <v>3502</v>
      </c>
    </row>
    <row r="12" spans="2:5" ht="18.75" x14ac:dyDescent="0.25">
      <c r="B12" s="48" t="s">
        <v>1826</v>
      </c>
      <c r="C12" s="61" t="s">
        <v>3501</v>
      </c>
      <c r="D12" s="52" t="s">
        <v>1826</v>
      </c>
      <c r="E12" s="65" t="s">
        <v>3501</v>
      </c>
    </row>
    <row r="13" spans="2:5" ht="37.5" x14ac:dyDescent="0.25">
      <c r="B13" s="49" t="s">
        <v>1882</v>
      </c>
      <c r="C13" s="62" t="s">
        <v>3500</v>
      </c>
      <c r="D13" s="53" t="s">
        <v>3498</v>
      </c>
      <c r="E13" s="66" t="s">
        <v>3497</v>
      </c>
    </row>
    <row r="14" spans="2:5" ht="56.25" x14ac:dyDescent="0.25">
      <c r="B14" s="48" t="s">
        <v>1945</v>
      </c>
      <c r="C14" s="61" t="s">
        <v>3499</v>
      </c>
      <c r="D14" s="54" t="s">
        <v>3498</v>
      </c>
      <c r="E14" s="67" t="s">
        <v>3497</v>
      </c>
    </row>
    <row r="15" spans="2:5" ht="18.75" x14ac:dyDescent="0.25">
      <c r="B15" s="49" t="s">
        <v>1989</v>
      </c>
      <c r="C15" s="62" t="s">
        <v>3496</v>
      </c>
      <c r="D15" s="53" t="s">
        <v>1945</v>
      </c>
      <c r="E15" s="66" t="s">
        <v>3496</v>
      </c>
    </row>
    <row r="16" spans="2:5" ht="18.75" x14ac:dyDescent="0.25">
      <c r="B16" s="48" t="s">
        <v>2092</v>
      </c>
      <c r="C16" s="61" t="s">
        <v>3495</v>
      </c>
      <c r="D16" s="52" t="s">
        <v>3494</v>
      </c>
      <c r="E16" s="65" t="s">
        <v>3493</v>
      </c>
    </row>
    <row r="17" spans="2:9" ht="18.75" x14ac:dyDescent="0.25">
      <c r="B17" s="49" t="s">
        <v>2129</v>
      </c>
      <c r="C17" s="62" t="s">
        <v>3492</v>
      </c>
      <c r="D17" s="53" t="s">
        <v>2092</v>
      </c>
      <c r="E17" s="66" t="s">
        <v>3491</v>
      </c>
    </row>
    <row r="18" spans="2:9" ht="18.75" x14ac:dyDescent="0.25">
      <c r="B18" s="48" t="s">
        <v>2252</v>
      </c>
      <c r="C18" s="61" t="s">
        <v>3490</v>
      </c>
      <c r="D18" s="52" t="s">
        <v>2129</v>
      </c>
      <c r="E18" s="65" t="s">
        <v>3489</v>
      </c>
    </row>
    <row r="19" spans="2:9" ht="18.75" x14ac:dyDescent="0.25">
      <c r="B19" s="49" t="s">
        <v>2393</v>
      </c>
      <c r="C19" s="62" t="s">
        <v>3488</v>
      </c>
      <c r="D19" s="53" t="s">
        <v>2252</v>
      </c>
      <c r="E19" s="66" t="s">
        <v>3487</v>
      </c>
    </row>
    <row r="20" spans="2:9" ht="18.75" x14ac:dyDescent="0.25">
      <c r="B20" s="48" t="s">
        <v>2429</v>
      </c>
      <c r="C20" s="61" t="s">
        <v>3486</v>
      </c>
      <c r="D20" s="52" t="s">
        <v>2393</v>
      </c>
      <c r="E20" s="65" t="s">
        <v>3486</v>
      </c>
    </row>
    <row r="21" spans="2:9" ht="18.75" x14ac:dyDescent="0.25">
      <c r="B21" s="49" t="s">
        <v>2484</v>
      </c>
      <c r="C21" s="62" t="s">
        <v>3485</v>
      </c>
      <c r="D21" s="53" t="s">
        <v>2429</v>
      </c>
      <c r="E21" s="66" t="s">
        <v>3484</v>
      </c>
      <c r="I21"/>
    </row>
    <row r="22" spans="2:9" ht="18.75" x14ac:dyDescent="0.25">
      <c r="B22" s="48" t="s">
        <v>2602</v>
      </c>
      <c r="C22" s="61" t="s">
        <v>3483</v>
      </c>
      <c r="D22" s="52" t="s">
        <v>2484</v>
      </c>
      <c r="E22" s="65" t="s">
        <v>3482</v>
      </c>
    </row>
    <row r="23" spans="2:9" ht="18.75" x14ac:dyDescent="0.25">
      <c r="B23" s="49" t="s">
        <v>2697</v>
      </c>
      <c r="C23" s="62" t="s">
        <v>3480</v>
      </c>
      <c r="D23" s="55" t="s">
        <v>3481</v>
      </c>
      <c r="E23" s="66" t="s">
        <v>3480</v>
      </c>
    </row>
    <row r="24" spans="2:9" ht="56.25" x14ac:dyDescent="0.25">
      <c r="B24" s="48" t="s">
        <v>2803</v>
      </c>
      <c r="C24" s="61" t="s">
        <v>3479</v>
      </c>
      <c r="D24" s="52" t="s">
        <v>2697</v>
      </c>
      <c r="E24" s="65" t="s">
        <v>3478</v>
      </c>
    </row>
    <row r="25" spans="2:9" ht="18.75" x14ac:dyDescent="0.25">
      <c r="B25" s="50" t="s">
        <v>2820</v>
      </c>
      <c r="C25" s="63" t="s">
        <v>3477</v>
      </c>
      <c r="D25" s="56" t="s">
        <v>2803</v>
      </c>
      <c r="E25" s="68" t="s">
        <v>3476</v>
      </c>
    </row>
  </sheetData>
  <sheetProtection algorithmName="SHA-512" hashValue="V7NnnJjZKJbeK09KxV4KxWBu6Y3On1mZF/JnF7qh8fWbEr1j9oXcFfyRwqr51DrbnlJ9CKYHKnYelLZx9VUysg==" saltValue="EEFI3YiSuDiKeP9QtUDrvg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theme="5"/>
  </sheetPr>
  <dimension ref="A1:C1786"/>
  <sheetViews>
    <sheetView showGridLines="0" topLeftCell="B1457" zoomScaleNormal="100" workbookViewId="0">
      <selection activeCell="B1462" sqref="B1462"/>
    </sheetView>
  </sheetViews>
  <sheetFormatPr defaultRowHeight="15" x14ac:dyDescent="0.25"/>
  <cols>
    <col min="1" max="1" width="21.42578125" style="80" customWidth="1"/>
    <col min="2" max="2" width="21.7109375" customWidth="1"/>
    <col min="3" max="3" width="170.140625" bestFit="1" customWidth="1"/>
  </cols>
  <sheetData>
    <row r="1" spans="1:3" ht="18.75" x14ac:dyDescent="0.3">
      <c r="A1" s="79" t="s">
        <v>12</v>
      </c>
      <c r="B1" s="81" t="s">
        <v>13</v>
      </c>
      <c r="C1" s="83" t="s">
        <v>2830</v>
      </c>
    </row>
    <row r="2" spans="1:3" ht="18.75" x14ac:dyDescent="0.25">
      <c r="A2" s="79" t="s">
        <v>14</v>
      </c>
      <c r="B2" s="82" t="s">
        <v>14</v>
      </c>
      <c r="C2" s="81" t="s">
        <v>15</v>
      </c>
    </row>
    <row r="3" spans="1:3" ht="18.75" x14ac:dyDescent="0.25">
      <c r="A3" s="79" t="s">
        <v>14</v>
      </c>
      <c r="B3" s="82" t="s">
        <v>16</v>
      </c>
      <c r="C3" s="81" t="s">
        <v>17</v>
      </c>
    </row>
    <row r="4" spans="1:3" ht="18.75" x14ac:dyDescent="0.25">
      <c r="A4" s="79" t="s">
        <v>14</v>
      </c>
      <c r="B4" s="82" t="s">
        <v>18</v>
      </c>
      <c r="C4" s="81" t="s">
        <v>19</v>
      </c>
    </row>
    <row r="5" spans="1:3" ht="18.75" x14ac:dyDescent="0.25">
      <c r="A5" s="79" t="s">
        <v>14</v>
      </c>
      <c r="B5" s="82" t="s">
        <v>20</v>
      </c>
      <c r="C5" s="81" t="s">
        <v>21</v>
      </c>
    </row>
    <row r="6" spans="1:3" ht="18.75" x14ac:dyDescent="0.25">
      <c r="A6" s="79" t="s">
        <v>14</v>
      </c>
      <c r="B6" s="82" t="s">
        <v>22</v>
      </c>
      <c r="C6" s="81" t="s">
        <v>21</v>
      </c>
    </row>
    <row r="7" spans="1:3" ht="18.75" x14ac:dyDescent="0.25">
      <c r="A7" s="79" t="s">
        <v>14</v>
      </c>
      <c r="B7" s="82" t="s">
        <v>23</v>
      </c>
      <c r="C7" s="81" t="s">
        <v>24</v>
      </c>
    </row>
    <row r="8" spans="1:3" ht="18.75" x14ac:dyDescent="0.25">
      <c r="A8" s="79" t="s">
        <v>14</v>
      </c>
      <c r="B8" s="82" t="s">
        <v>25</v>
      </c>
      <c r="C8" s="81" t="s">
        <v>24</v>
      </c>
    </row>
    <row r="9" spans="1:3" ht="18.75" x14ac:dyDescent="0.25">
      <c r="A9" s="79" t="s">
        <v>14</v>
      </c>
      <c r="B9" s="82" t="s">
        <v>26</v>
      </c>
      <c r="C9" s="81" t="s">
        <v>27</v>
      </c>
    </row>
    <row r="10" spans="1:3" ht="18.75" x14ac:dyDescent="0.25">
      <c r="A10" s="79" t="s">
        <v>14</v>
      </c>
      <c r="B10" s="82" t="s">
        <v>28</v>
      </c>
      <c r="C10" s="81" t="s">
        <v>27</v>
      </c>
    </row>
    <row r="11" spans="1:3" ht="18.75" x14ac:dyDescent="0.25">
      <c r="A11" s="79" t="s">
        <v>14</v>
      </c>
      <c r="B11" s="82" t="s">
        <v>29</v>
      </c>
      <c r="C11" s="81" t="s">
        <v>30</v>
      </c>
    </row>
    <row r="12" spans="1:3" ht="18.75" x14ac:dyDescent="0.25">
      <c r="A12" s="79" t="s">
        <v>14</v>
      </c>
      <c r="B12" s="82" t="s">
        <v>31</v>
      </c>
      <c r="C12" s="81" t="s">
        <v>30</v>
      </c>
    </row>
    <row r="13" spans="1:3" ht="18.75" x14ac:dyDescent="0.25">
      <c r="A13" s="79" t="s">
        <v>14</v>
      </c>
      <c r="B13" s="82" t="s">
        <v>32</v>
      </c>
      <c r="C13" s="81" t="s">
        <v>33</v>
      </c>
    </row>
    <row r="14" spans="1:3" ht="18.75" x14ac:dyDescent="0.25">
      <c r="A14" s="79" t="s">
        <v>14</v>
      </c>
      <c r="B14" s="82" t="s">
        <v>34</v>
      </c>
      <c r="C14" s="81" t="s">
        <v>33</v>
      </c>
    </row>
    <row r="15" spans="1:3" ht="18.75" x14ac:dyDescent="0.25">
      <c r="A15" s="79" t="s">
        <v>14</v>
      </c>
      <c r="B15" s="82" t="s">
        <v>35</v>
      </c>
      <c r="C15" s="81" t="s">
        <v>36</v>
      </c>
    </row>
    <row r="16" spans="1:3" ht="18.75" x14ac:dyDescent="0.25">
      <c r="A16" s="79" t="s">
        <v>14</v>
      </c>
      <c r="B16" s="82" t="s">
        <v>37</v>
      </c>
      <c r="C16" s="81" t="s">
        <v>36</v>
      </c>
    </row>
    <row r="17" spans="1:3" ht="18.75" x14ac:dyDescent="0.25">
      <c r="A17" s="79" t="s">
        <v>14</v>
      </c>
      <c r="B17" s="82" t="s">
        <v>38</v>
      </c>
      <c r="C17" s="81" t="s">
        <v>39</v>
      </c>
    </row>
    <row r="18" spans="1:3" ht="18.75" x14ac:dyDescent="0.25">
      <c r="A18" s="79" t="s">
        <v>14</v>
      </c>
      <c r="B18" s="82" t="s">
        <v>40</v>
      </c>
      <c r="C18" s="81" t="s">
        <v>39</v>
      </c>
    </row>
    <row r="19" spans="1:3" ht="18.75" x14ac:dyDescent="0.25">
      <c r="A19" s="79" t="s">
        <v>14</v>
      </c>
      <c r="B19" s="82" t="s">
        <v>41</v>
      </c>
      <c r="C19" s="81" t="s">
        <v>42</v>
      </c>
    </row>
    <row r="20" spans="1:3" ht="18.75" x14ac:dyDescent="0.25">
      <c r="A20" s="79" t="s">
        <v>14</v>
      </c>
      <c r="B20" s="82" t="s">
        <v>43</v>
      </c>
      <c r="C20" s="81" t="s">
        <v>44</v>
      </c>
    </row>
    <row r="21" spans="1:3" ht="18.75" x14ac:dyDescent="0.25">
      <c r="A21" s="79" t="s">
        <v>14</v>
      </c>
      <c r="B21" s="82" t="s">
        <v>45</v>
      </c>
      <c r="C21" s="81" t="s">
        <v>44</v>
      </c>
    </row>
    <row r="22" spans="1:3" ht="18.75" x14ac:dyDescent="0.25">
      <c r="A22" s="79" t="s">
        <v>14</v>
      </c>
      <c r="B22" s="82" t="s">
        <v>46</v>
      </c>
      <c r="C22" s="81" t="s">
        <v>47</v>
      </c>
    </row>
    <row r="23" spans="1:3" ht="18.75" x14ac:dyDescent="0.25">
      <c r="A23" s="79" t="s">
        <v>14</v>
      </c>
      <c r="B23" s="82" t="s">
        <v>48</v>
      </c>
      <c r="C23" s="81" t="s">
        <v>47</v>
      </c>
    </row>
    <row r="24" spans="1:3" ht="18.75" x14ac:dyDescent="0.25">
      <c r="A24" s="79" t="s">
        <v>14</v>
      </c>
      <c r="B24" s="82" t="s">
        <v>49</v>
      </c>
      <c r="C24" s="81" t="s">
        <v>50</v>
      </c>
    </row>
    <row r="25" spans="1:3" ht="18.75" x14ac:dyDescent="0.25">
      <c r="A25" s="79" t="s">
        <v>14</v>
      </c>
      <c r="B25" s="82" t="s">
        <v>51</v>
      </c>
      <c r="C25" s="81" t="s">
        <v>50</v>
      </c>
    </row>
    <row r="26" spans="1:3" ht="18.75" x14ac:dyDescent="0.25">
      <c r="A26" s="79" t="s">
        <v>14</v>
      </c>
      <c r="B26" s="82" t="s">
        <v>52</v>
      </c>
      <c r="C26" s="81" t="s">
        <v>53</v>
      </c>
    </row>
    <row r="27" spans="1:3" ht="18.75" x14ac:dyDescent="0.25">
      <c r="A27" s="79" t="s">
        <v>14</v>
      </c>
      <c r="B27" s="82" t="s">
        <v>54</v>
      </c>
      <c r="C27" s="81" t="s">
        <v>53</v>
      </c>
    </row>
    <row r="28" spans="1:3" ht="18.75" x14ac:dyDescent="0.25">
      <c r="A28" s="79" t="s">
        <v>14</v>
      </c>
      <c r="B28" s="82" t="s">
        <v>55</v>
      </c>
      <c r="C28" s="81" t="s">
        <v>56</v>
      </c>
    </row>
    <row r="29" spans="1:3" ht="18.75" x14ac:dyDescent="0.25">
      <c r="A29" s="79" t="s">
        <v>14</v>
      </c>
      <c r="B29" s="82" t="s">
        <v>57</v>
      </c>
      <c r="C29" s="81" t="s">
        <v>56</v>
      </c>
    </row>
    <row r="30" spans="1:3" ht="18.75" x14ac:dyDescent="0.25">
      <c r="A30" s="79" t="s">
        <v>14</v>
      </c>
      <c r="B30" s="82" t="s">
        <v>58</v>
      </c>
      <c r="C30" s="81" t="s">
        <v>59</v>
      </c>
    </row>
    <row r="31" spans="1:3" ht="18.75" x14ac:dyDescent="0.25">
      <c r="A31" s="79" t="s">
        <v>14</v>
      </c>
      <c r="B31" s="82" t="s">
        <v>60</v>
      </c>
      <c r="C31" s="81" t="s">
        <v>59</v>
      </c>
    </row>
    <row r="32" spans="1:3" ht="18.75" x14ac:dyDescent="0.25">
      <c r="A32" s="79" t="s">
        <v>14</v>
      </c>
      <c r="B32" s="82" t="s">
        <v>61</v>
      </c>
      <c r="C32" s="81" t="s">
        <v>62</v>
      </c>
    </row>
    <row r="33" spans="1:3" ht="18.75" x14ac:dyDescent="0.25">
      <c r="A33" s="79" t="s">
        <v>14</v>
      </c>
      <c r="B33" s="82" t="s">
        <v>63</v>
      </c>
      <c r="C33" s="81" t="s">
        <v>62</v>
      </c>
    </row>
    <row r="34" spans="1:3" ht="18.75" x14ac:dyDescent="0.25">
      <c r="A34" s="79" t="s">
        <v>14</v>
      </c>
      <c r="B34" s="82" t="s">
        <v>64</v>
      </c>
      <c r="C34" s="81" t="s">
        <v>65</v>
      </c>
    </row>
    <row r="35" spans="1:3" ht="18.75" x14ac:dyDescent="0.25">
      <c r="A35" s="79" t="s">
        <v>14</v>
      </c>
      <c r="B35" s="82" t="s">
        <v>66</v>
      </c>
      <c r="C35" s="81" t="s">
        <v>65</v>
      </c>
    </row>
    <row r="36" spans="1:3" ht="18.75" x14ac:dyDescent="0.25">
      <c r="A36" s="79" t="s">
        <v>14</v>
      </c>
      <c r="B36" s="82" t="s">
        <v>67</v>
      </c>
      <c r="C36" s="81" t="s">
        <v>68</v>
      </c>
    </row>
    <row r="37" spans="1:3" ht="18.75" x14ac:dyDescent="0.25">
      <c r="A37" s="79" t="s">
        <v>14</v>
      </c>
      <c r="B37" s="82" t="s">
        <v>69</v>
      </c>
      <c r="C37" s="81" t="s">
        <v>68</v>
      </c>
    </row>
    <row r="38" spans="1:3" ht="18.75" x14ac:dyDescent="0.25">
      <c r="A38" s="79" t="s">
        <v>14</v>
      </c>
      <c r="B38" s="82" t="s">
        <v>70</v>
      </c>
      <c r="C38" s="81" t="s">
        <v>71</v>
      </c>
    </row>
    <row r="39" spans="1:3" ht="18.75" x14ac:dyDescent="0.25">
      <c r="A39" s="79" t="s">
        <v>14</v>
      </c>
      <c r="B39" s="82" t="s">
        <v>72</v>
      </c>
      <c r="C39" s="81" t="s">
        <v>71</v>
      </c>
    </row>
    <row r="40" spans="1:3" ht="18.75" x14ac:dyDescent="0.25">
      <c r="A40" s="79" t="s">
        <v>14</v>
      </c>
      <c r="B40" s="82" t="s">
        <v>73</v>
      </c>
      <c r="C40" s="81" t="s">
        <v>71</v>
      </c>
    </row>
    <row r="41" spans="1:3" ht="18.75" x14ac:dyDescent="0.25">
      <c r="A41" s="79" t="s">
        <v>14</v>
      </c>
      <c r="B41" s="82" t="s">
        <v>74</v>
      </c>
      <c r="C41" s="81" t="s">
        <v>75</v>
      </c>
    </row>
    <row r="42" spans="1:3" ht="18.75" x14ac:dyDescent="0.25">
      <c r="A42" s="79" t="s">
        <v>14</v>
      </c>
      <c r="B42" s="82" t="s">
        <v>76</v>
      </c>
      <c r="C42" s="81" t="s">
        <v>77</v>
      </c>
    </row>
    <row r="43" spans="1:3" ht="18.75" x14ac:dyDescent="0.25">
      <c r="A43" s="79" t="s">
        <v>14</v>
      </c>
      <c r="B43" s="82" t="s">
        <v>78</v>
      </c>
      <c r="C43" s="81" t="s">
        <v>77</v>
      </c>
    </row>
    <row r="44" spans="1:3" ht="18.75" x14ac:dyDescent="0.25">
      <c r="A44" s="79" t="s">
        <v>14</v>
      </c>
      <c r="B44" s="82" t="s">
        <v>79</v>
      </c>
      <c r="C44" s="81" t="s">
        <v>80</v>
      </c>
    </row>
    <row r="45" spans="1:3" ht="18.75" x14ac:dyDescent="0.25">
      <c r="A45" s="79" t="s">
        <v>14</v>
      </c>
      <c r="B45" s="82" t="s">
        <v>81</v>
      </c>
      <c r="C45" s="81" t="s">
        <v>80</v>
      </c>
    </row>
    <row r="46" spans="1:3" ht="18.75" x14ac:dyDescent="0.25">
      <c r="A46" s="79" t="s">
        <v>14</v>
      </c>
      <c r="B46" s="82" t="s">
        <v>82</v>
      </c>
      <c r="C46" s="81" t="s">
        <v>83</v>
      </c>
    </row>
    <row r="47" spans="1:3" ht="18.75" x14ac:dyDescent="0.25">
      <c r="A47" s="79" t="s">
        <v>14</v>
      </c>
      <c r="B47" s="82" t="s">
        <v>84</v>
      </c>
      <c r="C47" s="81" t="s">
        <v>83</v>
      </c>
    </row>
    <row r="48" spans="1:3" ht="18.75" x14ac:dyDescent="0.25">
      <c r="A48" s="79" t="s">
        <v>14</v>
      </c>
      <c r="B48" s="82" t="s">
        <v>85</v>
      </c>
      <c r="C48" s="81" t="s">
        <v>86</v>
      </c>
    </row>
    <row r="49" spans="1:3" ht="18.75" x14ac:dyDescent="0.25">
      <c r="A49" s="79" t="s">
        <v>14</v>
      </c>
      <c r="B49" s="82" t="s">
        <v>87</v>
      </c>
      <c r="C49" s="81" t="s">
        <v>86</v>
      </c>
    </row>
    <row r="50" spans="1:3" ht="18.75" x14ac:dyDescent="0.25">
      <c r="A50" s="79" t="s">
        <v>14</v>
      </c>
      <c r="B50" s="82" t="s">
        <v>88</v>
      </c>
      <c r="C50" s="81" t="s">
        <v>89</v>
      </c>
    </row>
    <row r="51" spans="1:3" ht="18.75" x14ac:dyDescent="0.25">
      <c r="A51" s="79" t="s">
        <v>14</v>
      </c>
      <c r="B51" s="82" t="s">
        <v>90</v>
      </c>
      <c r="C51" s="81" t="s">
        <v>89</v>
      </c>
    </row>
    <row r="52" spans="1:3" ht="18.75" x14ac:dyDescent="0.25">
      <c r="A52" s="79" t="s">
        <v>14</v>
      </c>
      <c r="B52" s="82" t="s">
        <v>91</v>
      </c>
      <c r="C52" s="81" t="s">
        <v>92</v>
      </c>
    </row>
    <row r="53" spans="1:3" ht="18.75" x14ac:dyDescent="0.25">
      <c r="A53" s="79" t="s">
        <v>14</v>
      </c>
      <c r="B53" s="82" t="s">
        <v>93</v>
      </c>
      <c r="C53" s="81" t="s">
        <v>94</v>
      </c>
    </row>
    <row r="54" spans="1:3" ht="18.75" x14ac:dyDescent="0.25">
      <c r="A54" s="79" t="s">
        <v>14</v>
      </c>
      <c r="B54" s="82" t="s">
        <v>95</v>
      </c>
      <c r="C54" s="81" t="s">
        <v>96</v>
      </c>
    </row>
    <row r="55" spans="1:3" ht="18.75" x14ac:dyDescent="0.25">
      <c r="A55" s="79" t="s">
        <v>14</v>
      </c>
      <c r="B55" s="82" t="s">
        <v>97</v>
      </c>
      <c r="C55" s="81" t="s">
        <v>98</v>
      </c>
    </row>
    <row r="56" spans="1:3" ht="18.75" x14ac:dyDescent="0.25">
      <c r="A56" s="79" t="s">
        <v>14</v>
      </c>
      <c r="B56" s="82" t="s">
        <v>99</v>
      </c>
      <c r="C56" s="81" t="s">
        <v>98</v>
      </c>
    </row>
    <row r="57" spans="1:3" ht="18.75" x14ac:dyDescent="0.25">
      <c r="A57" s="79" t="s">
        <v>14</v>
      </c>
      <c r="B57" s="82" t="s">
        <v>100</v>
      </c>
      <c r="C57" s="81" t="s">
        <v>101</v>
      </c>
    </row>
    <row r="58" spans="1:3" ht="18.75" x14ac:dyDescent="0.25">
      <c r="A58" s="79" t="s">
        <v>14</v>
      </c>
      <c r="B58" s="82" t="s">
        <v>102</v>
      </c>
      <c r="C58" s="81" t="s">
        <v>101</v>
      </c>
    </row>
    <row r="59" spans="1:3" ht="18.75" x14ac:dyDescent="0.25">
      <c r="A59" s="79" t="s">
        <v>14</v>
      </c>
      <c r="B59" s="82" t="s">
        <v>103</v>
      </c>
      <c r="C59" s="81" t="s">
        <v>104</v>
      </c>
    </row>
    <row r="60" spans="1:3" ht="18.75" x14ac:dyDescent="0.25">
      <c r="A60" s="79" t="s">
        <v>14</v>
      </c>
      <c r="B60" s="82" t="s">
        <v>105</v>
      </c>
      <c r="C60" s="81" t="s">
        <v>104</v>
      </c>
    </row>
    <row r="61" spans="1:3" ht="18.75" x14ac:dyDescent="0.25">
      <c r="A61" s="79" t="s">
        <v>14</v>
      </c>
      <c r="B61" s="82" t="s">
        <v>106</v>
      </c>
      <c r="C61" s="81" t="s">
        <v>104</v>
      </c>
    </row>
    <row r="62" spans="1:3" ht="18.75" x14ac:dyDescent="0.25">
      <c r="A62" s="79" t="s">
        <v>14</v>
      </c>
      <c r="B62" s="82" t="s">
        <v>107</v>
      </c>
      <c r="C62" s="81" t="s">
        <v>108</v>
      </c>
    </row>
    <row r="63" spans="1:3" ht="18.75" x14ac:dyDescent="0.25">
      <c r="A63" s="79" t="s">
        <v>14</v>
      </c>
      <c r="B63" s="82" t="s">
        <v>109</v>
      </c>
      <c r="C63" s="81" t="s">
        <v>110</v>
      </c>
    </row>
    <row r="64" spans="1:3" ht="18.75" x14ac:dyDescent="0.25">
      <c r="A64" s="79" t="s">
        <v>14</v>
      </c>
      <c r="B64" s="82" t="s">
        <v>111</v>
      </c>
      <c r="C64" s="81" t="s">
        <v>110</v>
      </c>
    </row>
    <row r="65" spans="1:3" ht="18.75" x14ac:dyDescent="0.25">
      <c r="A65" s="79" t="s">
        <v>14</v>
      </c>
      <c r="B65" s="82" t="s">
        <v>112</v>
      </c>
      <c r="C65" s="81" t="s">
        <v>113</v>
      </c>
    </row>
    <row r="66" spans="1:3" ht="18.75" x14ac:dyDescent="0.25">
      <c r="A66" s="79" t="s">
        <v>14</v>
      </c>
      <c r="B66" s="82" t="s">
        <v>114</v>
      </c>
      <c r="C66" s="81" t="s">
        <v>113</v>
      </c>
    </row>
    <row r="67" spans="1:3" ht="18.75" x14ac:dyDescent="0.25">
      <c r="A67" s="79" t="s">
        <v>14</v>
      </c>
      <c r="B67" s="82" t="s">
        <v>115</v>
      </c>
      <c r="C67" s="81" t="s">
        <v>116</v>
      </c>
    </row>
    <row r="68" spans="1:3" ht="18.75" x14ac:dyDescent="0.25">
      <c r="A68" s="79" t="s">
        <v>14</v>
      </c>
      <c r="B68" s="82" t="s">
        <v>117</v>
      </c>
      <c r="C68" s="81" t="s">
        <v>116</v>
      </c>
    </row>
    <row r="69" spans="1:3" ht="18.75" x14ac:dyDescent="0.25">
      <c r="A69" s="79" t="s">
        <v>14</v>
      </c>
      <c r="B69" s="82" t="s">
        <v>118</v>
      </c>
      <c r="C69" s="81" t="s">
        <v>119</v>
      </c>
    </row>
    <row r="70" spans="1:3" ht="18.75" x14ac:dyDescent="0.25">
      <c r="A70" s="79" t="s">
        <v>14</v>
      </c>
      <c r="B70" s="82" t="s">
        <v>120</v>
      </c>
      <c r="C70" s="81" t="s">
        <v>119</v>
      </c>
    </row>
    <row r="71" spans="1:3" ht="18.75" x14ac:dyDescent="0.25">
      <c r="A71" s="79" t="s">
        <v>14</v>
      </c>
      <c r="B71" s="82" t="s">
        <v>121</v>
      </c>
      <c r="C71" s="81" t="s">
        <v>119</v>
      </c>
    </row>
    <row r="72" spans="1:3" ht="18.75" x14ac:dyDescent="0.25">
      <c r="A72" s="79" t="s">
        <v>14</v>
      </c>
      <c r="B72" s="82" t="s">
        <v>122</v>
      </c>
      <c r="C72" s="81" t="s">
        <v>123</v>
      </c>
    </row>
    <row r="73" spans="1:3" ht="18.75" x14ac:dyDescent="0.25">
      <c r="A73" s="79" t="s">
        <v>14</v>
      </c>
      <c r="B73" s="82" t="s">
        <v>124</v>
      </c>
      <c r="C73" s="81" t="s">
        <v>125</v>
      </c>
    </row>
    <row r="74" spans="1:3" ht="18.75" x14ac:dyDescent="0.25">
      <c r="A74" s="79" t="s">
        <v>14</v>
      </c>
      <c r="B74" s="82" t="s">
        <v>126</v>
      </c>
      <c r="C74" s="81" t="s">
        <v>125</v>
      </c>
    </row>
    <row r="75" spans="1:3" ht="18.75" x14ac:dyDescent="0.25">
      <c r="A75" s="79" t="s">
        <v>14</v>
      </c>
      <c r="B75" s="82" t="s">
        <v>127</v>
      </c>
      <c r="C75" s="81" t="s">
        <v>125</v>
      </c>
    </row>
    <row r="76" spans="1:3" ht="18.75" x14ac:dyDescent="0.25">
      <c r="A76" s="79" t="s">
        <v>14</v>
      </c>
      <c r="B76" s="82" t="s">
        <v>128</v>
      </c>
      <c r="C76" s="81" t="s">
        <v>129</v>
      </c>
    </row>
    <row r="77" spans="1:3" ht="18.75" x14ac:dyDescent="0.25">
      <c r="A77" s="79" t="s">
        <v>14</v>
      </c>
      <c r="B77" s="82" t="s">
        <v>130</v>
      </c>
      <c r="C77" s="81" t="s">
        <v>129</v>
      </c>
    </row>
    <row r="78" spans="1:3" ht="18.75" x14ac:dyDescent="0.25">
      <c r="A78" s="79" t="s">
        <v>14</v>
      </c>
      <c r="B78" s="82" t="s">
        <v>131</v>
      </c>
      <c r="C78" s="81" t="s">
        <v>129</v>
      </c>
    </row>
    <row r="79" spans="1:3" ht="18.75" x14ac:dyDescent="0.25">
      <c r="A79" s="79" t="s">
        <v>14</v>
      </c>
      <c r="B79" s="82" t="s">
        <v>132</v>
      </c>
      <c r="C79" s="81" t="s">
        <v>133</v>
      </c>
    </row>
    <row r="80" spans="1:3" ht="18.75" x14ac:dyDescent="0.25">
      <c r="A80" s="79" t="s">
        <v>14</v>
      </c>
      <c r="B80" s="82" t="s">
        <v>134</v>
      </c>
      <c r="C80" s="81" t="s">
        <v>133</v>
      </c>
    </row>
    <row r="81" spans="1:3" ht="18.75" x14ac:dyDescent="0.25">
      <c r="A81" s="79" t="s">
        <v>14</v>
      </c>
      <c r="B81" s="82" t="s">
        <v>135</v>
      </c>
      <c r="C81" s="81" t="s">
        <v>133</v>
      </c>
    </row>
    <row r="82" spans="1:3" ht="18.75" x14ac:dyDescent="0.25">
      <c r="A82" s="79" t="s">
        <v>14</v>
      </c>
      <c r="B82" s="82" t="s">
        <v>136</v>
      </c>
      <c r="C82" s="81" t="s">
        <v>137</v>
      </c>
    </row>
    <row r="83" spans="1:3" ht="18.75" x14ac:dyDescent="0.25">
      <c r="A83" s="79" t="s">
        <v>14</v>
      </c>
      <c r="B83" s="82" t="s">
        <v>138</v>
      </c>
      <c r="C83" s="81" t="s">
        <v>137</v>
      </c>
    </row>
    <row r="84" spans="1:3" ht="18.75" x14ac:dyDescent="0.25">
      <c r="A84" s="79" t="s">
        <v>14</v>
      </c>
      <c r="B84" s="82" t="s">
        <v>139</v>
      </c>
      <c r="C84" s="81" t="s">
        <v>137</v>
      </c>
    </row>
    <row r="85" spans="1:3" ht="18.75" x14ac:dyDescent="0.25">
      <c r="A85" s="79" t="s">
        <v>14</v>
      </c>
      <c r="B85" s="82" t="s">
        <v>140</v>
      </c>
      <c r="C85" s="81" t="s">
        <v>141</v>
      </c>
    </row>
    <row r="86" spans="1:3" ht="18.75" x14ac:dyDescent="0.25">
      <c r="A86" s="79" t="s">
        <v>14</v>
      </c>
      <c r="B86" s="82" t="s">
        <v>142</v>
      </c>
      <c r="C86" s="81" t="s">
        <v>143</v>
      </c>
    </row>
    <row r="87" spans="1:3" ht="18.75" x14ac:dyDescent="0.25">
      <c r="A87" s="79" t="s">
        <v>14</v>
      </c>
      <c r="B87" s="82" t="s">
        <v>144</v>
      </c>
      <c r="C87" s="81" t="s">
        <v>145</v>
      </c>
    </row>
    <row r="88" spans="1:3" ht="18.75" x14ac:dyDescent="0.25">
      <c r="A88" s="79" t="s">
        <v>14</v>
      </c>
      <c r="B88" s="82" t="s">
        <v>146</v>
      </c>
      <c r="C88" s="81" t="s">
        <v>145</v>
      </c>
    </row>
    <row r="89" spans="1:3" ht="18.75" x14ac:dyDescent="0.25">
      <c r="A89" s="79" t="s">
        <v>14</v>
      </c>
      <c r="B89" s="82" t="s">
        <v>147</v>
      </c>
      <c r="C89" s="81" t="s">
        <v>148</v>
      </c>
    </row>
    <row r="90" spans="1:3" ht="18.75" x14ac:dyDescent="0.25">
      <c r="A90" s="79" t="s">
        <v>14</v>
      </c>
      <c r="B90" s="82" t="s">
        <v>149</v>
      </c>
      <c r="C90" s="81" t="s">
        <v>148</v>
      </c>
    </row>
    <row r="91" spans="1:3" ht="18.75" x14ac:dyDescent="0.25">
      <c r="A91" s="79" t="s">
        <v>14</v>
      </c>
      <c r="B91" s="82" t="s">
        <v>150</v>
      </c>
      <c r="C91" s="81" t="s">
        <v>151</v>
      </c>
    </row>
    <row r="92" spans="1:3" ht="18.75" x14ac:dyDescent="0.25">
      <c r="A92" s="79" t="s">
        <v>14</v>
      </c>
      <c r="B92" s="82" t="s">
        <v>152</v>
      </c>
      <c r="C92" s="81" t="s">
        <v>153</v>
      </c>
    </row>
    <row r="93" spans="1:3" ht="18.75" x14ac:dyDescent="0.25">
      <c r="A93" s="79" t="s">
        <v>14</v>
      </c>
      <c r="B93" s="82" t="s">
        <v>154</v>
      </c>
      <c r="C93" s="81" t="s">
        <v>153</v>
      </c>
    </row>
    <row r="94" spans="1:3" ht="18.75" x14ac:dyDescent="0.25">
      <c r="A94" s="79" t="s">
        <v>14</v>
      </c>
      <c r="B94" s="82" t="s">
        <v>155</v>
      </c>
      <c r="C94" s="81" t="s">
        <v>156</v>
      </c>
    </row>
    <row r="95" spans="1:3" ht="18.75" x14ac:dyDescent="0.25">
      <c r="A95" s="79" t="s">
        <v>14</v>
      </c>
      <c r="B95" s="82" t="s">
        <v>157</v>
      </c>
      <c r="C95" s="81" t="s">
        <v>156</v>
      </c>
    </row>
    <row r="96" spans="1:3" ht="18.75" x14ac:dyDescent="0.25">
      <c r="A96" s="79" t="s">
        <v>14</v>
      </c>
      <c r="B96" s="82" t="s">
        <v>158</v>
      </c>
      <c r="C96" s="81" t="s">
        <v>159</v>
      </c>
    </row>
    <row r="97" spans="1:3" ht="18.75" x14ac:dyDescent="0.25">
      <c r="A97" s="79" t="s">
        <v>14</v>
      </c>
      <c r="B97" s="82" t="s">
        <v>160</v>
      </c>
      <c r="C97" s="81" t="s">
        <v>159</v>
      </c>
    </row>
    <row r="98" spans="1:3" ht="18.75" x14ac:dyDescent="0.25">
      <c r="A98" s="79" t="s">
        <v>14</v>
      </c>
      <c r="B98" s="82" t="s">
        <v>161</v>
      </c>
      <c r="C98" s="81" t="s">
        <v>159</v>
      </c>
    </row>
    <row r="99" spans="1:3" ht="18.75" x14ac:dyDescent="0.25">
      <c r="A99" s="79" t="s">
        <v>162</v>
      </c>
      <c r="B99" s="82" t="s">
        <v>162</v>
      </c>
      <c r="C99" s="81" t="s">
        <v>163</v>
      </c>
    </row>
    <row r="100" spans="1:3" ht="18.75" x14ac:dyDescent="0.25">
      <c r="A100" s="79" t="s">
        <v>162</v>
      </c>
      <c r="B100" s="82" t="s">
        <v>164</v>
      </c>
      <c r="C100" s="81" t="s">
        <v>165</v>
      </c>
    </row>
    <row r="101" spans="1:3" ht="18.75" x14ac:dyDescent="0.25">
      <c r="A101" s="79" t="s">
        <v>162</v>
      </c>
      <c r="B101" s="82" t="s">
        <v>166</v>
      </c>
      <c r="C101" s="81" t="s">
        <v>167</v>
      </c>
    </row>
    <row r="102" spans="1:3" ht="18.75" x14ac:dyDescent="0.25">
      <c r="A102" s="79" t="s">
        <v>162</v>
      </c>
      <c r="B102" s="82" t="s">
        <v>168</v>
      </c>
      <c r="C102" s="81" t="s">
        <v>167</v>
      </c>
    </row>
    <row r="103" spans="1:3" ht="18.75" x14ac:dyDescent="0.25">
      <c r="A103" s="79" t="s">
        <v>162</v>
      </c>
      <c r="B103" s="82" t="s">
        <v>169</v>
      </c>
      <c r="C103" s="81" t="s">
        <v>167</v>
      </c>
    </row>
    <row r="104" spans="1:3" ht="18.75" x14ac:dyDescent="0.25">
      <c r="A104" s="79" t="s">
        <v>162</v>
      </c>
      <c r="B104" s="82" t="s">
        <v>170</v>
      </c>
      <c r="C104" s="81" t="s">
        <v>171</v>
      </c>
    </row>
    <row r="105" spans="1:3" ht="18.75" x14ac:dyDescent="0.25">
      <c r="A105" s="79" t="s">
        <v>162</v>
      </c>
      <c r="B105" s="82" t="s">
        <v>172</v>
      </c>
      <c r="C105" s="81" t="s">
        <v>171</v>
      </c>
    </row>
    <row r="106" spans="1:3" ht="18.75" x14ac:dyDescent="0.25">
      <c r="A106" s="79" t="s">
        <v>162</v>
      </c>
      <c r="B106" s="82" t="s">
        <v>173</v>
      </c>
      <c r="C106" s="81" t="s">
        <v>171</v>
      </c>
    </row>
    <row r="107" spans="1:3" ht="18.75" x14ac:dyDescent="0.25">
      <c r="A107" s="79" t="s">
        <v>162</v>
      </c>
      <c r="B107" s="82" t="s">
        <v>174</v>
      </c>
      <c r="C107" s="81" t="s">
        <v>175</v>
      </c>
    </row>
    <row r="108" spans="1:3" ht="18.75" x14ac:dyDescent="0.25">
      <c r="A108" s="79" t="s">
        <v>162</v>
      </c>
      <c r="B108" s="82" t="s">
        <v>176</v>
      </c>
      <c r="C108" s="81" t="s">
        <v>177</v>
      </c>
    </row>
    <row r="109" spans="1:3" ht="18.75" x14ac:dyDescent="0.25">
      <c r="A109" s="79" t="s">
        <v>162</v>
      </c>
      <c r="B109" s="82" t="s">
        <v>178</v>
      </c>
      <c r="C109" s="81" t="s">
        <v>177</v>
      </c>
    </row>
    <row r="110" spans="1:3" ht="18.75" x14ac:dyDescent="0.25">
      <c r="A110" s="79" t="s">
        <v>162</v>
      </c>
      <c r="B110" s="82" t="s">
        <v>179</v>
      </c>
      <c r="C110" s="81" t="s">
        <v>177</v>
      </c>
    </row>
    <row r="111" spans="1:3" ht="18.75" x14ac:dyDescent="0.25">
      <c r="A111" s="79" t="s">
        <v>162</v>
      </c>
      <c r="B111" s="82" t="s">
        <v>180</v>
      </c>
      <c r="C111" s="81" t="s">
        <v>181</v>
      </c>
    </row>
    <row r="112" spans="1:3" ht="18.75" x14ac:dyDescent="0.25">
      <c r="A112" s="79" t="s">
        <v>162</v>
      </c>
      <c r="B112" s="82" t="s">
        <v>182</v>
      </c>
      <c r="C112" s="81" t="s">
        <v>181</v>
      </c>
    </row>
    <row r="113" spans="1:3" ht="18.75" x14ac:dyDescent="0.25">
      <c r="A113" s="79" t="s">
        <v>162</v>
      </c>
      <c r="B113" s="82" t="s">
        <v>183</v>
      </c>
      <c r="C113" s="81" t="s">
        <v>181</v>
      </c>
    </row>
    <row r="114" spans="1:3" ht="18.75" x14ac:dyDescent="0.25">
      <c r="A114" s="79" t="s">
        <v>162</v>
      </c>
      <c r="B114" s="82" t="s">
        <v>184</v>
      </c>
      <c r="C114" s="81" t="s">
        <v>185</v>
      </c>
    </row>
    <row r="115" spans="1:3" ht="18.75" x14ac:dyDescent="0.25">
      <c r="A115" s="79" t="s">
        <v>162</v>
      </c>
      <c r="B115" s="82" t="s">
        <v>186</v>
      </c>
      <c r="C115" s="81" t="s">
        <v>187</v>
      </c>
    </row>
    <row r="116" spans="1:3" ht="18.75" x14ac:dyDescent="0.25">
      <c r="A116" s="79" t="s">
        <v>162</v>
      </c>
      <c r="B116" s="82" t="s">
        <v>188</v>
      </c>
      <c r="C116" s="81" t="s">
        <v>187</v>
      </c>
    </row>
    <row r="117" spans="1:3" ht="18.75" x14ac:dyDescent="0.25">
      <c r="A117" s="79" t="s">
        <v>162</v>
      </c>
      <c r="B117" s="82" t="s">
        <v>189</v>
      </c>
      <c r="C117" s="81" t="s">
        <v>187</v>
      </c>
    </row>
    <row r="118" spans="1:3" ht="18.75" x14ac:dyDescent="0.25">
      <c r="A118" s="79" t="s">
        <v>162</v>
      </c>
      <c r="B118" s="82" t="s">
        <v>190</v>
      </c>
      <c r="C118" s="81" t="s">
        <v>191</v>
      </c>
    </row>
    <row r="119" spans="1:3" ht="18.75" x14ac:dyDescent="0.25">
      <c r="A119" s="79" t="s">
        <v>162</v>
      </c>
      <c r="B119" s="82" t="s">
        <v>192</v>
      </c>
      <c r="C119" s="81" t="s">
        <v>193</v>
      </c>
    </row>
    <row r="120" spans="1:3" ht="18.75" x14ac:dyDescent="0.25">
      <c r="A120" s="79" t="s">
        <v>162</v>
      </c>
      <c r="B120" s="82" t="s">
        <v>194</v>
      </c>
      <c r="C120" s="81" t="s">
        <v>193</v>
      </c>
    </row>
    <row r="121" spans="1:3" ht="18.75" x14ac:dyDescent="0.25">
      <c r="A121" s="79" t="s">
        <v>162</v>
      </c>
      <c r="B121" s="82" t="s">
        <v>195</v>
      </c>
      <c r="C121" s="81" t="s">
        <v>196</v>
      </c>
    </row>
    <row r="122" spans="1:3" ht="18.75" x14ac:dyDescent="0.25">
      <c r="A122" s="79" t="s">
        <v>162</v>
      </c>
      <c r="B122" s="82" t="s">
        <v>197</v>
      </c>
      <c r="C122" s="81" t="s">
        <v>196</v>
      </c>
    </row>
    <row r="123" spans="1:3" ht="18.75" x14ac:dyDescent="0.25">
      <c r="A123" s="79" t="s">
        <v>162</v>
      </c>
      <c r="B123" s="82" t="s">
        <v>198</v>
      </c>
      <c r="C123" s="81" t="s">
        <v>199</v>
      </c>
    </row>
    <row r="124" spans="1:3" ht="18.75" x14ac:dyDescent="0.25">
      <c r="A124" s="79" t="s">
        <v>162</v>
      </c>
      <c r="B124" s="82" t="s">
        <v>200</v>
      </c>
      <c r="C124" s="81" t="s">
        <v>201</v>
      </c>
    </row>
    <row r="125" spans="1:3" ht="18.75" x14ac:dyDescent="0.25">
      <c r="A125" s="79" t="s">
        <v>162</v>
      </c>
      <c r="B125" s="82" t="s">
        <v>202</v>
      </c>
      <c r="C125" s="81" t="s">
        <v>203</v>
      </c>
    </row>
    <row r="126" spans="1:3" ht="18.75" x14ac:dyDescent="0.25">
      <c r="A126" s="79" t="s">
        <v>162</v>
      </c>
      <c r="B126" s="82" t="s">
        <v>204</v>
      </c>
      <c r="C126" s="81" t="s">
        <v>203</v>
      </c>
    </row>
    <row r="127" spans="1:3" ht="18.75" x14ac:dyDescent="0.25">
      <c r="A127" s="79" t="s">
        <v>162</v>
      </c>
      <c r="B127" s="82" t="s">
        <v>205</v>
      </c>
      <c r="C127" s="81" t="s">
        <v>206</v>
      </c>
    </row>
    <row r="128" spans="1:3" ht="18.75" x14ac:dyDescent="0.25">
      <c r="A128" s="79" t="s">
        <v>162</v>
      </c>
      <c r="B128" s="82" t="s">
        <v>207</v>
      </c>
      <c r="C128" s="81" t="s">
        <v>206</v>
      </c>
    </row>
    <row r="129" spans="1:3" ht="18.75" x14ac:dyDescent="0.25">
      <c r="A129" s="79" t="s">
        <v>162</v>
      </c>
      <c r="B129" s="82" t="s">
        <v>208</v>
      </c>
      <c r="C129" s="81" t="s">
        <v>209</v>
      </c>
    </row>
    <row r="130" spans="1:3" ht="18.75" x14ac:dyDescent="0.25">
      <c r="A130" s="79" t="s">
        <v>162</v>
      </c>
      <c r="B130" s="82" t="s">
        <v>210</v>
      </c>
      <c r="C130" s="81" t="s">
        <v>211</v>
      </c>
    </row>
    <row r="131" spans="1:3" ht="18.75" x14ac:dyDescent="0.25">
      <c r="A131" s="79" t="s">
        <v>162</v>
      </c>
      <c r="B131" s="82" t="s">
        <v>212</v>
      </c>
      <c r="C131" s="81" t="s">
        <v>211</v>
      </c>
    </row>
    <row r="132" spans="1:3" ht="18.75" x14ac:dyDescent="0.25">
      <c r="A132" s="79" t="s">
        <v>162</v>
      </c>
      <c r="B132" s="82" t="s">
        <v>213</v>
      </c>
      <c r="C132" s="81" t="s">
        <v>214</v>
      </c>
    </row>
    <row r="133" spans="1:3" ht="18.75" x14ac:dyDescent="0.25">
      <c r="A133" s="79" t="s">
        <v>162</v>
      </c>
      <c r="B133" s="82" t="s">
        <v>215</v>
      </c>
      <c r="C133" s="81" t="s">
        <v>214</v>
      </c>
    </row>
    <row r="134" spans="1:3" ht="18.75" x14ac:dyDescent="0.25">
      <c r="A134" s="79" t="s">
        <v>162</v>
      </c>
      <c r="B134" s="82" t="s">
        <v>216</v>
      </c>
      <c r="C134" s="81" t="s">
        <v>217</v>
      </c>
    </row>
    <row r="135" spans="1:3" ht="18.75" x14ac:dyDescent="0.25">
      <c r="A135" s="79" t="s">
        <v>162</v>
      </c>
      <c r="B135" s="82" t="s">
        <v>218</v>
      </c>
      <c r="C135" s="81" t="s">
        <v>217</v>
      </c>
    </row>
    <row r="136" spans="1:3" ht="18.75" x14ac:dyDescent="0.25">
      <c r="A136" s="79" t="s">
        <v>162</v>
      </c>
      <c r="B136" s="82" t="s">
        <v>219</v>
      </c>
      <c r="C136" s="81" t="s">
        <v>220</v>
      </c>
    </row>
    <row r="137" spans="1:3" ht="18.75" x14ac:dyDescent="0.25">
      <c r="A137" s="79" t="s">
        <v>162</v>
      </c>
      <c r="B137" s="82" t="s">
        <v>221</v>
      </c>
      <c r="C137" s="81" t="s">
        <v>220</v>
      </c>
    </row>
    <row r="138" spans="1:3" ht="18.75" x14ac:dyDescent="0.25">
      <c r="A138" s="79" t="s">
        <v>162</v>
      </c>
      <c r="B138" s="82" t="s">
        <v>222</v>
      </c>
      <c r="C138" s="81" t="s">
        <v>223</v>
      </c>
    </row>
    <row r="139" spans="1:3" ht="18.75" x14ac:dyDescent="0.25">
      <c r="A139" s="79" t="s">
        <v>162</v>
      </c>
      <c r="B139" s="82" t="s">
        <v>224</v>
      </c>
      <c r="C139" s="81" t="s">
        <v>225</v>
      </c>
    </row>
    <row r="140" spans="1:3" ht="18.75" x14ac:dyDescent="0.25">
      <c r="A140" s="79" t="s">
        <v>162</v>
      </c>
      <c r="B140" s="82" t="s">
        <v>226</v>
      </c>
      <c r="C140" s="81" t="s">
        <v>225</v>
      </c>
    </row>
    <row r="141" spans="1:3" ht="18.75" x14ac:dyDescent="0.25">
      <c r="A141" s="79" t="s">
        <v>162</v>
      </c>
      <c r="B141" s="82" t="s">
        <v>227</v>
      </c>
      <c r="C141" s="81" t="s">
        <v>225</v>
      </c>
    </row>
    <row r="142" spans="1:3" ht="18.75" x14ac:dyDescent="0.25">
      <c r="A142" s="79" t="s">
        <v>162</v>
      </c>
      <c r="B142" s="82" t="s">
        <v>228</v>
      </c>
      <c r="C142" s="81" t="s">
        <v>229</v>
      </c>
    </row>
    <row r="143" spans="1:3" ht="18.75" x14ac:dyDescent="0.25">
      <c r="A143" s="79" t="s">
        <v>162</v>
      </c>
      <c r="B143" s="82" t="s">
        <v>230</v>
      </c>
      <c r="C143" s="81" t="s">
        <v>229</v>
      </c>
    </row>
    <row r="144" spans="1:3" ht="18.75" x14ac:dyDescent="0.25">
      <c r="A144" s="79" t="s">
        <v>162</v>
      </c>
      <c r="B144" s="82" t="s">
        <v>231</v>
      </c>
      <c r="C144" s="81" t="s">
        <v>229</v>
      </c>
    </row>
    <row r="145" spans="1:3" ht="18.75" x14ac:dyDescent="0.25">
      <c r="A145" s="79" t="s">
        <v>232</v>
      </c>
      <c r="B145" s="82" t="s">
        <v>232</v>
      </c>
      <c r="C145" s="81" t="s">
        <v>233</v>
      </c>
    </row>
    <row r="146" spans="1:3" ht="18.75" x14ac:dyDescent="0.25">
      <c r="A146" s="79" t="s">
        <v>232</v>
      </c>
      <c r="B146" s="82" t="s">
        <v>234</v>
      </c>
      <c r="C146" s="81" t="s">
        <v>235</v>
      </c>
    </row>
    <row r="147" spans="1:3" ht="18.75" x14ac:dyDescent="0.25">
      <c r="A147" s="79" t="s">
        <v>232</v>
      </c>
      <c r="B147" s="82" t="s">
        <v>236</v>
      </c>
      <c r="C147" s="81" t="s">
        <v>237</v>
      </c>
    </row>
    <row r="148" spans="1:3" ht="18.75" x14ac:dyDescent="0.25">
      <c r="A148" s="79" t="s">
        <v>232</v>
      </c>
      <c r="B148" s="82" t="s">
        <v>238</v>
      </c>
      <c r="C148" s="81" t="s">
        <v>239</v>
      </c>
    </row>
    <row r="149" spans="1:3" ht="18.75" x14ac:dyDescent="0.25">
      <c r="A149" s="79" t="s">
        <v>232</v>
      </c>
      <c r="B149" s="82" t="s">
        <v>240</v>
      </c>
      <c r="C149" s="81" t="s">
        <v>241</v>
      </c>
    </row>
    <row r="150" spans="1:3" ht="18.75" x14ac:dyDescent="0.25">
      <c r="A150" s="79" t="s">
        <v>232</v>
      </c>
      <c r="B150" s="82" t="s">
        <v>242</v>
      </c>
      <c r="C150" s="81" t="s">
        <v>243</v>
      </c>
    </row>
    <row r="151" spans="1:3" ht="18.75" x14ac:dyDescent="0.25">
      <c r="A151" s="79" t="s">
        <v>232</v>
      </c>
      <c r="B151" s="82" t="s">
        <v>244</v>
      </c>
      <c r="C151" s="81" t="s">
        <v>245</v>
      </c>
    </row>
    <row r="152" spans="1:3" ht="18.75" x14ac:dyDescent="0.25">
      <c r="A152" s="79" t="s">
        <v>232</v>
      </c>
      <c r="B152" s="82" t="s">
        <v>246</v>
      </c>
      <c r="C152" s="81" t="s">
        <v>245</v>
      </c>
    </row>
    <row r="153" spans="1:3" ht="18.75" x14ac:dyDescent="0.25">
      <c r="A153" s="79" t="s">
        <v>232</v>
      </c>
      <c r="B153" s="82" t="s">
        <v>247</v>
      </c>
      <c r="C153" s="81" t="s">
        <v>248</v>
      </c>
    </row>
    <row r="154" spans="1:3" ht="18.75" x14ac:dyDescent="0.25">
      <c r="A154" s="79" t="s">
        <v>232</v>
      </c>
      <c r="B154" s="82" t="s">
        <v>249</v>
      </c>
      <c r="C154" s="81" t="s">
        <v>250</v>
      </c>
    </row>
    <row r="155" spans="1:3" ht="18.75" x14ac:dyDescent="0.25">
      <c r="A155" s="79" t="s">
        <v>232</v>
      </c>
      <c r="B155" s="82" t="s">
        <v>251</v>
      </c>
      <c r="C155" s="81" t="s">
        <v>252</v>
      </c>
    </row>
    <row r="156" spans="1:3" ht="18.75" x14ac:dyDescent="0.25">
      <c r="A156" s="79" t="s">
        <v>232</v>
      </c>
      <c r="B156" s="82" t="s">
        <v>253</v>
      </c>
      <c r="C156" s="81" t="s">
        <v>252</v>
      </c>
    </row>
    <row r="157" spans="1:3" ht="18.75" x14ac:dyDescent="0.25">
      <c r="A157" s="79" t="s">
        <v>232</v>
      </c>
      <c r="B157" s="82" t="s">
        <v>254</v>
      </c>
      <c r="C157" s="81" t="s">
        <v>255</v>
      </c>
    </row>
    <row r="158" spans="1:3" ht="18.75" x14ac:dyDescent="0.25">
      <c r="A158" s="79" t="s">
        <v>232</v>
      </c>
      <c r="B158" s="82" t="s">
        <v>256</v>
      </c>
      <c r="C158" s="81" t="s">
        <v>257</v>
      </c>
    </row>
    <row r="159" spans="1:3" ht="18.75" x14ac:dyDescent="0.25">
      <c r="A159" s="79" t="s">
        <v>232</v>
      </c>
      <c r="B159" s="82" t="s">
        <v>258</v>
      </c>
      <c r="C159" s="81" t="s">
        <v>259</v>
      </c>
    </row>
    <row r="160" spans="1:3" ht="18.75" x14ac:dyDescent="0.25">
      <c r="A160" s="79" t="s">
        <v>232</v>
      </c>
      <c r="B160" s="82" t="s">
        <v>260</v>
      </c>
      <c r="C160" s="81" t="s">
        <v>261</v>
      </c>
    </row>
    <row r="161" spans="1:3" ht="18.75" x14ac:dyDescent="0.25">
      <c r="A161" s="79" t="s">
        <v>232</v>
      </c>
      <c r="B161" s="82" t="s">
        <v>262</v>
      </c>
      <c r="C161" s="81" t="s">
        <v>261</v>
      </c>
    </row>
    <row r="162" spans="1:3" ht="18.75" x14ac:dyDescent="0.25">
      <c r="A162" s="79" t="s">
        <v>232</v>
      </c>
      <c r="B162" s="82" t="s">
        <v>263</v>
      </c>
      <c r="C162" s="81" t="s">
        <v>264</v>
      </c>
    </row>
    <row r="163" spans="1:3" ht="18.75" x14ac:dyDescent="0.25">
      <c r="A163" s="79" t="s">
        <v>232</v>
      </c>
      <c r="B163" s="82" t="s">
        <v>265</v>
      </c>
      <c r="C163" s="81" t="s">
        <v>264</v>
      </c>
    </row>
    <row r="164" spans="1:3" ht="18.75" x14ac:dyDescent="0.25">
      <c r="A164" s="79" t="s">
        <v>232</v>
      </c>
      <c r="B164" s="82" t="s">
        <v>266</v>
      </c>
      <c r="C164" s="81" t="s">
        <v>267</v>
      </c>
    </row>
    <row r="165" spans="1:3" ht="18.75" x14ac:dyDescent="0.25">
      <c r="A165" s="79" t="s">
        <v>232</v>
      </c>
      <c r="B165" s="82" t="s">
        <v>268</v>
      </c>
      <c r="C165" s="81" t="s">
        <v>267</v>
      </c>
    </row>
    <row r="166" spans="1:3" ht="18.75" x14ac:dyDescent="0.25">
      <c r="A166" s="79" t="s">
        <v>232</v>
      </c>
      <c r="B166" s="82" t="s">
        <v>269</v>
      </c>
      <c r="C166" s="81" t="s">
        <v>270</v>
      </c>
    </row>
    <row r="167" spans="1:3" ht="18.75" x14ac:dyDescent="0.25">
      <c r="A167" s="79" t="s">
        <v>232</v>
      </c>
      <c r="B167" s="82" t="s">
        <v>271</v>
      </c>
      <c r="C167" s="81" t="s">
        <v>272</v>
      </c>
    </row>
    <row r="168" spans="1:3" ht="18.75" x14ac:dyDescent="0.25">
      <c r="A168" s="79" t="s">
        <v>232</v>
      </c>
      <c r="B168" s="82" t="s">
        <v>273</v>
      </c>
      <c r="C168" s="81" t="s">
        <v>272</v>
      </c>
    </row>
    <row r="169" spans="1:3" ht="18.75" x14ac:dyDescent="0.25">
      <c r="A169" s="79" t="s">
        <v>232</v>
      </c>
      <c r="B169" s="82" t="s">
        <v>274</v>
      </c>
      <c r="C169" s="81" t="s">
        <v>275</v>
      </c>
    </row>
    <row r="170" spans="1:3" ht="18.75" x14ac:dyDescent="0.25">
      <c r="A170" s="79" t="s">
        <v>232</v>
      </c>
      <c r="B170" s="82" t="s">
        <v>276</v>
      </c>
      <c r="C170" s="81" t="s">
        <v>275</v>
      </c>
    </row>
    <row r="171" spans="1:3" ht="18.75" x14ac:dyDescent="0.25">
      <c r="A171" s="79" t="s">
        <v>232</v>
      </c>
      <c r="B171" s="82" t="s">
        <v>277</v>
      </c>
      <c r="C171" s="81" t="s">
        <v>278</v>
      </c>
    </row>
    <row r="172" spans="1:3" ht="18.75" x14ac:dyDescent="0.25">
      <c r="A172" s="79" t="s">
        <v>232</v>
      </c>
      <c r="B172" s="82" t="s">
        <v>279</v>
      </c>
      <c r="C172" s="81" t="s">
        <v>280</v>
      </c>
    </row>
    <row r="173" spans="1:3" ht="18.75" x14ac:dyDescent="0.25">
      <c r="A173" s="79" t="s">
        <v>232</v>
      </c>
      <c r="B173" s="82" t="s">
        <v>281</v>
      </c>
      <c r="C173" s="81" t="s">
        <v>280</v>
      </c>
    </row>
    <row r="174" spans="1:3" ht="18.75" x14ac:dyDescent="0.25">
      <c r="A174" s="79" t="s">
        <v>232</v>
      </c>
      <c r="B174" s="82" t="s">
        <v>282</v>
      </c>
      <c r="C174" s="81" t="s">
        <v>283</v>
      </c>
    </row>
    <row r="175" spans="1:3" ht="18.75" x14ac:dyDescent="0.25">
      <c r="A175" s="79" t="s">
        <v>232</v>
      </c>
      <c r="B175" s="82" t="s">
        <v>284</v>
      </c>
      <c r="C175" s="81" t="s">
        <v>283</v>
      </c>
    </row>
    <row r="176" spans="1:3" ht="18.75" x14ac:dyDescent="0.25">
      <c r="A176" s="79" t="s">
        <v>232</v>
      </c>
      <c r="B176" s="82" t="s">
        <v>285</v>
      </c>
      <c r="C176" s="81" t="s">
        <v>286</v>
      </c>
    </row>
    <row r="177" spans="1:3" ht="18.75" x14ac:dyDescent="0.25">
      <c r="A177" s="79" t="s">
        <v>232</v>
      </c>
      <c r="B177" s="82" t="s">
        <v>287</v>
      </c>
      <c r="C177" s="81" t="s">
        <v>288</v>
      </c>
    </row>
    <row r="178" spans="1:3" ht="18.75" x14ac:dyDescent="0.25">
      <c r="A178" s="79" t="s">
        <v>232</v>
      </c>
      <c r="B178" s="82" t="s">
        <v>289</v>
      </c>
      <c r="C178" s="81" t="s">
        <v>288</v>
      </c>
    </row>
    <row r="179" spans="1:3" ht="18.75" x14ac:dyDescent="0.25">
      <c r="A179" s="79" t="s">
        <v>232</v>
      </c>
      <c r="B179" s="82" t="s">
        <v>290</v>
      </c>
      <c r="C179" s="81" t="s">
        <v>291</v>
      </c>
    </row>
    <row r="180" spans="1:3" ht="18.75" x14ac:dyDescent="0.25">
      <c r="A180" s="79" t="s">
        <v>232</v>
      </c>
      <c r="B180" s="82" t="s">
        <v>292</v>
      </c>
      <c r="C180" s="81" t="s">
        <v>291</v>
      </c>
    </row>
    <row r="181" spans="1:3" ht="18.75" x14ac:dyDescent="0.25">
      <c r="A181" s="79" t="s">
        <v>232</v>
      </c>
      <c r="B181" s="82" t="s">
        <v>293</v>
      </c>
      <c r="C181" s="81" t="s">
        <v>294</v>
      </c>
    </row>
    <row r="182" spans="1:3" ht="18.75" x14ac:dyDescent="0.25">
      <c r="A182" s="79" t="s">
        <v>232</v>
      </c>
      <c r="B182" s="82" t="s">
        <v>295</v>
      </c>
      <c r="C182" s="81" t="s">
        <v>296</v>
      </c>
    </row>
    <row r="183" spans="1:3" ht="18.75" x14ac:dyDescent="0.25">
      <c r="A183" s="79" t="s">
        <v>232</v>
      </c>
      <c r="B183" s="82" t="s">
        <v>297</v>
      </c>
      <c r="C183" s="81" t="s">
        <v>298</v>
      </c>
    </row>
    <row r="184" spans="1:3" ht="18.75" x14ac:dyDescent="0.25">
      <c r="A184" s="79" t="s">
        <v>232</v>
      </c>
      <c r="B184" s="82" t="s">
        <v>299</v>
      </c>
      <c r="C184" s="81" t="s">
        <v>300</v>
      </c>
    </row>
    <row r="185" spans="1:3" ht="18.75" x14ac:dyDescent="0.25">
      <c r="A185" s="79" t="s">
        <v>232</v>
      </c>
      <c r="B185" s="82" t="s">
        <v>301</v>
      </c>
      <c r="C185" s="81" t="s">
        <v>302</v>
      </c>
    </row>
    <row r="186" spans="1:3" ht="18.75" x14ac:dyDescent="0.25">
      <c r="A186" s="79" t="s">
        <v>232</v>
      </c>
      <c r="B186" s="82" t="s">
        <v>303</v>
      </c>
      <c r="C186" s="81" t="s">
        <v>302</v>
      </c>
    </row>
    <row r="187" spans="1:3" ht="18.75" x14ac:dyDescent="0.25">
      <c r="A187" s="79" t="s">
        <v>232</v>
      </c>
      <c r="B187" s="82" t="s">
        <v>304</v>
      </c>
      <c r="C187" s="81" t="s">
        <v>305</v>
      </c>
    </row>
    <row r="188" spans="1:3" ht="18.75" x14ac:dyDescent="0.25">
      <c r="A188" s="79" t="s">
        <v>232</v>
      </c>
      <c r="B188" s="82" t="s">
        <v>306</v>
      </c>
      <c r="C188" s="81" t="s">
        <v>305</v>
      </c>
    </row>
    <row r="189" spans="1:3" ht="18.75" x14ac:dyDescent="0.25">
      <c r="A189" s="79" t="s">
        <v>232</v>
      </c>
      <c r="B189" s="82" t="s">
        <v>307</v>
      </c>
      <c r="C189" s="81" t="s">
        <v>308</v>
      </c>
    </row>
    <row r="190" spans="1:3" ht="18.75" x14ac:dyDescent="0.25">
      <c r="A190" s="79" t="s">
        <v>232</v>
      </c>
      <c r="B190" s="82" t="s">
        <v>309</v>
      </c>
      <c r="C190" s="81" t="s">
        <v>310</v>
      </c>
    </row>
    <row r="191" spans="1:3" ht="18.75" x14ac:dyDescent="0.25">
      <c r="A191" s="79" t="s">
        <v>232</v>
      </c>
      <c r="B191" s="82" t="s">
        <v>311</v>
      </c>
      <c r="C191" s="81" t="s">
        <v>310</v>
      </c>
    </row>
    <row r="192" spans="1:3" ht="18.75" x14ac:dyDescent="0.25">
      <c r="A192" s="79" t="s">
        <v>232</v>
      </c>
      <c r="B192" s="82" t="s">
        <v>312</v>
      </c>
      <c r="C192" s="81" t="s">
        <v>313</v>
      </c>
    </row>
    <row r="193" spans="1:3" ht="18.75" x14ac:dyDescent="0.25">
      <c r="A193" s="79" t="s">
        <v>232</v>
      </c>
      <c r="B193" s="82" t="s">
        <v>314</v>
      </c>
      <c r="C193" s="81" t="s">
        <v>291</v>
      </c>
    </row>
    <row r="194" spans="1:3" ht="18.75" x14ac:dyDescent="0.25">
      <c r="A194" s="79" t="s">
        <v>232</v>
      </c>
      <c r="B194" s="82" t="s">
        <v>315</v>
      </c>
      <c r="C194" s="81" t="s">
        <v>316</v>
      </c>
    </row>
    <row r="195" spans="1:3" ht="18.75" x14ac:dyDescent="0.25">
      <c r="A195" s="79" t="s">
        <v>232</v>
      </c>
      <c r="B195" s="82" t="s">
        <v>317</v>
      </c>
      <c r="C195" s="81" t="s">
        <v>316</v>
      </c>
    </row>
    <row r="196" spans="1:3" ht="18.75" x14ac:dyDescent="0.25">
      <c r="A196" s="79" t="s">
        <v>232</v>
      </c>
      <c r="B196" s="82" t="s">
        <v>318</v>
      </c>
      <c r="C196" s="81" t="s">
        <v>319</v>
      </c>
    </row>
    <row r="197" spans="1:3" ht="18.75" x14ac:dyDescent="0.25">
      <c r="A197" s="79" t="s">
        <v>232</v>
      </c>
      <c r="B197" s="82" t="s">
        <v>320</v>
      </c>
      <c r="C197" s="81" t="s">
        <v>319</v>
      </c>
    </row>
    <row r="198" spans="1:3" ht="18.75" x14ac:dyDescent="0.25">
      <c r="A198" s="79" t="s">
        <v>232</v>
      </c>
      <c r="B198" s="82" t="s">
        <v>321</v>
      </c>
      <c r="C198" s="81" t="s">
        <v>322</v>
      </c>
    </row>
    <row r="199" spans="1:3" ht="18.75" x14ac:dyDescent="0.25">
      <c r="A199" s="79" t="s">
        <v>232</v>
      </c>
      <c r="B199" s="82" t="s">
        <v>323</v>
      </c>
      <c r="C199" s="81" t="s">
        <v>322</v>
      </c>
    </row>
    <row r="200" spans="1:3" ht="18.75" x14ac:dyDescent="0.25">
      <c r="A200" s="79" t="s">
        <v>232</v>
      </c>
      <c r="B200" s="82" t="s">
        <v>324</v>
      </c>
      <c r="C200" s="81" t="s">
        <v>325</v>
      </c>
    </row>
    <row r="201" spans="1:3" ht="18.75" x14ac:dyDescent="0.25">
      <c r="A201" s="79" t="s">
        <v>232</v>
      </c>
      <c r="B201" s="82" t="s">
        <v>326</v>
      </c>
      <c r="C201" s="81" t="s">
        <v>325</v>
      </c>
    </row>
    <row r="202" spans="1:3" ht="18.75" x14ac:dyDescent="0.25">
      <c r="A202" s="79" t="s">
        <v>232</v>
      </c>
      <c r="B202" s="82" t="s">
        <v>327</v>
      </c>
      <c r="C202" s="81" t="s">
        <v>328</v>
      </c>
    </row>
    <row r="203" spans="1:3" ht="18.75" x14ac:dyDescent="0.25">
      <c r="A203" s="79" t="s">
        <v>232</v>
      </c>
      <c r="B203" s="82" t="s">
        <v>329</v>
      </c>
      <c r="C203" s="81" t="s">
        <v>328</v>
      </c>
    </row>
    <row r="204" spans="1:3" ht="18.75" x14ac:dyDescent="0.25">
      <c r="A204" s="79" t="s">
        <v>232</v>
      </c>
      <c r="B204" s="82" t="s">
        <v>330</v>
      </c>
      <c r="C204" s="81" t="s">
        <v>331</v>
      </c>
    </row>
    <row r="205" spans="1:3" ht="18.75" x14ac:dyDescent="0.25">
      <c r="A205" s="79" t="s">
        <v>232</v>
      </c>
      <c r="B205" s="82" t="s">
        <v>332</v>
      </c>
      <c r="C205" s="81" t="s">
        <v>333</v>
      </c>
    </row>
    <row r="206" spans="1:3" ht="18.75" x14ac:dyDescent="0.25">
      <c r="A206" s="79" t="s">
        <v>232</v>
      </c>
      <c r="B206" s="82" t="s">
        <v>334</v>
      </c>
      <c r="C206" s="81" t="s">
        <v>333</v>
      </c>
    </row>
    <row r="207" spans="1:3" ht="18.75" x14ac:dyDescent="0.25">
      <c r="A207" s="79" t="s">
        <v>232</v>
      </c>
      <c r="B207" s="82" t="s">
        <v>335</v>
      </c>
      <c r="C207" s="81" t="s">
        <v>336</v>
      </c>
    </row>
    <row r="208" spans="1:3" ht="18.75" x14ac:dyDescent="0.25">
      <c r="A208" s="79" t="s">
        <v>232</v>
      </c>
      <c r="B208" s="82" t="s">
        <v>337</v>
      </c>
      <c r="C208" s="81" t="s">
        <v>336</v>
      </c>
    </row>
    <row r="209" spans="1:3" ht="18.75" x14ac:dyDescent="0.25">
      <c r="A209" s="79" t="s">
        <v>232</v>
      </c>
      <c r="B209" s="82" t="s">
        <v>338</v>
      </c>
      <c r="C209" s="81" t="s">
        <v>339</v>
      </c>
    </row>
    <row r="210" spans="1:3" ht="18.75" x14ac:dyDescent="0.25">
      <c r="A210" s="79" t="s">
        <v>232</v>
      </c>
      <c r="B210" s="82" t="s">
        <v>340</v>
      </c>
      <c r="C210" s="81" t="s">
        <v>339</v>
      </c>
    </row>
    <row r="211" spans="1:3" ht="18.75" x14ac:dyDescent="0.25">
      <c r="A211" s="79" t="s">
        <v>232</v>
      </c>
      <c r="B211" s="82" t="s">
        <v>341</v>
      </c>
      <c r="C211" s="81" t="s">
        <v>342</v>
      </c>
    </row>
    <row r="212" spans="1:3" ht="18.75" x14ac:dyDescent="0.25">
      <c r="A212" s="79" t="s">
        <v>232</v>
      </c>
      <c r="B212" s="82" t="s">
        <v>343</v>
      </c>
      <c r="C212" s="81" t="s">
        <v>342</v>
      </c>
    </row>
    <row r="213" spans="1:3" ht="18.75" x14ac:dyDescent="0.25">
      <c r="A213" s="79" t="s">
        <v>232</v>
      </c>
      <c r="B213" s="82" t="s">
        <v>344</v>
      </c>
      <c r="C213" s="81" t="s">
        <v>345</v>
      </c>
    </row>
    <row r="214" spans="1:3" ht="18.75" x14ac:dyDescent="0.25">
      <c r="A214" s="79" t="s">
        <v>232</v>
      </c>
      <c r="B214" s="82" t="s">
        <v>346</v>
      </c>
      <c r="C214" s="81" t="s">
        <v>345</v>
      </c>
    </row>
    <row r="215" spans="1:3" ht="18.75" x14ac:dyDescent="0.25">
      <c r="A215" s="79" t="s">
        <v>232</v>
      </c>
      <c r="B215" s="82" t="s">
        <v>347</v>
      </c>
      <c r="C215" s="81" t="s">
        <v>348</v>
      </c>
    </row>
    <row r="216" spans="1:3" ht="18.75" x14ac:dyDescent="0.25">
      <c r="A216" s="79" t="s">
        <v>232</v>
      </c>
      <c r="B216" s="82" t="s">
        <v>349</v>
      </c>
      <c r="C216" s="81" t="s">
        <v>348</v>
      </c>
    </row>
    <row r="217" spans="1:3" ht="18.75" x14ac:dyDescent="0.25">
      <c r="A217" s="79" t="s">
        <v>232</v>
      </c>
      <c r="B217" s="82" t="s">
        <v>350</v>
      </c>
      <c r="C217" s="81" t="s">
        <v>351</v>
      </c>
    </row>
    <row r="218" spans="1:3" ht="18.75" x14ac:dyDescent="0.25">
      <c r="A218" s="79" t="s">
        <v>232</v>
      </c>
      <c r="B218" s="82" t="s">
        <v>352</v>
      </c>
      <c r="C218" s="81" t="s">
        <v>351</v>
      </c>
    </row>
    <row r="219" spans="1:3" ht="18.75" x14ac:dyDescent="0.25">
      <c r="A219" s="79" t="s">
        <v>232</v>
      </c>
      <c r="B219" s="82" t="s">
        <v>353</v>
      </c>
      <c r="C219" s="81" t="s">
        <v>354</v>
      </c>
    </row>
    <row r="220" spans="1:3" ht="18.75" x14ac:dyDescent="0.25">
      <c r="A220" s="79" t="s">
        <v>232</v>
      </c>
      <c r="B220" s="82" t="s">
        <v>355</v>
      </c>
      <c r="C220" s="81" t="s">
        <v>354</v>
      </c>
    </row>
    <row r="221" spans="1:3" ht="18.75" x14ac:dyDescent="0.25">
      <c r="A221" s="79" t="s">
        <v>232</v>
      </c>
      <c r="B221" s="82" t="s">
        <v>356</v>
      </c>
      <c r="C221" s="81" t="s">
        <v>357</v>
      </c>
    </row>
    <row r="222" spans="1:3" ht="18.75" x14ac:dyDescent="0.25">
      <c r="A222" s="79" t="s">
        <v>232</v>
      </c>
      <c r="B222" s="82" t="s">
        <v>358</v>
      </c>
      <c r="C222" s="81" t="s">
        <v>357</v>
      </c>
    </row>
    <row r="223" spans="1:3" ht="18.75" x14ac:dyDescent="0.25">
      <c r="A223" s="79" t="s">
        <v>232</v>
      </c>
      <c r="B223" s="82" t="s">
        <v>359</v>
      </c>
      <c r="C223" s="81" t="s">
        <v>360</v>
      </c>
    </row>
    <row r="224" spans="1:3" ht="18.75" x14ac:dyDescent="0.25">
      <c r="A224" s="79" t="s">
        <v>232</v>
      </c>
      <c r="B224" s="82" t="s">
        <v>361</v>
      </c>
      <c r="C224" s="81" t="s">
        <v>360</v>
      </c>
    </row>
    <row r="225" spans="1:3" ht="18.75" x14ac:dyDescent="0.25">
      <c r="A225" s="79" t="s">
        <v>232</v>
      </c>
      <c r="B225" s="82" t="s">
        <v>362</v>
      </c>
      <c r="C225" s="81" t="s">
        <v>363</v>
      </c>
    </row>
    <row r="226" spans="1:3" ht="18.75" x14ac:dyDescent="0.25">
      <c r="A226" s="79" t="s">
        <v>232</v>
      </c>
      <c r="B226" s="82" t="s">
        <v>364</v>
      </c>
      <c r="C226" s="81" t="s">
        <v>363</v>
      </c>
    </row>
    <row r="227" spans="1:3" ht="18.75" x14ac:dyDescent="0.25">
      <c r="A227" s="79" t="s">
        <v>232</v>
      </c>
      <c r="B227" s="82" t="s">
        <v>365</v>
      </c>
      <c r="C227" s="81" t="s">
        <v>363</v>
      </c>
    </row>
    <row r="228" spans="1:3" ht="18.75" x14ac:dyDescent="0.25">
      <c r="A228" s="79" t="s">
        <v>232</v>
      </c>
      <c r="B228" s="82" t="s">
        <v>366</v>
      </c>
      <c r="C228" s="81" t="s">
        <v>363</v>
      </c>
    </row>
    <row r="229" spans="1:3" ht="18.75" x14ac:dyDescent="0.25">
      <c r="A229" s="79" t="s">
        <v>232</v>
      </c>
      <c r="B229" s="82" t="s">
        <v>367</v>
      </c>
      <c r="C229" s="81" t="s">
        <v>368</v>
      </c>
    </row>
    <row r="230" spans="1:3" ht="18.75" x14ac:dyDescent="0.25">
      <c r="A230" s="79" t="s">
        <v>232</v>
      </c>
      <c r="B230" s="82" t="s">
        <v>369</v>
      </c>
      <c r="C230" s="81" t="s">
        <v>370</v>
      </c>
    </row>
    <row r="231" spans="1:3" ht="18.75" x14ac:dyDescent="0.25">
      <c r="A231" s="79" t="s">
        <v>232</v>
      </c>
      <c r="B231" s="82" t="s">
        <v>371</v>
      </c>
      <c r="C231" s="81" t="s">
        <v>370</v>
      </c>
    </row>
    <row r="232" spans="1:3" ht="18.75" x14ac:dyDescent="0.25">
      <c r="A232" s="79" t="s">
        <v>232</v>
      </c>
      <c r="B232" s="82" t="s">
        <v>372</v>
      </c>
      <c r="C232" s="81" t="s">
        <v>370</v>
      </c>
    </row>
    <row r="233" spans="1:3" ht="18.75" x14ac:dyDescent="0.25">
      <c r="A233" s="79" t="s">
        <v>232</v>
      </c>
      <c r="B233" s="82" t="s">
        <v>373</v>
      </c>
      <c r="C233" s="81" t="s">
        <v>374</v>
      </c>
    </row>
    <row r="234" spans="1:3" ht="18.75" x14ac:dyDescent="0.25">
      <c r="A234" s="79" t="s">
        <v>232</v>
      </c>
      <c r="B234" s="82" t="s">
        <v>375</v>
      </c>
      <c r="C234" s="81" t="s">
        <v>374</v>
      </c>
    </row>
    <row r="235" spans="1:3" ht="18.75" x14ac:dyDescent="0.25">
      <c r="A235" s="79" t="s">
        <v>232</v>
      </c>
      <c r="B235" s="82" t="s">
        <v>376</v>
      </c>
      <c r="C235" s="81" t="s">
        <v>374</v>
      </c>
    </row>
    <row r="236" spans="1:3" ht="18.75" x14ac:dyDescent="0.25">
      <c r="A236" s="79" t="s">
        <v>232</v>
      </c>
      <c r="B236" s="82" t="s">
        <v>377</v>
      </c>
      <c r="C236" s="81" t="s">
        <v>378</v>
      </c>
    </row>
    <row r="237" spans="1:3" ht="18.75" x14ac:dyDescent="0.25">
      <c r="A237" s="79" t="s">
        <v>232</v>
      </c>
      <c r="B237" s="82" t="s">
        <v>379</v>
      </c>
      <c r="C237" s="81" t="s">
        <v>378</v>
      </c>
    </row>
    <row r="238" spans="1:3" ht="18.75" x14ac:dyDescent="0.25">
      <c r="A238" s="79" t="s">
        <v>232</v>
      </c>
      <c r="B238" s="82" t="s">
        <v>380</v>
      </c>
      <c r="C238" s="81" t="s">
        <v>378</v>
      </c>
    </row>
    <row r="239" spans="1:3" ht="18.75" x14ac:dyDescent="0.25">
      <c r="A239" s="79" t="s">
        <v>232</v>
      </c>
      <c r="B239" s="82" t="s">
        <v>381</v>
      </c>
      <c r="C239" s="81" t="s">
        <v>382</v>
      </c>
    </row>
    <row r="240" spans="1:3" ht="18.75" x14ac:dyDescent="0.25">
      <c r="A240" s="79" t="s">
        <v>232</v>
      </c>
      <c r="B240" s="82" t="s">
        <v>383</v>
      </c>
      <c r="C240" s="81" t="s">
        <v>384</v>
      </c>
    </row>
    <row r="241" spans="1:3" ht="18.75" x14ac:dyDescent="0.25">
      <c r="A241" s="79" t="s">
        <v>232</v>
      </c>
      <c r="B241" s="82" t="s">
        <v>385</v>
      </c>
      <c r="C241" s="81" t="s">
        <v>384</v>
      </c>
    </row>
    <row r="242" spans="1:3" ht="18.75" x14ac:dyDescent="0.25">
      <c r="A242" s="79" t="s">
        <v>232</v>
      </c>
      <c r="B242" s="82" t="s">
        <v>386</v>
      </c>
      <c r="C242" s="81" t="s">
        <v>387</v>
      </c>
    </row>
    <row r="243" spans="1:3" ht="18.75" x14ac:dyDescent="0.25">
      <c r="A243" s="79" t="s">
        <v>232</v>
      </c>
      <c r="B243" s="82" t="s">
        <v>388</v>
      </c>
      <c r="C243" s="81" t="s">
        <v>387</v>
      </c>
    </row>
    <row r="244" spans="1:3" ht="18.75" x14ac:dyDescent="0.25">
      <c r="A244" s="79" t="s">
        <v>232</v>
      </c>
      <c r="B244" s="82" t="s">
        <v>389</v>
      </c>
      <c r="C244" s="81" t="s">
        <v>390</v>
      </c>
    </row>
    <row r="245" spans="1:3" ht="18.75" x14ac:dyDescent="0.25">
      <c r="A245" s="79" t="s">
        <v>232</v>
      </c>
      <c r="B245" s="82" t="s">
        <v>391</v>
      </c>
      <c r="C245" s="81" t="s">
        <v>390</v>
      </c>
    </row>
    <row r="246" spans="1:3" ht="18.75" x14ac:dyDescent="0.25">
      <c r="A246" s="79" t="s">
        <v>232</v>
      </c>
      <c r="B246" s="82" t="s">
        <v>392</v>
      </c>
      <c r="C246" s="81" t="s">
        <v>393</v>
      </c>
    </row>
    <row r="247" spans="1:3" ht="18.75" x14ac:dyDescent="0.25">
      <c r="A247" s="79" t="s">
        <v>232</v>
      </c>
      <c r="B247" s="82" t="s">
        <v>394</v>
      </c>
      <c r="C247" s="81" t="s">
        <v>393</v>
      </c>
    </row>
    <row r="248" spans="1:3" ht="18.75" x14ac:dyDescent="0.25">
      <c r="A248" s="79" t="s">
        <v>232</v>
      </c>
      <c r="B248" s="82" t="s">
        <v>395</v>
      </c>
      <c r="C248" s="81" t="s">
        <v>396</v>
      </c>
    </row>
    <row r="249" spans="1:3" ht="18.75" x14ac:dyDescent="0.25">
      <c r="A249" s="79" t="s">
        <v>232</v>
      </c>
      <c r="B249" s="82" t="s">
        <v>397</v>
      </c>
      <c r="C249" s="81" t="s">
        <v>396</v>
      </c>
    </row>
    <row r="250" spans="1:3" ht="18.75" x14ac:dyDescent="0.25">
      <c r="A250" s="79" t="s">
        <v>232</v>
      </c>
      <c r="B250" s="82" t="s">
        <v>398</v>
      </c>
      <c r="C250" s="81" t="s">
        <v>399</v>
      </c>
    </row>
    <row r="251" spans="1:3" ht="18.75" x14ac:dyDescent="0.25">
      <c r="A251" s="79" t="s">
        <v>232</v>
      </c>
      <c r="B251" s="82" t="s">
        <v>400</v>
      </c>
      <c r="C251" s="81" t="s">
        <v>399</v>
      </c>
    </row>
    <row r="252" spans="1:3" ht="18.75" x14ac:dyDescent="0.25">
      <c r="A252" s="79" t="s">
        <v>232</v>
      </c>
      <c r="B252" s="82" t="s">
        <v>401</v>
      </c>
      <c r="C252" s="81" t="s">
        <v>402</v>
      </c>
    </row>
    <row r="253" spans="1:3" ht="18.75" x14ac:dyDescent="0.25">
      <c r="A253" s="79" t="s">
        <v>232</v>
      </c>
      <c r="B253" s="82" t="s">
        <v>403</v>
      </c>
      <c r="C253" s="81" t="s">
        <v>402</v>
      </c>
    </row>
    <row r="254" spans="1:3" ht="18.75" x14ac:dyDescent="0.25">
      <c r="A254" s="79" t="s">
        <v>232</v>
      </c>
      <c r="B254" s="82" t="s">
        <v>404</v>
      </c>
      <c r="C254" s="81" t="s">
        <v>405</v>
      </c>
    </row>
    <row r="255" spans="1:3" ht="18.75" x14ac:dyDescent="0.25">
      <c r="A255" s="79" t="s">
        <v>232</v>
      </c>
      <c r="B255" s="82" t="s">
        <v>406</v>
      </c>
      <c r="C255" s="81" t="s">
        <v>407</v>
      </c>
    </row>
    <row r="256" spans="1:3" ht="18.75" x14ac:dyDescent="0.25">
      <c r="A256" s="79" t="s">
        <v>232</v>
      </c>
      <c r="B256" s="82" t="s">
        <v>408</v>
      </c>
      <c r="C256" s="81" t="s">
        <v>407</v>
      </c>
    </row>
    <row r="257" spans="1:3" ht="18.75" x14ac:dyDescent="0.25">
      <c r="A257" s="79" t="s">
        <v>232</v>
      </c>
      <c r="B257" s="82" t="s">
        <v>409</v>
      </c>
      <c r="C257" s="81" t="s">
        <v>407</v>
      </c>
    </row>
    <row r="258" spans="1:3" ht="18.75" x14ac:dyDescent="0.25">
      <c r="A258" s="79" t="s">
        <v>232</v>
      </c>
      <c r="B258" s="82" t="s">
        <v>410</v>
      </c>
      <c r="C258" s="81" t="s">
        <v>411</v>
      </c>
    </row>
    <row r="259" spans="1:3" ht="18.75" x14ac:dyDescent="0.25">
      <c r="A259" s="79" t="s">
        <v>232</v>
      </c>
      <c r="B259" s="82" t="s">
        <v>412</v>
      </c>
      <c r="C259" s="81" t="s">
        <v>413</v>
      </c>
    </row>
    <row r="260" spans="1:3" ht="18.75" x14ac:dyDescent="0.25">
      <c r="A260" s="79" t="s">
        <v>232</v>
      </c>
      <c r="B260" s="82" t="s">
        <v>414</v>
      </c>
      <c r="C260" s="81" t="s">
        <v>413</v>
      </c>
    </row>
    <row r="261" spans="1:3" ht="18.75" x14ac:dyDescent="0.25">
      <c r="A261" s="79" t="s">
        <v>232</v>
      </c>
      <c r="B261" s="82" t="s">
        <v>415</v>
      </c>
      <c r="C261" s="81" t="s">
        <v>416</v>
      </c>
    </row>
    <row r="262" spans="1:3" ht="18.75" x14ac:dyDescent="0.25">
      <c r="A262" s="79" t="s">
        <v>232</v>
      </c>
      <c r="B262" s="82" t="s">
        <v>417</v>
      </c>
      <c r="C262" s="81" t="s">
        <v>416</v>
      </c>
    </row>
    <row r="263" spans="1:3" ht="18.75" x14ac:dyDescent="0.25">
      <c r="A263" s="79" t="s">
        <v>232</v>
      </c>
      <c r="B263" s="82" t="s">
        <v>418</v>
      </c>
      <c r="C263" s="81" t="s">
        <v>419</v>
      </c>
    </row>
    <row r="264" spans="1:3" ht="18.75" x14ac:dyDescent="0.25">
      <c r="A264" s="79" t="s">
        <v>232</v>
      </c>
      <c r="B264" s="82" t="s">
        <v>420</v>
      </c>
      <c r="C264" s="81" t="s">
        <v>419</v>
      </c>
    </row>
    <row r="265" spans="1:3" ht="18.75" x14ac:dyDescent="0.25">
      <c r="A265" s="79" t="s">
        <v>232</v>
      </c>
      <c r="B265" s="82" t="s">
        <v>421</v>
      </c>
      <c r="C265" s="81" t="s">
        <v>422</v>
      </c>
    </row>
    <row r="266" spans="1:3" ht="18.75" x14ac:dyDescent="0.25">
      <c r="A266" s="79" t="s">
        <v>232</v>
      </c>
      <c r="B266" s="82" t="s">
        <v>423</v>
      </c>
      <c r="C266" s="81" t="s">
        <v>422</v>
      </c>
    </row>
    <row r="267" spans="1:3" ht="18.75" x14ac:dyDescent="0.25">
      <c r="A267" s="79" t="s">
        <v>232</v>
      </c>
      <c r="B267" s="82" t="s">
        <v>424</v>
      </c>
      <c r="C267" s="81" t="s">
        <v>425</v>
      </c>
    </row>
    <row r="268" spans="1:3" ht="18.75" x14ac:dyDescent="0.25">
      <c r="A268" s="79" t="s">
        <v>232</v>
      </c>
      <c r="B268" s="82" t="s">
        <v>426</v>
      </c>
      <c r="C268" s="81" t="s">
        <v>425</v>
      </c>
    </row>
    <row r="269" spans="1:3" ht="18.75" x14ac:dyDescent="0.25">
      <c r="A269" s="79" t="s">
        <v>232</v>
      </c>
      <c r="B269" s="82" t="s">
        <v>427</v>
      </c>
      <c r="C269" s="81" t="s">
        <v>428</v>
      </c>
    </row>
    <row r="270" spans="1:3" ht="18.75" x14ac:dyDescent="0.25">
      <c r="A270" s="79" t="s">
        <v>232</v>
      </c>
      <c r="B270" s="82" t="s">
        <v>429</v>
      </c>
      <c r="C270" s="81" t="s">
        <v>430</v>
      </c>
    </row>
    <row r="271" spans="1:3" ht="18.75" x14ac:dyDescent="0.25">
      <c r="A271" s="79" t="s">
        <v>232</v>
      </c>
      <c r="B271" s="82" t="s">
        <v>431</v>
      </c>
      <c r="C271" s="81" t="s">
        <v>432</v>
      </c>
    </row>
    <row r="272" spans="1:3" ht="18.75" x14ac:dyDescent="0.25">
      <c r="A272" s="79" t="s">
        <v>232</v>
      </c>
      <c r="B272" s="82" t="s">
        <v>433</v>
      </c>
      <c r="C272" s="81" t="s">
        <v>432</v>
      </c>
    </row>
    <row r="273" spans="1:3" ht="18.75" x14ac:dyDescent="0.25">
      <c r="A273" s="79" t="s">
        <v>232</v>
      </c>
      <c r="B273" s="82" t="s">
        <v>434</v>
      </c>
      <c r="C273" s="81" t="s">
        <v>435</v>
      </c>
    </row>
    <row r="274" spans="1:3" ht="18.75" x14ac:dyDescent="0.25">
      <c r="A274" s="79" t="s">
        <v>232</v>
      </c>
      <c r="B274" s="82" t="s">
        <v>436</v>
      </c>
      <c r="C274" s="81" t="s">
        <v>435</v>
      </c>
    </row>
    <row r="275" spans="1:3" ht="18.75" x14ac:dyDescent="0.25">
      <c r="A275" s="79" t="s">
        <v>232</v>
      </c>
      <c r="B275" s="82" t="s">
        <v>437</v>
      </c>
      <c r="C275" s="81" t="s">
        <v>438</v>
      </c>
    </row>
    <row r="276" spans="1:3" ht="18.75" x14ac:dyDescent="0.25">
      <c r="A276" s="79" t="s">
        <v>232</v>
      </c>
      <c r="B276" s="82" t="s">
        <v>439</v>
      </c>
      <c r="C276" s="81" t="s">
        <v>438</v>
      </c>
    </row>
    <row r="277" spans="1:3" ht="18.75" x14ac:dyDescent="0.25">
      <c r="A277" s="79" t="s">
        <v>232</v>
      </c>
      <c r="B277" s="82" t="s">
        <v>440</v>
      </c>
      <c r="C277" s="81" t="s">
        <v>438</v>
      </c>
    </row>
    <row r="278" spans="1:3" ht="18.75" x14ac:dyDescent="0.25">
      <c r="A278" s="79" t="s">
        <v>232</v>
      </c>
      <c r="B278" s="82" t="s">
        <v>441</v>
      </c>
      <c r="C278" s="81" t="s">
        <v>442</v>
      </c>
    </row>
    <row r="279" spans="1:3" ht="18.75" x14ac:dyDescent="0.25">
      <c r="A279" s="79" t="s">
        <v>232</v>
      </c>
      <c r="B279" s="82" t="s">
        <v>443</v>
      </c>
      <c r="C279" s="81" t="s">
        <v>444</v>
      </c>
    </row>
    <row r="280" spans="1:3" ht="18.75" x14ac:dyDescent="0.25">
      <c r="A280" s="79" t="s">
        <v>232</v>
      </c>
      <c r="B280" s="82" t="s">
        <v>445</v>
      </c>
      <c r="C280" s="81" t="s">
        <v>446</v>
      </c>
    </row>
    <row r="281" spans="1:3" ht="18.75" x14ac:dyDescent="0.25">
      <c r="A281" s="79" t="s">
        <v>232</v>
      </c>
      <c r="B281" s="82" t="s">
        <v>447</v>
      </c>
      <c r="C281" s="81" t="s">
        <v>446</v>
      </c>
    </row>
    <row r="282" spans="1:3" ht="18.75" x14ac:dyDescent="0.25">
      <c r="A282" s="79" t="s">
        <v>232</v>
      </c>
      <c r="B282" s="82" t="s">
        <v>448</v>
      </c>
      <c r="C282" s="81" t="s">
        <v>449</v>
      </c>
    </row>
    <row r="283" spans="1:3" ht="18.75" x14ac:dyDescent="0.25">
      <c r="A283" s="79" t="s">
        <v>232</v>
      </c>
      <c r="B283" s="82" t="s">
        <v>450</v>
      </c>
      <c r="C283" s="81" t="s">
        <v>449</v>
      </c>
    </row>
    <row r="284" spans="1:3" ht="18.75" x14ac:dyDescent="0.25">
      <c r="A284" s="79" t="s">
        <v>232</v>
      </c>
      <c r="B284" s="82" t="s">
        <v>451</v>
      </c>
      <c r="C284" s="81" t="s">
        <v>452</v>
      </c>
    </row>
    <row r="285" spans="1:3" ht="18.75" x14ac:dyDescent="0.25">
      <c r="A285" s="79" t="s">
        <v>232</v>
      </c>
      <c r="B285" s="82" t="s">
        <v>453</v>
      </c>
      <c r="C285" s="81" t="s">
        <v>454</v>
      </c>
    </row>
    <row r="286" spans="1:3" ht="18.75" x14ac:dyDescent="0.25">
      <c r="A286" s="79" t="s">
        <v>232</v>
      </c>
      <c r="B286" s="82" t="s">
        <v>455</v>
      </c>
      <c r="C286" s="81" t="s">
        <v>454</v>
      </c>
    </row>
    <row r="287" spans="1:3" ht="18.75" x14ac:dyDescent="0.25">
      <c r="A287" s="79" t="s">
        <v>232</v>
      </c>
      <c r="B287" s="82" t="s">
        <v>456</v>
      </c>
      <c r="C287" s="81" t="s">
        <v>457</v>
      </c>
    </row>
    <row r="288" spans="1:3" ht="18.75" x14ac:dyDescent="0.25">
      <c r="A288" s="79" t="s">
        <v>232</v>
      </c>
      <c r="B288" s="82" t="s">
        <v>458</v>
      </c>
      <c r="C288" s="81" t="s">
        <v>457</v>
      </c>
    </row>
    <row r="289" spans="1:3" ht="18.75" x14ac:dyDescent="0.25">
      <c r="A289" s="79" t="s">
        <v>232</v>
      </c>
      <c r="B289" s="82" t="s">
        <v>459</v>
      </c>
      <c r="C289" s="81" t="s">
        <v>460</v>
      </c>
    </row>
    <row r="290" spans="1:3" ht="18.75" x14ac:dyDescent="0.25">
      <c r="A290" s="79" t="s">
        <v>232</v>
      </c>
      <c r="B290" s="82" t="s">
        <v>461</v>
      </c>
      <c r="C290" s="81" t="s">
        <v>460</v>
      </c>
    </row>
    <row r="291" spans="1:3" ht="18.75" x14ac:dyDescent="0.25">
      <c r="A291" s="79" t="s">
        <v>232</v>
      </c>
      <c r="B291" s="82" t="s">
        <v>462</v>
      </c>
      <c r="C291" s="81" t="s">
        <v>463</v>
      </c>
    </row>
    <row r="292" spans="1:3" ht="18.75" x14ac:dyDescent="0.25">
      <c r="A292" s="79" t="s">
        <v>232</v>
      </c>
      <c r="B292" s="82" t="s">
        <v>464</v>
      </c>
      <c r="C292" s="81" t="s">
        <v>463</v>
      </c>
    </row>
    <row r="293" spans="1:3" ht="18.75" x14ac:dyDescent="0.25">
      <c r="A293" s="79" t="s">
        <v>232</v>
      </c>
      <c r="B293" s="82" t="s">
        <v>465</v>
      </c>
      <c r="C293" s="81" t="s">
        <v>466</v>
      </c>
    </row>
    <row r="294" spans="1:3" ht="18.75" x14ac:dyDescent="0.25">
      <c r="A294" s="79" t="s">
        <v>232</v>
      </c>
      <c r="B294" s="82" t="s">
        <v>467</v>
      </c>
      <c r="C294" s="81" t="s">
        <v>466</v>
      </c>
    </row>
    <row r="295" spans="1:3" ht="18.75" x14ac:dyDescent="0.25">
      <c r="A295" s="79" t="s">
        <v>232</v>
      </c>
      <c r="B295" s="82" t="s">
        <v>468</v>
      </c>
      <c r="C295" s="81" t="s">
        <v>469</v>
      </c>
    </row>
    <row r="296" spans="1:3" ht="18.75" x14ac:dyDescent="0.25">
      <c r="A296" s="79" t="s">
        <v>232</v>
      </c>
      <c r="B296" s="82" t="s">
        <v>470</v>
      </c>
      <c r="C296" s="81" t="s">
        <v>469</v>
      </c>
    </row>
    <row r="297" spans="1:3" ht="18.75" x14ac:dyDescent="0.25">
      <c r="A297" s="79" t="s">
        <v>232</v>
      </c>
      <c r="B297" s="82" t="s">
        <v>471</v>
      </c>
      <c r="C297" s="81" t="s">
        <v>472</v>
      </c>
    </row>
    <row r="298" spans="1:3" ht="18.75" x14ac:dyDescent="0.25">
      <c r="A298" s="79" t="s">
        <v>232</v>
      </c>
      <c r="B298" s="82" t="s">
        <v>473</v>
      </c>
      <c r="C298" s="81" t="s">
        <v>472</v>
      </c>
    </row>
    <row r="299" spans="1:3" ht="18.75" x14ac:dyDescent="0.25">
      <c r="A299" s="79" t="s">
        <v>232</v>
      </c>
      <c r="B299" s="82" t="s">
        <v>474</v>
      </c>
      <c r="C299" s="81" t="s">
        <v>475</v>
      </c>
    </row>
    <row r="300" spans="1:3" ht="18.75" x14ac:dyDescent="0.25">
      <c r="A300" s="79" t="s">
        <v>232</v>
      </c>
      <c r="B300" s="82" t="s">
        <v>476</v>
      </c>
      <c r="C300" s="81" t="s">
        <v>475</v>
      </c>
    </row>
    <row r="301" spans="1:3" ht="18.75" x14ac:dyDescent="0.25">
      <c r="A301" s="79" t="s">
        <v>232</v>
      </c>
      <c r="B301" s="82" t="s">
        <v>477</v>
      </c>
      <c r="C301" s="81" t="s">
        <v>478</v>
      </c>
    </row>
    <row r="302" spans="1:3" ht="18.75" x14ac:dyDescent="0.25">
      <c r="A302" s="79" t="s">
        <v>232</v>
      </c>
      <c r="B302" s="82" t="s">
        <v>479</v>
      </c>
      <c r="C302" s="81" t="s">
        <v>480</v>
      </c>
    </row>
    <row r="303" spans="1:3" ht="18.75" x14ac:dyDescent="0.25">
      <c r="A303" s="79" t="s">
        <v>232</v>
      </c>
      <c r="B303" s="82" t="s">
        <v>481</v>
      </c>
      <c r="C303" s="81" t="s">
        <v>482</v>
      </c>
    </row>
    <row r="304" spans="1:3" ht="18.75" x14ac:dyDescent="0.25">
      <c r="A304" s="79" t="s">
        <v>232</v>
      </c>
      <c r="B304" s="82" t="s">
        <v>483</v>
      </c>
      <c r="C304" s="81" t="s">
        <v>482</v>
      </c>
    </row>
    <row r="305" spans="1:3" ht="18.75" x14ac:dyDescent="0.25">
      <c r="A305" s="79" t="s">
        <v>232</v>
      </c>
      <c r="B305" s="82" t="s">
        <v>484</v>
      </c>
      <c r="C305" s="81" t="s">
        <v>485</v>
      </c>
    </row>
    <row r="306" spans="1:3" ht="18.75" x14ac:dyDescent="0.25">
      <c r="A306" s="79" t="s">
        <v>232</v>
      </c>
      <c r="B306" s="82" t="s">
        <v>486</v>
      </c>
      <c r="C306" s="81" t="s">
        <v>485</v>
      </c>
    </row>
    <row r="307" spans="1:3" ht="18.75" x14ac:dyDescent="0.25">
      <c r="A307" s="79" t="s">
        <v>232</v>
      </c>
      <c r="B307" s="82" t="s">
        <v>487</v>
      </c>
      <c r="C307" s="81" t="s">
        <v>488</v>
      </c>
    </row>
    <row r="308" spans="1:3" ht="18.75" x14ac:dyDescent="0.25">
      <c r="A308" s="79" t="s">
        <v>232</v>
      </c>
      <c r="B308" s="82" t="s">
        <v>489</v>
      </c>
      <c r="C308" s="81" t="s">
        <v>490</v>
      </c>
    </row>
    <row r="309" spans="1:3" ht="18.75" x14ac:dyDescent="0.25">
      <c r="A309" s="79" t="s">
        <v>232</v>
      </c>
      <c r="B309" s="82" t="s">
        <v>491</v>
      </c>
      <c r="C309" s="81" t="s">
        <v>490</v>
      </c>
    </row>
    <row r="310" spans="1:3" ht="18.75" x14ac:dyDescent="0.25">
      <c r="A310" s="79" t="s">
        <v>232</v>
      </c>
      <c r="B310" s="82" t="s">
        <v>492</v>
      </c>
      <c r="C310" s="81" t="s">
        <v>493</v>
      </c>
    </row>
    <row r="311" spans="1:3" ht="18.75" x14ac:dyDescent="0.25">
      <c r="A311" s="79" t="s">
        <v>232</v>
      </c>
      <c r="B311" s="82" t="s">
        <v>494</v>
      </c>
      <c r="C311" s="81" t="s">
        <v>493</v>
      </c>
    </row>
    <row r="312" spans="1:3" ht="18.75" x14ac:dyDescent="0.25">
      <c r="A312" s="79" t="s">
        <v>232</v>
      </c>
      <c r="B312" s="82" t="s">
        <v>495</v>
      </c>
      <c r="C312" s="81" t="s">
        <v>496</v>
      </c>
    </row>
    <row r="313" spans="1:3" ht="18.75" x14ac:dyDescent="0.25">
      <c r="A313" s="79" t="s">
        <v>232</v>
      </c>
      <c r="B313" s="82" t="s">
        <v>497</v>
      </c>
      <c r="C313" s="81" t="s">
        <v>496</v>
      </c>
    </row>
    <row r="314" spans="1:3" ht="18.75" x14ac:dyDescent="0.25">
      <c r="A314" s="79" t="s">
        <v>232</v>
      </c>
      <c r="B314" s="82" t="s">
        <v>498</v>
      </c>
      <c r="C314" s="81" t="s">
        <v>499</v>
      </c>
    </row>
    <row r="315" spans="1:3" ht="18.75" x14ac:dyDescent="0.25">
      <c r="A315" s="79" t="s">
        <v>232</v>
      </c>
      <c r="B315" s="82" t="s">
        <v>500</v>
      </c>
      <c r="C315" s="81" t="s">
        <v>499</v>
      </c>
    </row>
    <row r="316" spans="1:3" ht="18.75" x14ac:dyDescent="0.25">
      <c r="A316" s="79" t="s">
        <v>232</v>
      </c>
      <c r="B316" s="82" t="s">
        <v>501</v>
      </c>
      <c r="C316" s="81" t="s">
        <v>502</v>
      </c>
    </row>
    <row r="317" spans="1:3" ht="18.75" x14ac:dyDescent="0.25">
      <c r="A317" s="79" t="s">
        <v>232</v>
      </c>
      <c r="B317" s="82" t="s">
        <v>503</v>
      </c>
      <c r="C317" s="81" t="s">
        <v>502</v>
      </c>
    </row>
    <row r="318" spans="1:3" ht="18.75" x14ac:dyDescent="0.25">
      <c r="A318" s="79" t="s">
        <v>232</v>
      </c>
      <c r="B318" s="82" t="s">
        <v>504</v>
      </c>
      <c r="C318" s="81" t="s">
        <v>505</v>
      </c>
    </row>
    <row r="319" spans="1:3" ht="18.75" x14ac:dyDescent="0.25">
      <c r="A319" s="79" t="s">
        <v>232</v>
      </c>
      <c r="B319" s="82" t="s">
        <v>506</v>
      </c>
      <c r="C319" s="81" t="s">
        <v>507</v>
      </c>
    </row>
    <row r="320" spans="1:3" ht="18.75" x14ac:dyDescent="0.25">
      <c r="A320" s="79" t="s">
        <v>232</v>
      </c>
      <c r="B320" s="82" t="s">
        <v>508</v>
      </c>
      <c r="C320" s="81" t="s">
        <v>509</v>
      </c>
    </row>
    <row r="321" spans="1:3" ht="18.75" x14ac:dyDescent="0.25">
      <c r="A321" s="79" t="s">
        <v>232</v>
      </c>
      <c r="B321" s="82" t="s">
        <v>510</v>
      </c>
      <c r="C321" s="81" t="s">
        <v>509</v>
      </c>
    </row>
    <row r="322" spans="1:3" ht="18.75" x14ac:dyDescent="0.25">
      <c r="A322" s="79" t="s">
        <v>232</v>
      </c>
      <c r="B322" s="82" t="s">
        <v>511</v>
      </c>
      <c r="C322" s="81" t="s">
        <v>512</v>
      </c>
    </row>
    <row r="323" spans="1:3" ht="18.75" x14ac:dyDescent="0.25">
      <c r="A323" s="79" t="s">
        <v>232</v>
      </c>
      <c r="B323" s="82" t="s">
        <v>513</v>
      </c>
      <c r="C323" s="81" t="s">
        <v>512</v>
      </c>
    </row>
    <row r="324" spans="1:3" ht="18.75" x14ac:dyDescent="0.25">
      <c r="A324" s="79" t="s">
        <v>232</v>
      </c>
      <c r="B324" s="82" t="s">
        <v>514</v>
      </c>
      <c r="C324" s="81" t="s">
        <v>515</v>
      </c>
    </row>
    <row r="325" spans="1:3" ht="18.75" x14ac:dyDescent="0.25">
      <c r="A325" s="79" t="s">
        <v>232</v>
      </c>
      <c r="B325" s="82" t="s">
        <v>516</v>
      </c>
      <c r="C325" s="81" t="s">
        <v>515</v>
      </c>
    </row>
    <row r="326" spans="1:3" ht="18.75" x14ac:dyDescent="0.25">
      <c r="A326" s="79" t="s">
        <v>232</v>
      </c>
      <c r="B326" s="82" t="s">
        <v>517</v>
      </c>
      <c r="C326" s="81" t="s">
        <v>518</v>
      </c>
    </row>
    <row r="327" spans="1:3" ht="18.75" x14ac:dyDescent="0.25">
      <c r="A327" s="79" t="s">
        <v>232</v>
      </c>
      <c r="B327" s="82" t="s">
        <v>519</v>
      </c>
      <c r="C327" s="81" t="s">
        <v>518</v>
      </c>
    </row>
    <row r="328" spans="1:3" ht="18.75" x14ac:dyDescent="0.25">
      <c r="A328" s="79" t="s">
        <v>232</v>
      </c>
      <c r="B328" s="82" t="s">
        <v>520</v>
      </c>
      <c r="C328" s="81" t="s">
        <v>521</v>
      </c>
    </row>
    <row r="329" spans="1:3" ht="18.75" x14ac:dyDescent="0.25">
      <c r="A329" s="79" t="s">
        <v>232</v>
      </c>
      <c r="B329" s="82" t="s">
        <v>522</v>
      </c>
      <c r="C329" s="81" t="s">
        <v>521</v>
      </c>
    </row>
    <row r="330" spans="1:3" ht="18.75" x14ac:dyDescent="0.25">
      <c r="A330" s="79" t="s">
        <v>232</v>
      </c>
      <c r="B330" s="82" t="s">
        <v>523</v>
      </c>
      <c r="C330" s="81" t="s">
        <v>521</v>
      </c>
    </row>
    <row r="331" spans="1:3" ht="18.75" x14ac:dyDescent="0.25">
      <c r="A331" s="79" t="s">
        <v>232</v>
      </c>
      <c r="B331" s="82" t="s">
        <v>524</v>
      </c>
      <c r="C331" s="81" t="s">
        <v>525</v>
      </c>
    </row>
    <row r="332" spans="1:3" ht="18.75" x14ac:dyDescent="0.25">
      <c r="A332" s="79" t="s">
        <v>232</v>
      </c>
      <c r="B332" s="82" t="s">
        <v>526</v>
      </c>
      <c r="C332" s="81" t="s">
        <v>527</v>
      </c>
    </row>
    <row r="333" spans="1:3" ht="18.75" x14ac:dyDescent="0.25">
      <c r="A333" s="79" t="s">
        <v>232</v>
      </c>
      <c r="B333" s="82" t="s">
        <v>528</v>
      </c>
      <c r="C333" s="81" t="s">
        <v>527</v>
      </c>
    </row>
    <row r="334" spans="1:3" ht="18.75" x14ac:dyDescent="0.25">
      <c r="A334" s="79" t="s">
        <v>232</v>
      </c>
      <c r="B334" s="82" t="s">
        <v>529</v>
      </c>
      <c r="C334" s="81" t="s">
        <v>527</v>
      </c>
    </row>
    <row r="335" spans="1:3" ht="18.75" x14ac:dyDescent="0.25">
      <c r="A335" s="79" t="s">
        <v>232</v>
      </c>
      <c r="B335" s="82" t="s">
        <v>530</v>
      </c>
      <c r="C335" s="81" t="s">
        <v>531</v>
      </c>
    </row>
    <row r="336" spans="1:3" ht="18.75" x14ac:dyDescent="0.25">
      <c r="A336" s="79" t="s">
        <v>232</v>
      </c>
      <c r="B336" s="82" t="s">
        <v>532</v>
      </c>
      <c r="C336" s="81" t="s">
        <v>531</v>
      </c>
    </row>
    <row r="337" spans="1:3" ht="18.75" x14ac:dyDescent="0.25">
      <c r="A337" s="79" t="s">
        <v>232</v>
      </c>
      <c r="B337" s="82" t="s">
        <v>533</v>
      </c>
      <c r="C337" s="81" t="s">
        <v>531</v>
      </c>
    </row>
    <row r="338" spans="1:3" ht="18.75" x14ac:dyDescent="0.25">
      <c r="A338" s="79" t="s">
        <v>232</v>
      </c>
      <c r="B338" s="82" t="s">
        <v>534</v>
      </c>
      <c r="C338" s="81" t="s">
        <v>535</v>
      </c>
    </row>
    <row r="339" spans="1:3" ht="18.75" x14ac:dyDescent="0.25">
      <c r="A339" s="79" t="s">
        <v>232</v>
      </c>
      <c r="B339" s="82" t="s">
        <v>536</v>
      </c>
      <c r="C339" s="81" t="s">
        <v>537</v>
      </c>
    </row>
    <row r="340" spans="1:3" ht="18.75" x14ac:dyDescent="0.25">
      <c r="A340" s="79" t="s">
        <v>232</v>
      </c>
      <c r="B340" s="82" t="s">
        <v>538</v>
      </c>
      <c r="C340" s="81" t="s">
        <v>539</v>
      </c>
    </row>
    <row r="341" spans="1:3" ht="18.75" x14ac:dyDescent="0.25">
      <c r="A341" s="79" t="s">
        <v>232</v>
      </c>
      <c r="B341" s="82" t="s">
        <v>540</v>
      </c>
      <c r="C341" s="81" t="s">
        <v>539</v>
      </c>
    </row>
    <row r="342" spans="1:3" ht="18.75" x14ac:dyDescent="0.25">
      <c r="A342" s="79" t="s">
        <v>232</v>
      </c>
      <c r="B342" s="82" t="s">
        <v>541</v>
      </c>
      <c r="C342" s="81" t="s">
        <v>542</v>
      </c>
    </row>
    <row r="343" spans="1:3" ht="18.75" x14ac:dyDescent="0.25">
      <c r="A343" s="79" t="s">
        <v>232</v>
      </c>
      <c r="B343" s="82" t="s">
        <v>543</v>
      </c>
      <c r="C343" s="81" t="s">
        <v>542</v>
      </c>
    </row>
    <row r="344" spans="1:3" ht="18.75" x14ac:dyDescent="0.25">
      <c r="A344" s="79" t="s">
        <v>232</v>
      </c>
      <c r="B344" s="82" t="s">
        <v>544</v>
      </c>
      <c r="C344" s="81" t="s">
        <v>545</v>
      </c>
    </row>
    <row r="345" spans="1:3" ht="18.75" x14ac:dyDescent="0.25">
      <c r="A345" s="79" t="s">
        <v>232</v>
      </c>
      <c r="B345" s="82" t="s">
        <v>546</v>
      </c>
      <c r="C345" s="81" t="s">
        <v>545</v>
      </c>
    </row>
    <row r="346" spans="1:3" ht="18.75" x14ac:dyDescent="0.25">
      <c r="A346" s="79" t="s">
        <v>232</v>
      </c>
      <c r="B346" s="82" t="s">
        <v>547</v>
      </c>
      <c r="C346" s="81" t="s">
        <v>548</v>
      </c>
    </row>
    <row r="347" spans="1:3" ht="18.75" x14ac:dyDescent="0.25">
      <c r="A347" s="79" t="s">
        <v>232</v>
      </c>
      <c r="B347" s="82" t="s">
        <v>549</v>
      </c>
      <c r="C347" s="81" t="s">
        <v>548</v>
      </c>
    </row>
    <row r="348" spans="1:3" ht="18.75" x14ac:dyDescent="0.25">
      <c r="A348" s="79" t="s">
        <v>232</v>
      </c>
      <c r="B348" s="82" t="s">
        <v>550</v>
      </c>
      <c r="C348" s="81" t="s">
        <v>551</v>
      </c>
    </row>
    <row r="349" spans="1:3" ht="18.75" x14ac:dyDescent="0.25">
      <c r="A349" s="79" t="s">
        <v>232</v>
      </c>
      <c r="B349" s="82" t="s">
        <v>552</v>
      </c>
      <c r="C349" s="81" t="s">
        <v>551</v>
      </c>
    </row>
    <row r="350" spans="1:3" ht="18.75" x14ac:dyDescent="0.25">
      <c r="A350" s="79" t="s">
        <v>232</v>
      </c>
      <c r="B350" s="82" t="s">
        <v>553</v>
      </c>
      <c r="C350" s="81" t="s">
        <v>554</v>
      </c>
    </row>
    <row r="351" spans="1:3" ht="18.75" x14ac:dyDescent="0.25">
      <c r="A351" s="79" t="s">
        <v>232</v>
      </c>
      <c r="B351" s="82" t="s">
        <v>555</v>
      </c>
      <c r="C351" s="81" t="s">
        <v>554</v>
      </c>
    </row>
    <row r="352" spans="1:3" ht="18.75" x14ac:dyDescent="0.25">
      <c r="A352" s="79" t="s">
        <v>232</v>
      </c>
      <c r="B352" s="82" t="s">
        <v>556</v>
      </c>
      <c r="C352" s="81" t="s">
        <v>557</v>
      </c>
    </row>
    <row r="353" spans="1:3" ht="18.75" x14ac:dyDescent="0.25">
      <c r="A353" s="79" t="s">
        <v>232</v>
      </c>
      <c r="B353" s="82" t="s">
        <v>558</v>
      </c>
      <c r="C353" s="81" t="s">
        <v>557</v>
      </c>
    </row>
    <row r="354" spans="1:3" ht="18.75" x14ac:dyDescent="0.25">
      <c r="A354" s="79" t="s">
        <v>232</v>
      </c>
      <c r="B354" s="82" t="s">
        <v>559</v>
      </c>
      <c r="C354" s="81" t="s">
        <v>560</v>
      </c>
    </row>
    <row r="355" spans="1:3" ht="18.75" x14ac:dyDescent="0.25">
      <c r="A355" s="79" t="s">
        <v>232</v>
      </c>
      <c r="B355" s="82" t="s">
        <v>561</v>
      </c>
      <c r="C355" s="81" t="s">
        <v>560</v>
      </c>
    </row>
    <row r="356" spans="1:3" ht="18.75" x14ac:dyDescent="0.25">
      <c r="A356" s="79" t="s">
        <v>232</v>
      </c>
      <c r="B356" s="82" t="s">
        <v>562</v>
      </c>
      <c r="C356" s="81" t="s">
        <v>560</v>
      </c>
    </row>
    <row r="357" spans="1:3" ht="18.75" x14ac:dyDescent="0.25">
      <c r="A357" s="79" t="s">
        <v>232</v>
      </c>
      <c r="B357" s="82" t="s">
        <v>563</v>
      </c>
      <c r="C357" s="81" t="s">
        <v>564</v>
      </c>
    </row>
    <row r="358" spans="1:3" ht="18.75" x14ac:dyDescent="0.25">
      <c r="A358" s="79" t="s">
        <v>232</v>
      </c>
      <c r="B358" s="82" t="s">
        <v>565</v>
      </c>
      <c r="C358" s="81" t="s">
        <v>564</v>
      </c>
    </row>
    <row r="359" spans="1:3" ht="18.75" x14ac:dyDescent="0.25">
      <c r="A359" s="79" t="s">
        <v>232</v>
      </c>
      <c r="B359" s="82" t="s">
        <v>566</v>
      </c>
      <c r="C359" s="81" t="s">
        <v>564</v>
      </c>
    </row>
    <row r="360" spans="1:3" ht="18.75" x14ac:dyDescent="0.25">
      <c r="A360" s="79" t="s">
        <v>232</v>
      </c>
      <c r="B360" s="82" t="s">
        <v>567</v>
      </c>
      <c r="C360" s="81" t="s">
        <v>568</v>
      </c>
    </row>
    <row r="361" spans="1:3" ht="18.75" x14ac:dyDescent="0.25">
      <c r="A361" s="79" t="s">
        <v>232</v>
      </c>
      <c r="B361" s="82" t="s">
        <v>569</v>
      </c>
      <c r="C361" s="81" t="s">
        <v>568</v>
      </c>
    </row>
    <row r="362" spans="1:3" ht="18.75" x14ac:dyDescent="0.25">
      <c r="A362" s="79" t="s">
        <v>232</v>
      </c>
      <c r="B362" s="82" t="s">
        <v>570</v>
      </c>
      <c r="C362" s="81" t="s">
        <v>568</v>
      </c>
    </row>
    <row r="363" spans="1:3" ht="18.75" x14ac:dyDescent="0.25">
      <c r="A363" s="79" t="s">
        <v>232</v>
      </c>
      <c r="B363" s="82" t="s">
        <v>571</v>
      </c>
      <c r="C363" s="81" t="s">
        <v>572</v>
      </c>
    </row>
    <row r="364" spans="1:3" ht="18.75" x14ac:dyDescent="0.25">
      <c r="A364" s="79" t="s">
        <v>232</v>
      </c>
      <c r="B364" s="82" t="s">
        <v>573</v>
      </c>
      <c r="C364" s="81" t="s">
        <v>572</v>
      </c>
    </row>
    <row r="365" spans="1:3" ht="18.75" x14ac:dyDescent="0.25">
      <c r="A365" s="79" t="s">
        <v>232</v>
      </c>
      <c r="B365" s="82" t="s">
        <v>574</v>
      </c>
      <c r="C365" s="81" t="s">
        <v>575</v>
      </c>
    </row>
    <row r="366" spans="1:3" ht="18.75" x14ac:dyDescent="0.25">
      <c r="A366" s="79" t="s">
        <v>232</v>
      </c>
      <c r="B366" s="82" t="s">
        <v>576</v>
      </c>
      <c r="C366" s="81" t="s">
        <v>577</v>
      </c>
    </row>
    <row r="367" spans="1:3" ht="18.75" x14ac:dyDescent="0.25">
      <c r="A367" s="79" t="s">
        <v>232</v>
      </c>
      <c r="B367" s="82" t="s">
        <v>578</v>
      </c>
      <c r="C367" s="81" t="s">
        <v>577</v>
      </c>
    </row>
    <row r="368" spans="1:3" ht="18.75" x14ac:dyDescent="0.25">
      <c r="A368" s="79" t="s">
        <v>232</v>
      </c>
      <c r="B368" s="82" t="s">
        <v>579</v>
      </c>
      <c r="C368" s="81" t="s">
        <v>580</v>
      </c>
    </row>
    <row r="369" spans="1:3" ht="18.75" x14ac:dyDescent="0.25">
      <c r="A369" s="79" t="s">
        <v>232</v>
      </c>
      <c r="B369" s="82" t="s">
        <v>581</v>
      </c>
      <c r="C369" s="81" t="s">
        <v>580</v>
      </c>
    </row>
    <row r="370" spans="1:3" ht="18.75" x14ac:dyDescent="0.25">
      <c r="A370" s="79" t="s">
        <v>232</v>
      </c>
      <c r="B370" s="82" t="s">
        <v>582</v>
      </c>
      <c r="C370" s="81" t="s">
        <v>583</v>
      </c>
    </row>
    <row r="371" spans="1:3" ht="18.75" x14ac:dyDescent="0.25">
      <c r="A371" s="79" t="s">
        <v>232</v>
      </c>
      <c r="B371" s="82" t="s">
        <v>584</v>
      </c>
      <c r="C371" s="81" t="s">
        <v>583</v>
      </c>
    </row>
    <row r="372" spans="1:3" ht="18.75" x14ac:dyDescent="0.25">
      <c r="A372" s="79" t="s">
        <v>232</v>
      </c>
      <c r="B372" s="82" t="s">
        <v>585</v>
      </c>
      <c r="C372" s="81" t="s">
        <v>583</v>
      </c>
    </row>
    <row r="373" spans="1:3" ht="18.75" x14ac:dyDescent="0.25">
      <c r="A373" s="79" t="s">
        <v>232</v>
      </c>
      <c r="B373" s="82" t="s">
        <v>586</v>
      </c>
      <c r="C373" s="81" t="s">
        <v>587</v>
      </c>
    </row>
    <row r="374" spans="1:3" ht="18.75" x14ac:dyDescent="0.25">
      <c r="A374" s="79" t="s">
        <v>232</v>
      </c>
      <c r="B374" s="82" t="s">
        <v>588</v>
      </c>
      <c r="C374" s="81" t="s">
        <v>589</v>
      </c>
    </row>
    <row r="375" spans="1:3" ht="18.75" x14ac:dyDescent="0.25">
      <c r="A375" s="79" t="s">
        <v>232</v>
      </c>
      <c r="B375" s="82" t="s">
        <v>590</v>
      </c>
      <c r="C375" s="81" t="s">
        <v>589</v>
      </c>
    </row>
    <row r="376" spans="1:3" ht="18.75" x14ac:dyDescent="0.25">
      <c r="A376" s="79" t="s">
        <v>232</v>
      </c>
      <c r="B376" s="82" t="s">
        <v>591</v>
      </c>
      <c r="C376" s="81" t="s">
        <v>589</v>
      </c>
    </row>
    <row r="377" spans="1:3" ht="18.75" x14ac:dyDescent="0.25">
      <c r="A377" s="79" t="s">
        <v>232</v>
      </c>
      <c r="B377" s="82" t="s">
        <v>592</v>
      </c>
      <c r="C377" s="81" t="s">
        <v>593</v>
      </c>
    </row>
    <row r="378" spans="1:3" ht="18.75" x14ac:dyDescent="0.25">
      <c r="A378" s="79" t="s">
        <v>232</v>
      </c>
      <c r="B378" s="82" t="s">
        <v>594</v>
      </c>
      <c r="C378" s="81" t="s">
        <v>593</v>
      </c>
    </row>
    <row r="379" spans="1:3" ht="18.75" x14ac:dyDescent="0.25">
      <c r="A379" s="79" t="s">
        <v>232</v>
      </c>
      <c r="B379" s="82" t="s">
        <v>595</v>
      </c>
      <c r="C379" s="81" t="s">
        <v>593</v>
      </c>
    </row>
    <row r="380" spans="1:3" ht="18.75" x14ac:dyDescent="0.25">
      <c r="A380" s="79" t="s">
        <v>232</v>
      </c>
      <c r="B380" s="82" t="s">
        <v>596</v>
      </c>
      <c r="C380" s="81" t="s">
        <v>597</v>
      </c>
    </row>
    <row r="381" spans="1:3" ht="18.75" x14ac:dyDescent="0.25">
      <c r="A381" s="79" t="s">
        <v>232</v>
      </c>
      <c r="B381" s="82" t="s">
        <v>598</v>
      </c>
      <c r="C381" s="81" t="s">
        <v>599</v>
      </c>
    </row>
    <row r="382" spans="1:3" ht="18.75" x14ac:dyDescent="0.25">
      <c r="A382" s="79" t="s">
        <v>232</v>
      </c>
      <c r="B382" s="82" t="s">
        <v>600</v>
      </c>
      <c r="C382" s="81" t="s">
        <v>601</v>
      </c>
    </row>
    <row r="383" spans="1:3" ht="18.75" x14ac:dyDescent="0.25">
      <c r="A383" s="79" t="s">
        <v>232</v>
      </c>
      <c r="B383" s="82" t="s">
        <v>602</v>
      </c>
      <c r="C383" s="81" t="s">
        <v>601</v>
      </c>
    </row>
    <row r="384" spans="1:3" ht="18.75" x14ac:dyDescent="0.25">
      <c r="A384" s="79" t="s">
        <v>232</v>
      </c>
      <c r="B384" s="82" t="s">
        <v>603</v>
      </c>
      <c r="C384" s="81" t="s">
        <v>604</v>
      </c>
    </row>
    <row r="385" spans="1:3" ht="18.75" x14ac:dyDescent="0.25">
      <c r="A385" s="79" t="s">
        <v>232</v>
      </c>
      <c r="B385" s="82" t="s">
        <v>605</v>
      </c>
      <c r="C385" s="81" t="s">
        <v>604</v>
      </c>
    </row>
    <row r="386" spans="1:3" ht="18.75" x14ac:dyDescent="0.25">
      <c r="A386" s="79" t="s">
        <v>232</v>
      </c>
      <c r="B386" s="82" t="s">
        <v>606</v>
      </c>
      <c r="C386" s="81" t="s">
        <v>607</v>
      </c>
    </row>
    <row r="387" spans="1:3" ht="18.75" x14ac:dyDescent="0.25">
      <c r="A387" s="79" t="s">
        <v>232</v>
      </c>
      <c r="B387" s="82" t="s">
        <v>608</v>
      </c>
      <c r="C387" s="81" t="s">
        <v>609</v>
      </c>
    </row>
    <row r="388" spans="1:3" ht="18.75" x14ac:dyDescent="0.25">
      <c r="A388" s="79" t="s">
        <v>232</v>
      </c>
      <c r="B388" s="82" t="s">
        <v>610</v>
      </c>
      <c r="C388" s="81" t="s">
        <v>609</v>
      </c>
    </row>
    <row r="389" spans="1:3" ht="18.75" x14ac:dyDescent="0.25">
      <c r="A389" s="79" t="s">
        <v>232</v>
      </c>
      <c r="B389" s="82" t="s">
        <v>611</v>
      </c>
      <c r="C389" s="81" t="s">
        <v>612</v>
      </c>
    </row>
    <row r="390" spans="1:3" ht="18.75" x14ac:dyDescent="0.25">
      <c r="A390" s="79" t="s">
        <v>232</v>
      </c>
      <c r="B390" s="82" t="s">
        <v>613</v>
      </c>
      <c r="C390" s="81" t="s">
        <v>612</v>
      </c>
    </row>
    <row r="391" spans="1:3" ht="18.75" x14ac:dyDescent="0.25">
      <c r="A391" s="79" t="s">
        <v>232</v>
      </c>
      <c r="B391" s="82" t="s">
        <v>614</v>
      </c>
      <c r="C391" s="81" t="s">
        <v>615</v>
      </c>
    </row>
    <row r="392" spans="1:3" ht="18.75" x14ac:dyDescent="0.25">
      <c r="A392" s="79" t="s">
        <v>232</v>
      </c>
      <c r="B392" s="82" t="s">
        <v>616</v>
      </c>
      <c r="C392" s="81" t="s">
        <v>615</v>
      </c>
    </row>
    <row r="393" spans="1:3" ht="18.75" x14ac:dyDescent="0.25">
      <c r="A393" s="79" t="s">
        <v>232</v>
      </c>
      <c r="B393" s="82" t="s">
        <v>617</v>
      </c>
      <c r="C393" s="81" t="s">
        <v>618</v>
      </c>
    </row>
    <row r="394" spans="1:3" ht="18.75" x14ac:dyDescent="0.25">
      <c r="A394" s="79" t="s">
        <v>232</v>
      </c>
      <c r="B394" s="82" t="s">
        <v>619</v>
      </c>
      <c r="C394" s="81" t="s">
        <v>618</v>
      </c>
    </row>
    <row r="395" spans="1:3" ht="18.75" x14ac:dyDescent="0.25">
      <c r="A395" s="79" t="s">
        <v>232</v>
      </c>
      <c r="B395" s="82" t="s">
        <v>620</v>
      </c>
      <c r="C395" s="81" t="s">
        <v>621</v>
      </c>
    </row>
    <row r="396" spans="1:3" ht="18.75" x14ac:dyDescent="0.25">
      <c r="A396" s="79" t="s">
        <v>232</v>
      </c>
      <c r="B396" s="82" t="s">
        <v>622</v>
      </c>
      <c r="C396" s="81" t="s">
        <v>621</v>
      </c>
    </row>
    <row r="397" spans="1:3" ht="18.75" x14ac:dyDescent="0.25">
      <c r="A397" s="79" t="s">
        <v>232</v>
      </c>
      <c r="B397" s="82" t="s">
        <v>623</v>
      </c>
      <c r="C397" s="81" t="s">
        <v>624</v>
      </c>
    </row>
    <row r="398" spans="1:3" ht="18.75" x14ac:dyDescent="0.25">
      <c r="A398" s="79" t="s">
        <v>232</v>
      </c>
      <c r="B398" s="82" t="s">
        <v>625</v>
      </c>
      <c r="C398" s="81" t="s">
        <v>624</v>
      </c>
    </row>
    <row r="399" spans="1:3" ht="18.75" x14ac:dyDescent="0.25">
      <c r="A399" s="79" t="s">
        <v>232</v>
      </c>
      <c r="B399" s="82" t="s">
        <v>626</v>
      </c>
      <c r="C399" s="81" t="s">
        <v>627</v>
      </c>
    </row>
    <row r="400" spans="1:3" ht="18.75" x14ac:dyDescent="0.25">
      <c r="A400" s="79" t="s">
        <v>232</v>
      </c>
      <c r="B400" s="82" t="s">
        <v>628</v>
      </c>
      <c r="C400" s="81" t="s">
        <v>629</v>
      </c>
    </row>
    <row r="401" spans="1:3" ht="18.75" x14ac:dyDescent="0.25">
      <c r="A401" s="79" t="s">
        <v>232</v>
      </c>
      <c r="B401" s="82" t="s">
        <v>630</v>
      </c>
      <c r="C401" s="81" t="s">
        <v>631</v>
      </c>
    </row>
    <row r="402" spans="1:3" ht="18.75" x14ac:dyDescent="0.25">
      <c r="A402" s="79" t="s">
        <v>232</v>
      </c>
      <c r="B402" s="82" t="s">
        <v>632</v>
      </c>
      <c r="C402" s="81" t="s">
        <v>631</v>
      </c>
    </row>
    <row r="403" spans="1:3" ht="18.75" x14ac:dyDescent="0.25">
      <c r="A403" s="79" t="s">
        <v>232</v>
      </c>
      <c r="B403" s="82" t="s">
        <v>633</v>
      </c>
      <c r="C403" s="81" t="s">
        <v>634</v>
      </c>
    </row>
    <row r="404" spans="1:3" ht="18.75" x14ac:dyDescent="0.25">
      <c r="A404" s="79" t="s">
        <v>232</v>
      </c>
      <c r="B404" s="82" t="s">
        <v>635</v>
      </c>
      <c r="C404" s="81" t="s">
        <v>634</v>
      </c>
    </row>
    <row r="405" spans="1:3" ht="18.75" x14ac:dyDescent="0.25">
      <c r="A405" s="79" t="s">
        <v>232</v>
      </c>
      <c r="B405" s="82" t="s">
        <v>636</v>
      </c>
      <c r="C405" s="81" t="s">
        <v>637</v>
      </c>
    </row>
    <row r="406" spans="1:3" ht="18.75" x14ac:dyDescent="0.25">
      <c r="A406" s="79" t="s">
        <v>232</v>
      </c>
      <c r="B406" s="82" t="s">
        <v>638</v>
      </c>
      <c r="C406" s="81" t="s">
        <v>637</v>
      </c>
    </row>
    <row r="407" spans="1:3" ht="18.75" x14ac:dyDescent="0.25">
      <c r="A407" s="79" t="s">
        <v>232</v>
      </c>
      <c r="B407" s="82" t="s">
        <v>639</v>
      </c>
      <c r="C407" s="81" t="s">
        <v>640</v>
      </c>
    </row>
    <row r="408" spans="1:3" ht="18.75" x14ac:dyDescent="0.25">
      <c r="A408" s="79" t="s">
        <v>232</v>
      </c>
      <c r="B408" s="82" t="s">
        <v>641</v>
      </c>
      <c r="C408" s="81" t="s">
        <v>640</v>
      </c>
    </row>
    <row r="409" spans="1:3" ht="18.75" x14ac:dyDescent="0.25">
      <c r="A409" s="79" t="s">
        <v>232</v>
      </c>
      <c r="B409" s="82" t="s">
        <v>642</v>
      </c>
      <c r="C409" s="81" t="s">
        <v>643</v>
      </c>
    </row>
    <row r="410" spans="1:3" ht="18.75" x14ac:dyDescent="0.25">
      <c r="A410" s="79" t="s">
        <v>232</v>
      </c>
      <c r="B410" s="82" t="s">
        <v>644</v>
      </c>
      <c r="C410" s="81" t="s">
        <v>643</v>
      </c>
    </row>
    <row r="411" spans="1:3" ht="18.75" x14ac:dyDescent="0.25">
      <c r="A411" s="79" t="s">
        <v>232</v>
      </c>
      <c r="B411" s="82" t="s">
        <v>645</v>
      </c>
      <c r="C411" s="81" t="s">
        <v>646</v>
      </c>
    </row>
    <row r="412" spans="1:3" ht="18.75" x14ac:dyDescent="0.25">
      <c r="A412" s="79" t="s">
        <v>232</v>
      </c>
      <c r="B412" s="82" t="s">
        <v>647</v>
      </c>
      <c r="C412" s="81" t="s">
        <v>646</v>
      </c>
    </row>
    <row r="413" spans="1:3" ht="18.75" x14ac:dyDescent="0.25">
      <c r="A413" s="79" t="s">
        <v>232</v>
      </c>
      <c r="B413" s="82" t="s">
        <v>648</v>
      </c>
      <c r="C413" s="81" t="s">
        <v>646</v>
      </c>
    </row>
    <row r="414" spans="1:3" ht="18.75" x14ac:dyDescent="0.25">
      <c r="A414" s="79" t="s">
        <v>232</v>
      </c>
      <c r="B414" s="82" t="s">
        <v>649</v>
      </c>
      <c r="C414" s="81" t="s">
        <v>650</v>
      </c>
    </row>
    <row r="415" spans="1:3" ht="18.75" x14ac:dyDescent="0.25">
      <c r="A415" s="79" t="s">
        <v>232</v>
      </c>
      <c r="B415" s="82" t="s">
        <v>651</v>
      </c>
      <c r="C415" s="81" t="s">
        <v>652</v>
      </c>
    </row>
    <row r="416" spans="1:3" ht="18.75" x14ac:dyDescent="0.25">
      <c r="A416" s="79" t="s">
        <v>232</v>
      </c>
      <c r="B416" s="82" t="s">
        <v>653</v>
      </c>
      <c r="C416" s="81" t="s">
        <v>652</v>
      </c>
    </row>
    <row r="417" spans="1:3" ht="18.75" x14ac:dyDescent="0.25">
      <c r="A417" s="79" t="s">
        <v>232</v>
      </c>
      <c r="B417" s="82" t="s">
        <v>654</v>
      </c>
      <c r="C417" s="81" t="s">
        <v>655</v>
      </c>
    </row>
    <row r="418" spans="1:3" ht="18.75" x14ac:dyDescent="0.25">
      <c r="A418" s="79" t="s">
        <v>232</v>
      </c>
      <c r="B418" s="82" t="s">
        <v>656</v>
      </c>
      <c r="C418" s="81" t="s">
        <v>655</v>
      </c>
    </row>
    <row r="419" spans="1:3" ht="18.75" x14ac:dyDescent="0.25">
      <c r="A419" s="79" t="s">
        <v>232</v>
      </c>
      <c r="B419" s="82" t="s">
        <v>657</v>
      </c>
      <c r="C419" s="81" t="s">
        <v>658</v>
      </c>
    </row>
    <row r="420" spans="1:3" ht="18.75" x14ac:dyDescent="0.25">
      <c r="A420" s="79" t="s">
        <v>232</v>
      </c>
      <c r="B420" s="82" t="s">
        <v>659</v>
      </c>
      <c r="C420" s="81" t="s">
        <v>660</v>
      </c>
    </row>
    <row r="421" spans="1:3" ht="18.75" x14ac:dyDescent="0.25">
      <c r="A421" s="79" t="s">
        <v>232</v>
      </c>
      <c r="B421" s="82" t="s">
        <v>661</v>
      </c>
      <c r="C421" s="81" t="s">
        <v>660</v>
      </c>
    </row>
    <row r="422" spans="1:3" ht="18.75" x14ac:dyDescent="0.25">
      <c r="A422" s="79" t="s">
        <v>232</v>
      </c>
      <c r="B422" s="82" t="s">
        <v>662</v>
      </c>
      <c r="C422" s="81" t="s">
        <v>663</v>
      </c>
    </row>
    <row r="423" spans="1:3" ht="18.75" x14ac:dyDescent="0.25">
      <c r="A423" s="79" t="s">
        <v>232</v>
      </c>
      <c r="B423" s="82" t="s">
        <v>664</v>
      </c>
      <c r="C423" s="81" t="s">
        <v>663</v>
      </c>
    </row>
    <row r="424" spans="1:3" ht="18.75" x14ac:dyDescent="0.25">
      <c r="A424" s="79" t="s">
        <v>232</v>
      </c>
      <c r="B424" s="82" t="s">
        <v>665</v>
      </c>
      <c r="C424" s="81" t="s">
        <v>666</v>
      </c>
    </row>
    <row r="425" spans="1:3" ht="18.75" x14ac:dyDescent="0.25">
      <c r="A425" s="79" t="s">
        <v>232</v>
      </c>
      <c r="B425" s="82" t="s">
        <v>667</v>
      </c>
      <c r="C425" s="81" t="s">
        <v>666</v>
      </c>
    </row>
    <row r="426" spans="1:3" ht="18.75" x14ac:dyDescent="0.25">
      <c r="A426" s="79" t="s">
        <v>232</v>
      </c>
      <c r="B426" s="82" t="s">
        <v>668</v>
      </c>
      <c r="C426" s="81" t="s">
        <v>669</v>
      </c>
    </row>
    <row r="427" spans="1:3" ht="18.75" x14ac:dyDescent="0.25">
      <c r="A427" s="79" t="s">
        <v>232</v>
      </c>
      <c r="B427" s="82" t="s">
        <v>670</v>
      </c>
      <c r="C427" s="81" t="s">
        <v>669</v>
      </c>
    </row>
    <row r="428" spans="1:3" ht="18.75" x14ac:dyDescent="0.25">
      <c r="A428" s="79" t="s">
        <v>232</v>
      </c>
      <c r="B428" s="82" t="s">
        <v>671</v>
      </c>
      <c r="C428" s="81" t="s">
        <v>672</v>
      </c>
    </row>
    <row r="429" spans="1:3" ht="18.75" x14ac:dyDescent="0.25">
      <c r="A429" s="79" t="s">
        <v>232</v>
      </c>
      <c r="B429" s="82" t="s">
        <v>673</v>
      </c>
      <c r="C429" s="81" t="s">
        <v>672</v>
      </c>
    </row>
    <row r="430" spans="1:3" ht="18.75" x14ac:dyDescent="0.25">
      <c r="A430" s="79" t="s">
        <v>232</v>
      </c>
      <c r="B430" s="82" t="s">
        <v>674</v>
      </c>
      <c r="C430" s="81" t="s">
        <v>675</v>
      </c>
    </row>
    <row r="431" spans="1:3" ht="18.75" x14ac:dyDescent="0.25">
      <c r="A431" s="79" t="s">
        <v>232</v>
      </c>
      <c r="B431" s="82" t="s">
        <v>676</v>
      </c>
      <c r="C431" s="81" t="s">
        <v>677</v>
      </c>
    </row>
    <row r="432" spans="1:3" ht="18.75" x14ac:dyDescent="0.25">
      <c r="A432" s="79" t="s">
        <v>232</v>
      </c>
      <c r="B432" s="82" t="s">
        <v>678</v>
      </c>
      <c r="C432" s="81" t="s">
        <v>677</v>
      </c>
    </row>
    <row r="433" spans="1:3" ht="18.75" x14ac:dyDescent="0.25">
      <c r="A433" s="79" t="s">
        <v>232</v>
      </c>
      <c r="B433" s="82" t="s">
        <v>679</v>
      </c>
      <c r="C433" s="81" t="s">
        <v>680</v>
      </c>
    </row>
    <row r="434" spans="1:3" ht="18.75" x14ac:dyDescent="0.25">
      <c r="A434" s="79" t="s">
        <v>232</v>
      </c>
      <c r="B434" s="82" t="s">
        <v>681</v>
      </c>
      <c r="C434" s="81" t="s">
        <v>680</v>
      </c>
    </row>
    <row r="435" spans="1:3" ht="18.75" x14ac:dyDescent="0.25">
      <c r="A435" s="79" t="s">
        <v>232</v>
      </c>
      <c r="B435" s="82" t="s">
        <v>682</v>
      </c>
      <c r="C435" s="81" t="s">
        <v>683</v>
      </c>
    </row>
    <row r="436" spans="1:3" ht="18.75" x14ac:dyDescent="0.25">
      <c r="A436" s="79" t="s">
        <v>232</v>
      </c>
      <c r="B436" s="82" t="s">
        <v>684</v>
      </c>
      <c r="C436" s="81" t="s">
        <v>685</v>
      </c>
    </row>
    <row r="437" spans="1:3" ht="18.75" x14ac:dyDescent="0.25">
      <c r="A437" s="79" t="s">
        <v>232</v>
      </c>
      <c r="B437" s="82" t="s">
        <v>686</v>
      </c>
      <c r="C437" s="81" t="s">
        <v>685</v>
      </c>
    </row>
    <row r="438" spans="1:3" ht="18.75" x14ac:dyDescent="0.25">
      <c r="A438" s="79" t="s">
        <v>232</v>
      </c>
      <c r="B438" s="82" t="s">
        <v>687</v>
      </c>
      <c r="C438" s="81" t="s">
        <v>688</v>
      </c>
    </row>
    <row r="439" spans="1:3" ht="18.75" x14ac:dyDescent="0.25">
      <c r="A439" s="79" t="s">
        <v>232</v>
      </c>
      <c r="B439" s="82" t="s">
        <v>689</v>
      </c>
      <c r="C439" s="81" t="s">
        <v>688</v>
      </c>
    </row>
    <row r="440" spans="1:3" ht="18.75" x14ac:dyDescent="0.25">
      <c r="A440" s="79" t="s">
        <v>232</v>
      </c>
      <c r="B440" s="82" t="s">
        <v>690</v>
      </c>
      <c r="C440" s="81" t="s">
        <v>691</v>
      </c>
    </row>
    <row r="441" spans="1:3" ht="18.75" x14ac:dyDescent="0.25">
      <c r="A441" s="79" t="s">
        <v>232</v>
      </c>
      <c r="B441" s="82" t="s">
        <v>692</v>
      </c>
      <c r="C441" s="81" t="s">
        <v>691</v>
      </c>
    </row>
    <row r="442" spans="1:3" ht="18.75" x14ac:dyDescent="0.25">
      <c r="A442" s="79" t="s">
        <v>232</v>
      </c>
      <c r="B442" s="82" t="s">
        <v>693</v>
      </c>
      <c r="C442" s="81" t="s">
        <v>694</v>
      </c>
    </row>
    <row r="443" spans="1:3" ht="18.75" x14ac:dyDescent="0.25">
      <c r="A443" s="79" t="s">
        <v>232</v>
      </c>
      <c r="B443" s="82" t="s">
        <v>695</v>
      </c>
      <c r="C443" s="81" t="s">
        <v>694</v>
      </c>
    </row>
    <row r="444" spans="1:3" ht="18.75" x14ac:dyDescent="0.25">
      <c r="A444" s="79" t="s">
        <v>232</v>
      </c>
      <c r="B444" s="82" t="s">
        <v>696</v>
      </c>
      <c r="C444" s="81" t="s">
        <v>697</v>
      </c>
    </row>
    <row r="445" spans="1:3" ht="18.75" x14ac:dyDescent="0.25">
      <c r="A445" s="79" t="s">
        <v>232</v>
      </c>
      <c r="B445" s="82" t="s">
        <v>698</v>
      </c>
      <c r="C445" s="81" t="s">
        <v>697</v>
      </c>
    </row>
    <row r="446" spans="1:3" ht="18.75" x14ac:dyDescent="0.25">
      <c r="A446" s="79" t="s">
        <v>232</v>
      </c>
      <c r="B446" s="82" t="s">
        <v>699</v>
      </c>
      <c r="C446" s="81" t="s">
        <v>700</v>
      </c>
    </row>
    <row r="447" spans="1:3" ht="18.75" x14ac:dyDescent="0.25">
      <c r="A447" s="79" t="s">
        <v>232</v>
      </c>
      <c r="B447" s="82" t="s">
        <v>701</v>
      </c>
      <c r="C447" s="81" t="s">
        <v>700</v>
      </c>
    </row>
    <row r="448" spans="1:3" ht="18.75" x14ac:dyDescent="0.25">
      <c r="A448" s="79" t="s">
        <v>232</v>
      </c>
      <c r="B448" s="82" t="s">
        <v>702</v>
      </c>
      <c r="C448" s="81" t="s">
        <v>703</v>
      </c>
    </row>
    <row r="449" spans="1:3" ht="18.75" x14ac:dyDescent="0.25">
      <c r="A449" s="79" t="s">
        <v>232</v>
      </c>
      <c r="B449" s="82" t="s">
        <v>704</v>
      </c>
      <c r="C449" s="81" t="s">
        <v>703</v>
      </c>
    </row>
    <row r="450" spans="1:3" ht="18.75" x14ac:dyDescent="0.25">
      <c r="A450" s="79" t="s">
        <v>232</v>
      </c>
      <c r="B450" s="82" t="s">
        <v>705</v>
      </c>
      <c r="C450" s="81" t="s">
        <v>703</v>
      </c>
    </row>
    <row r="451" spans="1:3" ht="18.75" x14ac:dyDescent="0.25">
      <c r="A451" s="79" t="s">
        <v>232</v>
      </c>
      <c r="B451" s="82" t="s">
        <v>706</v>
      </c>
      <c r="C451" s="81" t="s">
        <v>707</v>
      </c>
    </row>
    <row r="452" spans="1:3" ht="18.75" x14ac:dyDescent="0.25">
      <c r="A452" s="79" t="s">
        <v>232</v>
      </c>
      <c r="B452" s="82" t="s">
        <v>708</v>
      </c>
      <c r="C452" s="81" t="s">
        <v>709</v>
      </c>
    </row>
    <row r="453" spans="1:3" ht="18.75" x14ac:dyDescent="0.25">
      <c r="A453" s="79" t="s">
        <v>232</v>
      </c>
      <c r="B453" s="82" t="s">
        <v>710</v>
      </c>
      <c r="C453" s="81" t="s">
        <v>709</v>
      </c>
    </row>
    <row r="454" spans="1:3" ht="18.75" x14ac:dyDescent="0.25">
      <c r="A454" s="79" t="s">
        <v>232</v>
      </c>
      <c r="B454" s="82" t="s">
        <v>711</v>
      </c>
      <c r="C454" s="81" t="s">
        <v>712</v>
      </c>
    </row>
    <row r="455" spans="1:3" ht="18.75" x14ac:dyDescent="0.25">
      <c r="A455" s="79" t="s">
        <v>232</v>
      </c>
      <c r="B455" s="82" t="s">
        <v>713</v>
      </c>
      <c r="C455" s="81" t="s">
        <v>714</v>
      </c>
    </row>
    <row r="456" spans="1:3" ht="18.75" x14ac:dyDescent="0.25">
      <c r="A456" s="79" t="s">
        <v>232</v>
      </c>
      <c r="B456" s="82" t="s">
        <v>715</v>
      </c>
      <c r="C456" s="81" t="s">
        <v>716</v>
      </c>
    </row>
    <row r="457" spans="1:3" ht="18.75" x14ac:dyDescent="0.25">
      <c r="A457" s="79" t="s">
        <v>232</v>
      </c>
      <c r="B457" s="82" t="s">
        <v>717</v>
      </c>
      <c r="C457" s="81" t="s">
        <v>718</v>
      </c>
    </row>
    <row r="458" spans="1:3" ht="18.75" x14ac:dyDescent="0.25">
      <c r="A458" s="79" t="s">
        <v>232</v>
      </c>
      <c r="B458" s="82" t="s">
        <v>719</v>
      </c>
      <c r="C458" s="81" t="s">
        <v>720</v>
      </c>
    </row>
    <row r="459" spans="1:3" ht="18.75" x14ac:dyDescent="0.25">
      <c r="A459" s="79" t="s">
        <v>232</v>
      </c>
      <c r="B459" s="82" t="s">
        <v>721</v>
      </c>
      <c r="C459" s="81" t="s">
        <v>720</v>
      </c>
    </row>
    <row r="460" spans="1:3" ht="18.75" x14ac:dyDescent="0.25">
      <c r="A460" s="79" t="s">
        <v>232</v>
      </c>
      <c r="B460" s="82" t="s">
        <v>722</v>
      </c>
      <c r="C460" s="81" t="s">
        <v>720</v>
      </c>
    </row>
    <row r="461" spans="1:3" ht="18.75" x14ac:dyDescent="0.25">
      <c r="A461" s="79" t="s">
        <v>232</v>
      </c>
      <c r="B461" s="82" t="s">
        <v>723</v>
      </c>
      <c r="C461" s="81" t="s">
        <v>724</v>
      </c>
    </row>
    <row r="462" spans="1:3" ht="18.75" x14ac:dyDescent="0.25">
      <c r="A462" s="79" t="s">
        <v>232</v>
      </c>
      <c r="B462" s="82" t="s">
        <v>725</v>
      </c>
      <c r="C462" s="81" t="s">
        <v>724</v>
      </c>
    </row>
    <row r="463" spans="1:3" ht="18.75" x14ac:dyDescent="0.25">
      <c r="A463" s="79" t="s">
        <v>232</v>
      </c>
      <c r="B463" s="82" t="s">
        <v>726</v>
      </c>
      <c r="C463" s="81" t="s">
        <v>724</v>
      </c>
    </row>
    <row r="464" spans="1:3" ht="18.75" x14ac:dyDescent="0.25">
      <c r="A464" s="79" t="s">
        <v>232</v>
      </c>
      <c r="B464" s="82" t="s">
        <v>727</v>
      </c>
      <c r="C464" s="81" t="s">
        <v>728</v>
      </c>
    </row>
    <row r="465" spans="1:3" ht="18.75" x14ac:dyDescent="0.25">
      <c r="A465" s="79" t="s">
        <v>232</v>
      </c>
      <c r="B465" s="82" t="s">
        <v>729</v>
      </c>
      <c r="C465" s="81" t="s">
        <v>730</v>
      </c>
    </row>
    <row r="466" spans="1:3" ht="18.75" x14ac:dyDescent="0.25">
      <c r="A466" s="79" t="s">
        <v>232</v>
      </c>
      <c r="B466" s="82" t="s">
        <v>731</v>
      </c>
      <c r="C466" s="81" t="s">
        <v>730</v>
      </c>
    </row>
    <row r="467" spans="1:3" ht="18.75" x14ac:dyDescent="0.25">
      <c r="A467" s="79" t="s">
        <v>232</v>
      </c>
      <c r="B467" s="82" t="s">
        <v>732</v>
      </c>
      <c r="C467" s="81" t="s">
        <v>733</v>
      </c>
    </row>
    <row r="468" spans="1:3" ht="18.75" x14ac:dyDescent="0.25">
      <c r="A468" s="79" t="s">
        <v>232</v>
      </c>
      <c r="B468" s="82" t="s">
        <v>734</v>
      </c>
      <c r="C468" s="81" t="s">
        <v>733</v>
      </c>
    </row>
    <row r="469" spans="1:3" ht="18.75" x14ac:dyDescent="0.25">
      <c r="A469" s="79" t="s">
        <v>232</v>
      </c>
      <c r="B469" s="82" t="s">
        <v>735</v>
      </c>
      <c r="C469" s="81" t="s">
        <v>736</v>
      </c>
    </row>
    <row r="470" spans="1:3" ht="18.75" x14ac:dyDescent="0.25">
      <c r="A470" s="79" t="s">
        <v>232</v>
      </c>
      <c r="B470" s="82" t="s">
        <v>737</v>
      </c>
      <c r="C470" s="81" t="s">
        <v>736</v>
      </c>
    </row>
    <row r="471" spans="1:3" ht="18.75" x14ac:dyDescent="0.25">
      <c r="A471" s="79" t="s">
        <v>232</v>
      </c>
      <c r="B471" s="82" t="s">
        <v>738</v>
      </c>
      <c r="C471" s="81" t="s">
        <v>739</v>
      </c>
    </row>
    <row r="472" spans="1:3" ht="18.75" x14ac:dyDescent="0.25">
      <c r="A472" s="79" t="s">
        <v>232</v>
      </c>
      <c r="B472" s="82" t="s">
        <v>740</v>
      </c>
      <c r="C472" s="81" t="s">
        <v>739</v>
      </c>
    </row>
    <row r="473" spans="1:3" ht="18.75" x14ac:dyDescent="0.25">
      <c r="A473" s="79" t="s">
        <v>232</v>
      </c>
      <c r="B473" s="82" t="s">
        <v>741</v>
      </c>
      <c r="C473" s="81" t="s">
        <v>742</v>
      </c>
    </row>
    <row r="474" spans="1:3" ht="18.75" x14ac:dyDescent="0.25">
      <c r="A474" s="79" t="s">
        <v>232</v>
      </c>
      <c r="B474" s="82" t="s">
        <v>743</v>
      </c>
      <c r="C474" s="81" t="s">
        <v>744</v>
      </c>
    </row>
    <row r="475" spans="1:3" ht="18.75" x14ac:dyDescent="0.25">
      <c r="A475" s="79" t="s">
        <v>232</v>
      </c>
      <c r="B475" s="82" t="s">
        <v>745</v>
      </c>
      <c r="C475" s="81" t="s">
        <v>744</v>
      </c>
    </row>
    <row r="476" spans="1:3" ht="18.75" x14ac:dyDescent="0.25">
      <c r="A476" s="79" t="s">
        <v>232</v>
      </c>
      <c r="B476" s="82" t="s">
        <v>746</v>
      </c>
      <c r="C476" s="81" t="s">
        <v>747</v>
      </c>
    </row>
    <row r="477" spans="1:3" ht="18.75" x14ac:dyDescent="0.25">
      <c r="A477" s="79" t="s">
        <v>232</v>
      </c>
      <c r="B477" s="82" t="s">
        <v>748</v>
      </c>
      <c r="C477" s="81" t="s">
        <v>747</v>
      </c>
    </row>
    <row r="478" spans="1:3" ht="18.75" x14ac:dyDescent="0.25">
      <c r="A478" s="79" t="s">
        <v>232</v>
      </c>
      <c r="B478" s="82" t="s">
        <v>749</v>
      </c>
      <c r="C478" s="81" t="s">
        <v>750</v>
      </c>
    </row>
    <row r="479" spans="1:3" ht="18.75" x14ac:dyDescent="0.25">
      <c r="A479" s="79" t="s">
        <v>232</v>
      </c>
      <c r="B479" s="82" t="s">
        <v>751</v>
      </c>
      <c r="C479" s="81" t="s">
        <v>750</v>
      </c>
    </row>
    <row r="480" spans="1:3" ht="18.75" x14ac:dyDescent="0.25">
      <c r="A480" s="79" t="s">
        <v>232</v>
      </c>
      <c r="B480" s="82" t="s">
        <v>752</v>
      </c>
      <c r="C480" s="81" t="s">
        <v>753</v>
      </c>
    </row>
    <row r="481" spans="1:3" ht="18.75" x14ac:dyDescent="0.25">
      <c r="A481" s="79" t="s">
        <v>232</v>
      </c>
      <c r="B481" s="82" t="s">
        <v>754</v>
      </c>
      <c r="C481" s="81" t="s">
        <v>753</v>
      </c>
    </row>
    <row r="482" spans="1:3" ht="18.75" x14ac:dyDescent="0.25">
      <c r="A482" s="79" t="s">
        <v>232</v>
      </c>
      <c r="B482" s="82" t="s">
        <v>755</v>
      </c>
      <c r="C482" s="81" t="s">
        <v>756</v>
      </c>
    </row>
    <row r="483" spans="1:3" ht="18.75" x14ac:dyDescent="0.25">
      <c r="A483" s="79" t="s">
        <v>232</v>
      </c>
      <c r="B483" s="82" t="s">
        <v>757</v>
      </c>
      <c r="C483" s="81" t="s">
        <v>756</v>
      </c>
    </row>
    <row r="484" spans="1:3" ht="18.75" x14ac:dyDescent="0.25">
      <c r="A484" s="79" t="s">
        <v>232</v>
      </c>
      <c r="B484" s="82" t="s">
        <v>758</v>
      </c>
      <c r="C484" s="81" t="s">
        <v>759</v>
      </c>
    </row>
    <row r="485" spans="1:3" ht="18.75" x14ac:dyDescent="0.25">
      <c r="A485" s="79" t="s">
        <v>232</v>
      </c>
      <c r="B485" s="82" t="s">
        <v>760</v>
      </c>
      <c r="C485" s="81" t="s">
        <v>759</v>
      </c>
    </row>
    <row r="486" spans="1:3" ht="18.75" x14ac:dyDescent="0.25">
      <c r="A486" s="79" t="s">
        <v>232</v>
      </c>
      <c r="B486" s="82" t="s">
        <v>761</v>
      </c>
      <c r="C486" s="81" t="s">
        <v>762</v>
      </c>
    </row>
    <row r="487" spans="1:3" ht="18.75" x14ac:dyDescent="0.25">
      <c r="A487" s="79" t="s">
        <v>232</v>
      </c>
      <c r="B487" s="82" t="s">
        <v>763</v>
      </c>
      <c r="C487" s="81" t="s">
        <v>764</v>
      </c>
    </row>
    <row r="488" spans="1:3" ht="18.75" x14ac:dyDescent="0.25">
      <c r="A488" s="79" t="s">
        <v>232</v>
      </c>
      <c r="B488" s="82" t="s">
        <v>765</v>
      </c>
      <c r="C488" s="81" t="s">
        <v>764</v>
      </c>
    </row>
    <row r="489" spans="1:3" ht="18.75" x14ac:dyDescent="0.25">
      <c r="A489" s="79" t="s">
        <v>232</v>
      </c>
      <c r="B489" s="82" t="s">
        <v>766</v>
      </c>
      <c r="C489" s="81" t="s">
        <v>767</v>
      </c>
    </row>
    <row r="490" spans="1:3" ht="18.75" x14ac:dyDescent="0.25">
      <c r="A490" s="79" t="s">
        <v>232</v>
      </c>
      <c r="B490" s="82" t="s">
        <v>768</v>
      </c>
      <c r="C490" s="81" t="s">
        <v>767</v>
      </c>
    </row>
    <row r="491" spans="1:3" ht="18.75" x14ac:dyDescent="0.25">
      <c r="A491" s="79" t="s">
        <v>232</v>
      </c>
      <c r="B491" s="82" t="s">
        <v>769</v>
      </c>
      <c r="C491" s="81" t="s">
        <v>770</v>
      </c>
    </row>
    <row r="492" spans="1:3" ht="18.75" x14ac:dyDescent="0.25">
      <c r="A492" s="79" t="s">
        <v>232</v>
      </c>
      <c r="B492" s="82" t="s">
        <v>771</v>
      </c>
      <c r="C492" s="81" t="s">
        <v>770</v>
      </c>
    </row>
    <row r="493" spans="1:3" ht="18.75" x14ac:dyDescent="0.25">
      <c r="A493" s="79" t="s">
        <v>232</v>
      </c>
      <c r="B493" s="82" t="s">
        <v>772</v>
      </c>
      <c r="C493" s="81" t="s">
        <v>773</v>
      </c>
    </row>
    <row r="494" spans="1:3" ht="18.75" x14ac:dyDescent="0.25">
      <c r="A494" s="79" t="s">
        <v>232</v>
      </c>
      <c r="B494" s="82" t="s">
        <v>774</v>
      </c>
      <c r="C494" s="81" t="s">
        <v>773</v>
      </c>
    </row>
    <row r="495" spans="1:3" ht="18.75" x14ac:dyDescent="0.25">
      <c r="A495" s="79" t="s">
        <v>232</v>
      </c>
      <c r="B495" s="82" t="s">
        <v>775</v>
      </c>
      <c r="C495" s="81" t="s">
        <v>776</v>
      </c>
    </row>
    <row r="496" spans="1:3" ht="18.75" x14ac:dyDescent="0.25">
      <c r="A496" s="79" t="s">
        <v>232</v>
      </c>
      <c r="B496" s="82" t="s">
        <v>777</v>
      </c>
      <c r="C496" s="81" t="s">
        <v>778</v>
      </c>
    </row>
    <row r="497" spans="1:3" ht="18.75" x14ac:dyDescent="0.25">
      <c r="A497" s="79" t="s">
        <v>232</v>
      </c>
      <c r="B497" s="82" t="s">
        <v>779</v>
      </c>
      <c r="C497" s="81" t="s">
        <v>780</v>
      </c>
    </row>
    <row r="498" spans="1:3" ht="18.75" x14ac:dyDescent="0.25">
      <c r="A498" s="79" t="s">
        <v>232</v>
      </c>
      <c r="B498" s="82" t="s">
        <v>781</v>
      </c>
      <c r="C498" s="81" t="s">
        <v>780</v>
      </c>
    </row>
    <row r="499" spans="1:3" ht="18.75" x14ac:dyDescent="0.25">
      <c r="A499" s="79" t="s">
        <v>232</v>
      </c>
      <c r="B499" s="82" t="s">
        <v>782</v>
      </c>
      <c r="C499" s="81" t="s">
        <v>783</v>
      </c>
    </row>
    <row r="500" spans="1:3" ht="18.75" x14ac:dyDescent="0.25">
      <c r="A500" s="79" t="s">
        <v>232</v>
      </c>
      <c r="B500" s="82" t="s">
        <v>784</v>
      </c>
      <c r="C500" s="81" t="s">
        <v>783</v>
      </c>
    </row>
    <row r="501" spans="1:3" ht="18.75" x14ac:dyDescent="0.25">
      <c r="A501" s="79" t="s">
        <v>232</v>
      </c>
      <c r="B501" s="82" t="s">
        <v>785</v>
      </c>
      <c r="C501" s="81" t="s">
        <v>786</v>
      </c>
    </row>
    <row r="502" spans="1:3" ht="18.75" x14ac:dyDescent="0.25">
      <c r="A502" s="79" t="s">
        <v>232</v>
      </c>
      <c r="B502" s="82" t="s">
        <v>787</v>
      </c>
      <c r="C502" s="81" t="s">
        <v>788</v>
      </c>
    </row>
    <row r="503" spans="1:3" ht="18.75" x14ac:dyDescent="0.25">
      <c r="A503" s="79" t="s">
        <v>232</v>
      </c>
      <c r="B503" s="82" t="s">
        <v>789</v>
      </c>
      <c r="C503" s="81" t="s">
        <v>788</v>
      </c>
    </row>
    <row r="504" spans="1:3" ht="18.75" x14ac:dyDescent="0.25">
      <c r="A504" s="79" t="s">
        <v>232</v>
      </c>
      <c r="B504" s="82" t="s">
        <v>790</v>
      </c>
      <c r="C504" s="81" t="s">
        <v>791</v>
      </c>
    </row>
    <row r="505" spans="1:3" ht="18.75" x14ac:dyDescent="0.25">
      <c r="A505" s="79" t="s">
        <v>232</v>
      </c>
      <c r="B505" s="82" t="s">
        <v>792</v>
      </c>
      <c r="C505" s="81" t="s">
        <v>791</v>
      </c>
    </row>
    <row r="506" spans="1:3" ht="18.75" x14ac:dyDescent="0.25">
      <c r="A506" s="79" t="s">
        <v>232</v>
      </c>
      <c r="B506" s="82" t="s">
        <v>793</v>
      </c>
      <c r="C506" s="81" t="s">
        <v>794</v>
      </c>
    </row>
    <row r="507" spans="1:3" ht="18.75" x14ac:dyDescent="0.25">
      <c r="A507" s="79" t="s">
        <v>232</v>
      </c>
      <c r="B507" s="82" t="s">
        <v>795</v>
      </c>
      <c r="C507" s="81" t="s">
        <v>794</v>
      </c>
    </row>
    <row r="508" spans="1:3" ht="18.75" x14ac:dyDescent="0.25">
      <c r="A508" s="79" t="s">
        <v>232</v>
      </c>
      <c r="B508" s="82" t="s">
        <v>796</v>
      </c>
      <c r="C508" s="81" t="s">
        <v>794</v>
      </c>
    </row>
    <row r="509" spans="1:3" ht="18.75" x14ac:dyDescent="0.25">
      <c r="A509" s="79" t="s">
        <v>232</v>
      </c>
      <c r="B509" s="82" t="s">
        <v>797</v>
      </c>
      <c r="C509" s="81" t="s">
        <v>798</v>
      </c>
    </row>
    <row r="510" spans="1:3" ht="18.75" x14ac:dyDescent="0.25">
      <c r="A510" s="79" t="s">
        <v>232</v>
      </c>
      <c r="B510" s="82" t="s">
        <v>799</v>
      </c>
      <c r="C510" s="81" t="s">
        <v>798</v>
      </c>
    </row>
    <row r="511" spans="1:3" ht="18.75" x14ac:dyDescent="0.25">
      <c r="A511" s="79" t="s">
        <v>232</v>
      </c>
      <c r="B511" s="82" t="s">
        <v>800</v>
      </c>
      <c r="C511" s="81" t="s">
        <v>798</v>
      </c>
    </row>
    <row r="512" spans="1:3" ht="18.75" x14ac:dyDescent="0.25">
      <c r="A512" s="79" t="s">
        <v>232</v>
      </c>
      <c r="B512" s="82" t="s">
        <v>801</v>
      </c>
      <c r="C512" s="81" t="s">
        <v>802</v>
      </c>
    </row>
    <row r="513" spans="1:3" ht="18.75" x14ac:dyDescent="0.25">
      <c r="A513" s="79" t="s">
        <v>232</v>
      </c>
      <c r="B513" s="82" t="s">
        <v>803</v>
      </c>
      <c r="C513" s="81" t="s">
        <v>804</v>
      </c>
    </row>
    <row r="514" spans="1:3" ht="18.75" x14ac:dyDescent="0.25">
      <c r="A514" s="79" t="s">
        <v>232</v>
      </c>
      <c r="B514" s="82" t="s">
        <v>805</v>
      </c>
      <c r="C514" s="81" t="s">
        <v>804</v>
      </c>
    </row>
    <row r="515" spans="1:3" ht="18.75" x14ac:dyDescent="0.25">
      <c r="A515" s="79" t="s">
        <v>232</v>
      </c>
      <c r="B515" s="82" t="s">
        <v>806</v>
      </c>
      <c r="C515" s="81" t="s">
        <v>807</v>
      </c>
    </row>
    <row r="516" spans="1:3" ht="18.75" x14ac:dyDescent="0.25">
      <c r="A516" s="79" t="s">
        <v>232</v>
      </c>
      <c r="B516" s="82" t="s">
        <v>808</v>
      </c>
      <c r="C516" s="81" t="s">
        <v>807</v>
      </c>
    </row>
    <row r="517" spans="1:3" ht="18.75" x14ac:dyDescent="0.25">
      <c r="A517" s="79" t="s">
        <v>232</v>
      </c>
      <c r="B517" s="82" t="s">
        <v>809</v>
      </c>
      <c r="C517" s="81" t="s">
        <v>810</v>
      </c>
    </row>
    <row r="518" spans="1:3" ht="18.75" x14ac:dyDescent="0.25">
      <c r="A518" s="79" t="s">
        <v>232</v>
      </c>
      <c r="B518" s="82" t="s">
        <v>811</v>
      </c>
      <c r="C518" s="81" t="s">
        <v>810</v>
      </c>
    </row>
    <row r="519" spans="1:3" ht="18.75" x14ac:dyDescent="0.25">
      <c r="A519" s="79" t="s">
        <v>232</v>
      </c>
      <c r="B519" s="82" t="s">
        <v>812</v>
      </c>
      <c r="C519" s="81" t="s">
        <v>813</v>
      </c>
    </row>
    <row r="520" spans="1:3" ht="18.75" x14ac:dyDescent="0.25">
      <c r="A520" s="79" t="s">
        <v>232</v>
      </c>
      <c r="B520" s="82" t="s">
        <v>814</v>
      </c>
      <c r="C520" s="81" t="s">
        <v>815</v>
      </c>
    </row>
    <row r="521" spans="1:3" ht="18.75" x14ac:dyDescent="0.25">
      <c r="A521" s="79" t="s">
        <v>232</v>
      </c>
      <c r="B521" s="82" t="s">
        <v>816</v>
      </c>
      <c r="C521" s="81" t="s">
        <v>815</v>
      </c>
    </row>
    <row r="522" spans="1:3" ht="18.75" x14ac:dyDescent="0.25">
      <c r="A522" s="79" t="s">
        <v>232</v>
      </c>
      <c r="B522" s="82" t="s">
        <v>817</v>
      </c>
      <c r="C522" s="81" t="s">
        <v>818</v>
      </c>
    </row>
    <row r="523" spans="1:3" ht="18.75" x14ac:dyDescent="0.25">
      <c r="A523" s="79" t="s">
        <v>232</v>
      </c>
      <c r="B523" s="82" t="s">
        <v>819</v>
      </c>
      <c r="C523" s="81" t="s">
        <v>818</v>
      </c>
    </row>
    <row r="524" spans="1:3" ht="18.75" x14ac:dyDescent="0.25">
      <c r="A524" s="79" t="s">
        <v>232</v>
      </c>
      <c r="B524" s="82" t="s">
        <v>820</v>
      </c>
      <c r="C524" s="81" t="s">
        <v>821</v>
      </c>
    </row>
    <row r="525" spans="1:3" ht="18.75" x14ac:dyDescent="0.25">
      <c r="A525" s="79" t="s">
        <v>232</v>
      </c>
      <c r="B525" s="82" t="s">
        <v>822</v>
      </c>
      <c r="C525" s="81" t="s">
        <v>821</v>
      </c>
    </row>
    <row r="526" spans="1:3" ht="18.75" x14ac:dyDescent="0.25">
      <c r="A526" s="79" t="s">
        <v>232</v>
      </c>
      <c r="B526" s="82" t="s">
        <v>823</v>
      </c>
      <c r="C526" s="81" t="s">
        <v>824</v>
      </c>
    </row>
    <row r="527" spans="1:3" ht="18.75" x14ac:dyDescent="0.25">
      <c r="A527" s="79" t="s">
        <v>232</v>
      </c>
      <c r="B527" s="82" t="s">
        <v>825</v>
      </c>
      <c r="C527" s="81" t="s">
        <v>826</v>
      </c>
    </row>
    <row r="528" spans="1:3" ht="18.75" x14ac:dyDescent="0.25">
      <c r="A528" s="79" t="s">
        <v>232</v>
      </c>
      <c r="B528" s="82" t="s">
        <v>827</v>
      </c>
      <c r="C528" s="81" t="s">
        <v>826</v>
      </c>
    </row>
    <row r="529" spans="1:3" ht="18.75" x14ac:dyDescent="0.25">
      <c r="A529" s="79" t="s">
        <v>232</v>
      </c>
      <c r="B529" s="82" t="s">
        <v>828</v>
      </c>
      <c r="C529" s="81" t="s">
        <v>829</v>
      </c>
    </row>
    <row r="530" spans="1:3" ht="18.75" x14ac:dyDescent="0.25">
      <c r="A530" s="79" t="s">
        <v>232</v>
      </c>
      <c r="B530" s="82" t="s">
        <v>830</v>
      </c>
      <c r="C530" s="81" t="s">
        <v>829</v>
      </c>
    </row>
    <row r="531" spans="1:3" ht="18.75" x14ac:dyDescent="0.25">
      <c r="A531" s="79" t="s">
        <v>232</v>
      </c>
      <c r="B531" s="82" t="s">
        <v>831</v>
      </c>
      <c r="C531" s="81" t="s">
        <v>832</v>
      </c>
    </row>
    <row r="532" spans="1:3" ht="18.75" x14ac:dyDescent="0.25">
      <c r="A532" s="79" t="s">
        <v>232</v>
      </c>
      <c r="B532" s="82" t="s">
        <v>833</v>
      </c>
      <c r="C532" s="81" t="s">
        <v>832</v>
      </c>
    </row>
    <row r="533" spans="1:3" ht="18.75" x14ac:dyDescent="0.25">
      <c r="A533" s="79" t="s">
        <v>232</v>
      </c>
      <c r="B533" s="82" t="s">
        <v>834</v>
      </c>
      <c r="C533" s="81" t="s">
        <v>835</v>
      </c>
    </row>
    <row r="534" spans="1:3" ht="18.75" x14ac:dyDescent="0.25">
      <c r="A534" s="79" t="s">
        <v>232</v>
      </c>
      <c r="B534" s="82" t="s">
        <v>836</v>
      </c>
      <c r="C534" s="81" t="s">
        <v>835</v>
      </c>
    </row>
    <row r="535" spans="1:3" ht="18.75" x14ac:dyDescent="0.25">
      <c r="A535" s="79" t="s">
        <v>232</v>
      </c>
      <c r="B535" s="82" t="s">
        <v>837</v>
      </c>
      <c r="C535" s="81" t="s">
        <v>838</v>
      </c>
    </row>
    <row r="536" spans="1:3" ht="18.75" x14ac:dyDescent="0.25">
      <c r="A536" s="79" t="s">
        <v>232</v>
      </c>
      <c r="B536" s="82" t="s">
        <v>839</v>
      </c>
      <c r="C536" s="81" t="s">
        <v>838</v>
      </c>
    </row>
    <row r="537" spans="1:3" ht="18.75" x14ac:dyDescent="0.25">
      <c r="A537" s="79" t="s">
        <v>232</v>
      </c>
      <c r="B537" s="82" t="s">
        <v>840</v>
      </c>
      <c r="C537" s="81" t="s">
        <v>841</v>
      </c>
    </row>
    <row r="538" spans="1:3" ht="18.75" x14ac:dyDescent="0.25">
      <c r="A538" s="79" t="s">
        <v>232</v>
      </c>
      <c r="B538" s="82" t="s">
        <v>842</v>
      </c>
      <c r="C538" s="81" t="s">
        <v>843</v>
      </c>
    </row>
    <row r="539" spans="1:3" ht="18.75" x14ac:dyDescent="0.25">
      <c r="A539" s="79" t="s">
        <v>232</v>
      </c>
      <c r="B539" s="82" t="s">
        <v>844</v>
      </c>
      <c r="C539" s="81" t="s">
        <v>845</v>
      </c>
    </row>
    <row r="540" spans="1:3" ht="18.75" x14ac:dyDescent="0.25">
      <c r="A540" s="79" t="s">
        <v>232</v>
      </c>
      <c r="B540" s="82" t="s">
        <v>846</v>
      </c>
      <c r="C540" s="81" t="s">
        <v>845</v>
      </c>
    </row>
    <row r="541" spans="1:3" ht="18.75" x14ac:dyDescent="0.25">
      <c r="A541" s="79" t="s">
        <v>232</v>
      </c>
      <c r="B541" s="82" t="s">
        <v>847</v>
      </c>
      <c r="C541" s="81" t="s">
        <v>848</v>
      </c>
    </row>
    <row r="542" spans="1:3" ht="18.75" x14ac:dyDescent="0.25">
      <c r="A542" s="79" t="s">
        <v>232</v>
      </c>
      <c r="B542" s="82" t="s">
        <v>849</v>
      </c>
      <c r="C542" s="81" t="s">
        <v>848</v>
      </c>
    </row>
    <row r="543" spans="1:3" ht="18.75" x14ac:dyDescent="0.25">
      <c r="A543" s="79" t="s">
        <v>232</v>
      </c>
      <c r="B543" s="82" t="s">
        <v>850</v>
      </c>
      <c r="C543" s="81" t="s">
        <v>851</v>
      </c>
    </row>
    <row r="544" spans="1:3" ht="18.75" x14ac:dyDescent="0.25">
      <c r="A544" s="79" t="s">
        <v>232</v>
      </c>
      <c r="B544" s="82" t="s">
        <v>852</v>
      </c>
      <c r="C544" s="81" t="s">
        <v>851</v>
      </c>
    </row>
    <row r="545" spans="1:3" ht="18.75" x14ac:dyDescent="0.25">
      <c r="A545" s="79" t="s">
        <v>232</v>
      </c>
      <c r="B545" s="82" t="s">
        <v>853</v>
      </c>
      <c r="C545" s="81" t="s">
        <v>851</v>
      </c>
    </row>
    <row r="546" spans="1:3" ht="18.75" x14ac:dyDescent="0.25">
      <c r="A546" s="79" t="s">
        <v>232</v>
      </c>
      <c r="B546" s="82" t="s">
        <v>854</v>
      </c>
      <c r="C546" s="81" t="s">
        <v>855</v>
      </c>
    </row>
    <row r="547" spans="1:3" ht="18.75" x14ac:dyDescent="0.25">
      <c r="A547" s="79" t="s">
        <v>232</v>
      </c>
      <c r="B547" s="82" t="s">
        <v>856</v>
      </c>
      <c r="C547" s="81" t="s">
        <v>855</v>
      </c>
    </row>
    <row r="548" spans="1:3" ht="18.75" x14ac:dyDescent="0.25">
      <c r="A548" s="79" t="s">
        <v>232</v>
      </c>
      <c r="B548" s="82" t="s">
        <v>857</v>
      </c>
      <c r="C548" s="81" t="s">
        <v>855</v>
      </c>
    </row>
    <row r="549" spans="1:3" ht="18.75" x14ac:dyDescent="0.25">
      <c r="A549" s="79" t="s">
        <v>232</v>
      </c>
      <c r="B549" s="82" t="s">
        <v>858</v>
      </c>
      <c r="C549" s="81" t="s">
        <v>859</v>
      </c>
    </row>
    <row r="550" spans="1:3" ht="18.75" x14ac:dyDescent="0.25">
      <c r="A550" s="79" t="s">
        <v>232</v>
      </c>
      <c r="B550" s="82" t="s">
        <v>860</v>
      </c>
      <c r="C550" s="81" t="s">
        <v>859</v>
      </c>
    </row>
    <row r="551" spans="1:3" ht="18.75" x14ac:dyDescent="0.25">
      <c r="A551" s="79" t="s">
        <v>232</v>
      </c>
      <c r="B551" s="82" t="s">
        <v>861</v>
      </c>
      <c r="C551" s="81" t="s">
        <v>859</v>
      </c>
    </row>
    <row r="552" spans="1:3" ht="18.75" x14ac:dyDescent="0.25">
      <c r="A552" s="79" t="s">
        <v>232</v>
      </c>
      <c r="B552" s="82" t="s">
        <v>862</v>
      </c>
      <c r="C552" s="81" t="s">
        <v>863</v>
      </c>
    </row>
    <row r="553" spans="1:3" ht="18.75" x14ac:dyDescent="0.25">
      <c r="A553" s="79" t="s">
        <v>232</v>
      </c>
      <c r="B553" s="82" t="s">
        <v>864</v>
      </c>
      <c r="C553" s="81" t="s">
        <v>863</v>
      </c>
    </row>
    <row r="554" spans="1:3" ht="18.75" x14ac:dyDescent="0.25">
      <c r="A554" s="79" t="s">
        <v>232</v>
      </c>
      <c r="B554" s="82" t="s">
        <v>865</v>
      </c>
      <c r="C554" s="81" t="s">
        <v>863</v>
      </c>
    </row>
    <row r="555" spans="1:3" ht="18.75" x14ac:dyDescent="0.25">
      <c r="A555" s="79" t="s">
        <v>232</v>
      </c>
      <c r="B555" s="82" t="s">
        <v>866</v>
      </c>
      <c r="C555" s="81" t="s">
        <v>867</v>
      </c>
    </row>
    <row r="556" spans="1:3" ht="18.75" x14ac:dyDescent="0.25">
      <c r="A556" s="79" t="s">
        <v>232</v>
      </c>
      <c r="B556" s="82" t="s">
        <v>868</v>
      </c>
      <c r="C556" s="81" t="s">
        <v>867</v>
      </c>
    </row>
    <row r="557" spans="1:3" ht="18.75" x14ac:dyDescent="0.25">
      <c r="A557" s="79" t="s">
        <v>232</v>
      </c>
      <c r="B557" s="82" t="s">
        <v>869</v>
      </c>
      <c r="C557" s="81" t="s">
        <v>870</v>
      </c>
    </row>
    <row r="558" spans="1:3" ht="18.75" x14ac:dyDescent="0.25">
      <c r="A558" s="79" t="s">
        <v>232</v>
      </c>
      <c r="B558" s="82" t="s">
        <v>871</v>
      </c>
      <c r="C558" s="81" t="s">
        <v>870</v>
      </c>
    </row>
    <row r="559" spans="1:3" ht="18.75" x14ac:dyDescent="0.25">
      <c r="A559" s="79" t="s">
        <v>232</v>
      </c>
      <c r="B559" s="82" t="s">
        <v>872</v>
      </c>
      <c r="C559" s="81" t="s">
        <v>873</v>
      </c>
    </row>
    <row r="560" spans="1:3" ht="18.75" x14ac:dyDescent="0.25">
      <c r="A560" s="79" t="s">
        <v>232</v>
      </c>
      <c r="B560" s="82" t="s">
        <v>874</v>
      </c>
      <c r="C560" s="81" t="s">
        <v>875</v>
      </c>
    </row>
    <row r="561" spans="1:3" ht="18.75" x14ac:dyDescent="0.25">
      <c r="A561" s="79" t="s">
        <v>232</v>
      </c>
      <c r="B561" s="82" t="s">
        <v>876</v>
      </c>
      <c r="C561" s="81" t="s">
        <v>877</v>
      </c>
    </row>
    <row r="562" spans="1:3" ht="18.75" x14ac:dyDescent="0.25">
      <c r="A562" s="79" t="s">
        <v>232</v>
      </c>
      <c r="B562" s="82" t="s">
        <v>878</v>
      </c>
      <c r="C562" s="81" t="s">
        <v>877</v>
      </c>
    </row>
    <row r="563" spans="1:3" ht="18.75" x14ac:dyDescent="0.25">
      <c r="A563" s="79" t="s">
        <v>232</v>
      </c>
      <c r="B563" s="82" t="s">
        <v>879</v>
      </c>
      <c r="C563" s="81" t="s">
        <v>877</v>
      </c>
    </row>
    <row r="564" spans="1:3" ht="18.75" x14ac:dyDescent="0.25">
      <c r="A564" s="79" t="s">
        <v>232</v>
      </c>
      <c r="B564" s="82" t="s">
        <v>880</v>
      </c>
      <c r="C564" s="81" t="s">
        <v>881</v>
      </c>
    </row>
    <row r="565" spans="1:3" ht="18.75" x14ac:dyDescent="0.25">
      <c r="A565" s="79" t="s">
        <v>232</v>
      </c>
      <c r="B565" s="82" t="s">
        <v>882</v>
      </c>
      <c r="C565" s="81" t="s">
        <v>883</v>
      </c>
    </row>
    <row r="566" spans="1:3" ht="18.75" x14ac:dyDescent="0.25">
      <c r="A566" s="79" t="s">
        <v>232</v>
      </c>
      <c r="B566" s="82" t="s">
        <v>884</v>
      </c>
      <c r="C566" s="81" t="s">
        <v>885</v>
      </c>
    </row>
    <row r="567" spans="1:3" ht="18.75" x14ac:dyDescent="0.25">
      <c r="A567" s="79" t="s">
        <v>232</v>
      </c>
      <c r="B567" s="82" t="s">
        <v>886</v>
      </c>
      <c r="C567" s="81" t="s">
        <v>885</v>
      </c>
    </row>
    <row r="568" spans="1:3" ht="18.75" x14ac:dyDescent="0.25">
      <c r="A568" s="79" t="s">
        <v>232</v>
      </c>
      <c r="B568" s="82" t="s">
        <v>887</v>
      </c>
      <c r="C568" s="81" t="s">
        <v>888</v>
      </c>
    </row>
    <row r="569" spans="1:3" ht="18.75" x14ac:dyDescent="0.25">
      <c r="A569" s="79" t="s">
        <v>232</v>
      </c>
      <c r="B569" s="82" t="s">
        <v>889</v>
      </c>
      <c r="C569" s="81" t="s">
        <v>888</v>
      </c>
    </row>
    <row r="570" spans="1:3" ht="18.75" x14ac:dyDescent="0.25">
      <c r="A570" s="79" t="s">
        <v>232</v>
      </c>
      <c r="B570" s="82" t="s">
        <v>890</v>
      </c>
      <c r="C570" s="81" t="s">
        <v>891</v>
      </c>
    </row>
    <row r="571" spans="1:3" ht="18.75" x14ac:dyDescent="0.25">
      <c r="A571" s="79" t="s">
        <v>232</v>
      </c>
      <c r="B571" s="82" t="s">
        <v>892</v>
      </c>
      <c r="C571" s="81" t="s">
        <v>891</v>
      </c>
    </row>
    <row r="572" spans="1:3" ht="18.75" x14ac:dyDescent="0.25">
      <c r="A572" s="79" t="s">
        <v>232</v>
      </c>
      <c r="B572" s="82" t="s">
        <v>893</v>
      </c>
      <c r="C572" s="81" t="s">
        <v>891</v>
      </c>
    </row>
    <row r="573" spans="1:3" ht="18.75" x14ac:dyDescent="0.25">
      <c r="A573" s="79" t="s">
        <v>232</v>
      </c>
      <c r="B573" s="82" t="s">
        <v>894</v>
      </c>
      <c r="C573" s="81" t="s">
        <v>895</v>
      </c>
    </row>
    <row r="574" spans="1:3" ht="18.75" x14ac:dyDescent="0.25">
      <c r="A574" s="79" t="s">
        <v>232</v>
      </c>
      <c r="B574" s="82" t="s">
        <v>896</v>
      </c>
      <c r="C574" s="81" t="s">
        <v>897</v>
      </c>
    </row>
    <row r="575" spans="1:3" ht="18.75" x14ac:dyDescent="0.25">
      <c r="A575" s="79" t="s">
        <v>232</v>
      </c>
      <c r="B575" s="82" t="s">
        <v>898</v>
      </c>
      <c r="C575" s="81" t="s">
        <v>897</v>
      </c>
    </row>
    <row r="576" spans="1:3" ht="18.75" x14ac:dyDescent="0.25">
      <c r="A576" s="79" t="s">
        <v>232</v>
      </c>
      <c r="B576" s="82" t="s">
        <v>899</v>
      </c>
      <c r="C576" s="81" t="s">
        <v>900</v>
      </c>
    </row>
    <row r="577" spans="1:3" ht="18.75" x14ac:dyDescent="0.25">
      <c r="A577" s="79" t="s">
        <v>232</v>
      </c>
      <c r="B577" s="82" t="s">
        <v>901</v>
      </c>
      <c r="C577" s="81" t="s">
        <v>900</v>
      </c>
    </row>
    <row r="578" spans="1:3" ht="18.75" x14ac:dyDescent="0.25">
      <c r="A578" s="79" t="s">
        <v>232</v>
      </c>
      <c r="B578" s="82" t="s">
        <v>902</v>
      </c>
      <c r="C578" s="81" t="s">
        <v>903</v>
      </c>
    </row>
    <row r="579" spans="1:3" ht="18.75" x14ac:dyDescent="0.25">
      <c r="A579" s="79" t="s">
        <v>232</v>
      </c>
      <c r="B579" s="82" t="s">
        <v>904</v>
      </c>
      <c r="C579" s="81" t="s">
        <v>903</v>
      </c>
    </row>
    <row r="580" spans="1:3" ht="18.75" x14ac:dyDescent="0.25">
      <c r="A580" s="79" t="s">
        <v>232</v>
      </c>
      <c r="B580" s="82" t="s">
        <v>905</v>
      </c>
      <c r="C580" s="81" t="s">
        <v>906</v>
      </c>
    </row>
    <row r="581" spans="1:3" ht="18.75" x14ac:dyDescent="0.25">
      <c r="A581" s="79" t="s">
        <v>232</v>
      </c>
      <c r="B581" s="82" t="s">
        <v>907</v>
      </c>
      <c r="C581" s="81" t="s">
        <v>906</v>
      </c>
    </row>
    <row r="582" spans="1:3" ht="18.75" x14ac:dyDescent="0.25">
      <c r="A582" s="79" t="s">
        <v>232</v>
      </c>
      <c r="B582" s="82" t="s">
        <v>908</v>
      </c>
      <c r="C582" s="81" t="s">
        <v>906</v>
      </c>
    </row>
    <row r="583" spans="1:3" ht="18.75" x14ac:dyDescent="0.25">
      <c r="A583" s="79" t="s">
        <v>232</v>
      </c>
      <c r="B583" s="82" t="s">
        <v>909</v>
      </c>
      <c r="C583" s="81" t="s">
        <v>910</v>
      </c>
    </row>
    <row r="584" spans="1:3" ht="18.75" x14ac:dyDescent="0.25">
      <c r="A584" s="79" t="s">
        <v>232</v>
      </c>
      <c r="B584" s="82" t="s">
        <v>911</v>
      </c>
      <c r="C584" s="81" t="s">
        <v>912</v>
      </c>
    </row>
    <row r="585" spans="1:3" ht="18.75" x14ac:dyDescent="0.25">
      <c r="A585" s="79" t="s">
        <v>232</v>
      </c>
      <c r="B585" s="82" t="s">
        <v>913</v>
      </c>
      <c r="C585" s="81" t="s">
        <v>912</v>
      </c>
    </row>
    <row r="586" spans="1:3" ht="18.75" x14ac:dyDescent="0.25">
      <c r="A586" s="79" t="s">
        <v>232</v>
      </c>
      <c r="B586" s="82" t="s">
        <v>914</v>
      </c>
      <c r="C586" s="81" t="s">
        <v>915</v>
      </c>
    </row>
    <row r="587" spans="1:3" ht="18.75" x14ac:dyDescent="0.25">
      <c r="A587" s="79" t="s">
        <v>232</v>
      </c>
      <c r="B587" s="82" t="s">
        <v>916</v>
      </c>
      <c r="C587" s="81" t="s">
        <v>915</v>
      </c>
    </row>
    <row r="588" spans="1:3" ht="18.75" x14ac:dyDescent="0.25">
      <c r="A588" s="79" t="s">
        <v>232</v>
      </c>
      <c r="B588" s="82" t="s">
        <v>917</v>
      </c>
      <c r="C588" s="81" t="s">
        <v>918</v>
      </c>
    </row>
    <row r="589" spans="1:3" ht="18.75" x14ac:dyDescent="0.25">
      <c r="A589" s="79" t="s">
        <v>232</v>
      </c>
      <c r="B589" s="82" t="s">
        <v>919</v>
      </c>
      <c r="C589" s="81" t="s">
        <v>918</v>
      </c>
    </row>
    <row r="590" spans="1:3" ht="18.75" x14ac:dyDescent="0.25">
      <c r="A590" s="79" t="s">
        <v>232</v>
      </c>
      <c r="B590" s="82" t="s">
        <v>920</v>
      </c>
      <c r="C590" s="81" t="s">
        <v>918</v>
      </c>
    </row>
    <row r="591" spans="1:3" ht="18.75" x14ac:dyDescent="0.25">
      <c r="A591" s="79" t="s">
        <v>232</v>
      </c>
      <c r="B591" s="82" t="s">
        <v>921</v>
      </c>
      <c r="C591" s="81" t="s">
        <v>922</v>
      </c>
    </row>
    <row r="592" spans="1:3" ht="18.75" x14ac:dyDescent="0.25">
      <c r="A592" s="79" t="s">
        <v>232</v>
      </c>
      <c r="B592" s="82" t="s">
        <v>923</v>
      </c>
      <c r="C592" s="81" t="s">
        <v>924</v>
      </c>
    </row>
    <row r="593" spans="1:3" ht="18.75" x14ac:dyDescent="0.25">
      <c r="A593" s="79" t="s">
        <v>232</v>
      </c>
      <c r="B593" s="82" t="s">
        <v>925</v>
      </c>
      <c r="C593" s="81" t="s">
        <v>926</v>
      </c>
    </row>
    <row r="594" spans="1:3" ht="18.75" x14ac:dyDescent="0.25">
      <c r="A594" s="79" t="s">
        <v>232</v>
      </c>
      <c r="B594" s="82" t="s">
        <v>927</v>
      </c>
      <c r="C594" s="81" t="s">
        <v>926</v>
      </c>
    </row>
    <row r="595" spans="1:3" ht="18.75" x14ac:dyDescent="0.25">
      <c r="A595" s="79" t="s">
        <v>232</v>
      </c>
      <c r="B595" s="82" t="s">
        <v>928</v>
      </c>
      <c r="C595" s="81" t="s">
        <v>929</v>
      </c>
    </row>
    <row r="596" spans="1:3" ht="18.75" x14ac:dyDescent="0.25">
      <c r="A596" s="79" t="s">
        <v>232</v>
      </c>
      <c r="B596" s="82" t="s">
        <v>930</v>
      </c>
      <c r="C596" s="81" t="s">
        <v>929</v>
      </c>
    </row>
    <row r="597" spans="1:3" ht="18.75" x14ac:dyDescent="0.25">
      <c r="A597" s="79" t="s">
        <v>232</v>
      </c>
      <c r="B597" s="82" t="s">
        <v>931</v>
      </c>
      <c r="C597" s="81" t="s">
        <v>932</v>
      </c>
    </row>
    <row r="598" spans="1:3" ht="18.75" x14ac:dyDescent="0.25">
      <c r="A598" s="79" t="s">
        <v>232</v>
      </c>
      <c r="B598" s="82" t="s">
        <v>933</v>
      </c>
      <c r="C598" s="81" t="s">
        <v>932</v>
      </c>
    </row>
    <row r="599" spans="1:3" ht="18.75" x14ac:dyDescent="0.25">
      <c r="A599" s="79" t="s">
        <v>232</v>
      </c>
      <c r="B599" s="82" t="s">
        <v>934</v>
      </c>
      <c r="C599" s="81" t="s">
        <v>935</v>
      </c>
    </row>
    <row r="600" spans="1:3" ht="18.75" x14ac:dyDescent="0.25">
      <c r="A600" s="79" t="s">
        <v>232</v>
      </c>
      <c r="B600" s="82" t="s">
        <v>936</v>
      </c>
      <c r="C600" s="81" t="s">
        <v>935</v>
      </c>
    </row>
    <row r="601" spans="1:3" ht="18.75" x14ac:dyDescent="0.25">
      <c r="A601" s="79" t="s">
        <v>232</v>
      </c>
      <c r="B601" s="82" t="s">
        <v>937</v>
      </c>
      <c r="C601" s="81" t="s">
        <v>938</v>
      </c>
    </row>
    <row r="602" spans="1:3" ht="18.75" x14ac:dyDescent="0.25">
      <c r="A602" s="79" t="s">
        <v>232</v>
      </c>
      <c r="B602" s="82" t="s">
        <v>939</v>
      </c>
      <c r="C602" s="81" t="s">
        <v>938</v>
      </c>
    </row>
    <row r="603" spans="1:3" ht="18.75" x14ac:dyDescent="0.25">
      <c r="A603" s="79" t="s">
        <v>232</v>
      </c>
      <c r="B603" s="82" t="s">
        <v>940</v>
      </c>
      <c r="C603" s="81" t="s">
        <v>941</v>
      </c>
    </row>
    <row r="604" spans="1:3" ht="18.75" x14ac:dyDescent="0.25">
      <c r="A604" s="79" t="s">
        <v>232</v>
      </c>
      <c r="B604" s="82" t="s">
        <v>942</v>
      </c>
      <c r="C604" s="81" t="s">
        <v>943</v>
      </c>
    </row>
    <row r="605" spans="1:3" ht="18.75" x14ac:dyDescent="0.25">
      <c r="A605" s="79" t="s">
        <v>232</v>
      </c>
      <c r="B605" s="82" t="s">
        <v>944</v>
      </c>
      <c r="C605" s="81" t="s">
        <v>943</v>
      </c>
    </row>
    <row r="606" spans="1:3" ht="18.75" x14ac:dyDescent="0.25">
      <c r="A606" s="79" t="s">
        <v>232</v>
      </c>
      <c r="B606" s="82" t="s">
        <v>945</v>
      </c>
      <c r="C606" s="81" t="s">
        <v>946</v>
      </c>
    </row>
    <row r="607" spans="1:3" ht="18.75" x14ac:dyDescent="0.25">
      <c r="A607" s="79" t="s">
        <v>232</v>
      </c>
      <c r="B607" s="82" t="s">
        <v>947</v>
      </c>
      <c r="C607" s="81" t="s">
        <v>946</v>
      </c>
    </row>
    <row r="608" spans="1:3" ht="18.75" x14ac:dyDescent="0.25">
      <c r="A608" s="79" t="s">
        <v>232</v>
      </c>
      <c r="B608" s="82" t="s">
        <v>948</v>
      </c>
      <c r="C608" s="81" t="s">
        <v>949</v>
      </c>
    </row>
    <row r="609" spans="1:3" ht="18.75" x14ac:dyDescent="0.25">
      <c r="A609" s="79" t="s">
        <v>232</v>
      </c>
      <c r="B609" s="82" t="s">
        <v>950</v>
      </c>
      <c r="C609" s="81" t="s">
        <v>949</v>
      </c>
    </row>
    <row r="610" spans="1:3" ht="18.75" x14ac:dyDescent="0.25">
      <c r="A610" s="79" t="s">
        <v>232</v>
      </c>
      <c r="B610" s="82" t="s">
        <v>951</v>
      </c>
      <c r="C610" s="81" t="s">
        <v>952</v>
      </c>
    </row>
    <row r="611" spans="1:3" ht="18.75" x14ac:dyDescent="0.25">
      <c r="A611" s="79" t="s">
        <v>232</v>
      </c>
      <c r="B611" s="82" t="s">
        <v>953</v>
      </c>
      <c r="C611" s="81" t="s">
        <v>952</v>
      </c>
    </row>
    <row r="612" spans="1:3" ht="18.75" x14ac:dyDescent="0.25">
      <c r="A612" s="79" t="s">
        <v>232</v>
      </c>
      <c r="B612" s="82" t="s">
        <v>954</v>
      </c>
      <c r="C612" s="81" t="s">
        <v>955</v>
      </c>
    </row>
    <row r="613" spans="1:3" ht="18.75" x14ac:dyDescent="0.25">
      <c r="A613" s="79" t="s">
        <v>232</v>
      </c>
      <c r="B613" s="82" t="s">
        <v>956</v>
      </c>
      <c r="C613" s="81" t="s">
        <v>955</v>
      </c>
    </row>
    <row r="614" spans="1:3" ht="18.75" x14ac:dyDescent="0.25">
      <c r="A614" s="79" t="s">
        <v>232</v>
      </c>
      <c r="B614" s="82" t="s">
        <v>957</v>
      </c>
      <c r="C614" s="81" t="s">
        <v>958</v>
      </c>
    </row>
    <row r="615" spans="1:3" ht="18.75" x14ac:dyDescent="0.25">
      <c r="A615" s="79" t="s">
        <v>232</v>
      </c>
      <c r="B615" s="82" t="s">
        <v>959</v>
      </c>
      <c r="C615" s="81" t="s">
        <v>958</v>
      </c>
    </row>
    <row r="616" spans="1:3" ht="18.75" x14ac:dyDescent="0.25">
      <c r="A616" s="79" t="s">
        <v>232</v>
      </c>
      <c r="B616" s="82" t="s">
        <v>960</v>
      </c>
      <c r="C616" s="81" t="s">
        <v>961</v>
      </c>
    </row>
    <row r="617" spans="1:3" ht="18.75" x14ac:dyDescent="0.25">
      <c r="A617" s="79" t="s">
        <v>232</v>
      </c>
      <c r="B617" s="82" t="s">
        <v>962</v>
      </c>
      <c r="C617" s="81" t="s">
        <v>961</v>
      </c>
    </row>
    <row r="618" spans="1:3" ht="18.75" x14ac:dyDescent="0.25">
      <c r="A618" s="79" t="s">
        <v>232</v>
      </c>
      <c r="B618" s="82" t="s">
        <v>963</v>
      </c>
      <c r="C618" s="81" t="s">
        <v>961</v>
      </c>
    </row>
    <row r="619" spans="1:3" ht="18.75" x14ac:dyDescent="0.25">
      <c r="A619" s="79" t="s">
        <v>232</v>
      </c>
      <c r="B619" s="82" t="s">
        <v>964</v>
      </c>
      <c r="C619" s="81" t="s">
        <v>965</v>
      </c>
    </row>
    <row r="620" spans="1:3" ht="18.75" x14ac:dyDescent="0.25">
      <c r="A620" s="79" t="s">
        <v>232</v>
      </c>
      <c r="B620" s="82" t="s">
        <v>966</v>
      </c>
      <c r="C620" s="81" t="s">
        <v>967</v>
      </c>
    </row>
    <row r="621" spans="1:3" ht="18.75" x14ac:dyDescent="0.25">
      <c r="A621" s="79" t="s">
        <v>232</v>
      </c>
      <c r="B621" s="82" t="s">
        <v>968</v>
      </c>
      <c r="C621" s="81" t="s">
        <v>967</v>
      </c>
    </row>
    <row r="622" spans="1:3" ht="18.75" x14ac:dyDescent="0.25">
      <c r="A622" s="79" t="s">
        <v>232</v>
      </c>
      <c r="B622" s="82" t="s">
        <v>969</v>
      </c>
      <c r="C622" s="81" t="s">
        <v>970</v>
      </c>
    </row>
    <row r="623" spans="1:3" ht="18.75" x14ac:dyDescent="0.25">
      <c r="A623" s="79" t="s">
        <v>232</v>
      </c>
      <c r="B623" s="82" t="s">
        <v>971</v>
      </c>
      <c r="C623" s="81" t="s">
        <v>970</v>
      </c>
    </row>
    <row r="624" spans="1:3" ht="18.75" x14ac:dyDescent="0.25">
      <c r="A624" s="79" t="s">
        <v>232</v>
      </c>
      <c r="B624" s="82" t="s">
        <v>972</v>
      </c>
      <c r="C624" s="81" t="s">
        <v>973</v>
      </c>
    </row>
    <row r="625" spans="1:3" ht="18.75" x14ac:dyDescent="0.25">
      <c r="A625" s="79" t="s">
        <v>232</v>
      </c>
      <c r="B625" s="82" t="s">
        <v>974</v>
      </c>
      <c r="C625" s="81" t="s">
        <v>975</v>
      </c>
    </row>
    <row r="626" spans="1:3" ht="18.75" x14ac:dyDescent="0.25">
      <c r="A626" s="79" t="s">
        <v>232</v>
      </c>
      <c r="B626" s="82" t="s">
        <v>976</v>
      </c>
      <c r="C626" s="81" t="s">
        <v>975</v>
      </c>
    </row>
    <row r="627" spans="1:3" ht="18.75" x14ac:dyDescent="0.25">
      <c r="A627" s="79" t="s">
        <v>232</v>
      </c>
      <c r="B627" s="82" t="s">
        <v>977</v>
      </c>
      <c r="C627" s="81" t="s">
        <v>978</v>
      </c>
    </row>
    <row r="628" spans="1:3" ht="18.75" x14ac:dyDescent="0.25">
      <c r="A628" s="79" t="s">
        <v>232</v>
      </c>
      <c r="B628" s="82" t="s">
        <v>979</v>
      </c>
      <c r="C628" s="81" t="s">
        <v>978</v>
      </c>
    </row>
    <row r="629" spans="1:3" ht="18.75" x14ac:dyDescent="0.25">
      <c r="A629" s="79" t="s">
        <v>232</v>
      </c>
      <c r="B629" s="82" t="s">
        <v>980</v>
      </c>
      <c r="C629" s="81" t="s">
        <v>981</v>
      </c>
    </row>
    <row r="630" spans="1:3" ht="18.75" x14ac:dyDescent="0.25">
      <c r="A630" s="79" t="s">
        <v>232</v>
      </c>
      <c r="B630" s="82" t="s">
        <v>982</v>
      </c>
      <c r="C630" s="81" t="s">
        <v>981</v>
      </c>
    </row>
    <row r="631" spans="1:3" ht="18.75" x14ac:dyDescent="0.25">
      <c r="A631" s="79" t="s">
        <v>232</v>
      </c>
      <c r="B631" s="82" t="s">
        <v>983</v>
      </c>
      <c r="C631" s="81" t="s">
        <v>984</v>
      </c>
    </row>
    <row r="632" spans="1:3" ht="18.75" x14ac:dyDescent="0.25">
      <c r="A632" s="79" t="s">
        <v>232</v>
      </c>
      <c r="B632" s="82" t="s">
        <v>985</v>
      </c>
      <c r="C632" s="81" t="s">
        <v>984</v>
      </c>
    </row>
    <row r="633" spans="1:3" ht="18.75" x14ac:dyDescent="0.25">
      <c r="A633" s="79" t="s">
        <v>232</v>
      </c>
      <c r="B633" s="82" t="s">
        <v>986</v>
      </c>
      <c r="C633" s="81" t="s">
        <v>987</v>
      </c>
    </row>
    <row r="634" spans="1:3" ht="18.75" x14ac:dyDescent="0.25">
      <c r="A634" s="79" t="s">
        <v>232</v>
      </c>
      <c r="B634" s="82" t="s">
        <v>988</v>
      </c>
      <c r="C634" s="81" t="s">
        <v>987</v>
      </c>
    </row>
    <row r="635" spans="1:3" ht="18.75" x14ac:dyDescent="0.25">
      <c r="A635" s="79" t="s">
        <v>232</v>
      </c>
      <c r="B635" s="82" t="s">
        <v>989</v>
      </c>
      <c r="C635" s="81" t="s">
        <v>990</v>
      </c>
    </row>
    <row r="636" spans="1:3" ht="18.75" x14ac:dyDescent="0.25">
      <c r="A636" s="79" t="s">
        <v>232</v>
      </c>
      <c r="B636" s="82" t="s">
        <v>991</v>
      </c>
      <c r="C636" s="81" t="s">
        <v>990</v>
      </c>
    </row>
    <row r="637" spans="1:3" ht="18.75" x14ac:dyDescent="0.25">
      <c r="A637" s="79" t="s">
        <v>232</v>
      </c>
      <c r="B637" s="82" t="s">
        <v>992</v>
      </c>
      <c r="C637" s="81" t="s">
        <v>993</v>
      </c>
    </row>
    <row r="638" spans="1:3" ht="18.75" x14ac:dyDescent="0.25">
      <c r="A638" s="79" t="s">
        <v>232</v>
      </c>
      <c r="B638" s="82" t="s">
        <v>994</v>
      </c>
      <c r="C638" s="81" t="s">
        <v>993</v>
      </c>
    </row>
    <row r="639" spans="1:3" ht="18.75" x14ac:dyDescent="0.25">
      <c r="A639" s="79" t="s">
        <v>232</v>
      </c>
      <c r="B639" s="82" t="s">
        <v>995</v>
      </c>
      <c r="C639" s="81" t="s">
        <v>996</v>
      </c>
    </row>
    <row r="640" spans="1:3" ht="18.75" x14ac:dyDescent="0.25">
      <c r="A640" s="79" t="s">
        <v>232</v>
      </c>
      <c r="B640" s="82" t="s">
        <v>997</v>
      </c>
      <c r="C640" s="81" t="s">
        <v>996</v>
      </c>
    </row>
    <row r="641" spans="1:3" ht="18.75" x14ac:dyDescent="0.25">
      <c r="A641" s="79" t="s">
        <v>232</v>
      </c>
      <c r="B641" s="82" t="s">
        <v>998</v>
      </c>
      <c r="C641" s="81" t="s">
        <v>999</v>
      </c>
    </row>
    <row r="642" spans="1:3" ht="18.75" x14ac:dyDescent="0.25">
      <c r="A642" s="79" t="s">
        <v>232</v>
      </c>
      <c r="B642" s="82" t="s">
        <v>1000</v>
      </c>
      <c r="C642" s="81" t="s">
        <v>1001</v>
      </c>
    </row>
    <row r="643" spans="1:3" ht="18.75" x14ac:dyDescent="0.25">
      <c r="A643" s="79" t="s">
        <v>232</v>
      </c>
      <c r="B643" s="82" t="s">
        <v>1002</v>
      </c>
      <c r="C643" s="81" t="s">
        <v>1001</v>
      </c>
    </row>
    <row r="644" spans="1:3" ht="18.75" x14ac:dyDescent="0.25">
      <c r="A644" s="79" t="s">
        <v>232</v>
      </c>
      <c r="B644" s="82" t="s">
        <v>1003</v>
      </c>
      <c r="C644" s="81" t="s">
        <v>1001</v>
      </c>
    </row>
    <row r="645" spans="1:3" ht="18.75" x14ac:dyDescent="0.25">
      <c r="A645" s="79" t="s">
        <v>232</v>
      </c>
      <c r="B645" s="82" t="s">
        <v>1004</v>
      </c>
      <c r="C645" s="81" t="s">
        <v>1005</v>
      </c>
    </row>
    <row r="646" spans="1:3" ht="18.75" x14ac:dyDescent="0.25">
      <c r="A646" s="79" t="s">
        <v>232</v>
      </c>
      <c r="B646" s="82" t="s">
        <v>1006</v>
      </c>
      <c r="C646" s="81" t="s">
        <v>1005</v>
      </c>
    </row>
    <row r="647" spans="1:3" ht="18.75" x14ac:dyDescent="0.25">
      <c r="A647" s="79" t="s">
        <v>232</v>
      </c>
      <c r="B647" s="82" t="s">
        <v>1007</v>
      </c>
      <c r="C647" s="81" t="s">
        <v>1005</v>
      </c>
    </row>
    <row r="648" spans="1:3" ht="18.75" x14ac:dyDescent="0.25">
      <c r="A648" s="79" t="s">
        <v>232</v>
      </c>
      <c r="B648" s="82" t="s">
        <v>1008</v>
      </c>
      <c r="C648" s="81" t="s">
        <v>1009</v>
      </c>
    </row>
    <row r="649" spans="1:3" ht="18.75" x14ac:dyDescent="0.25">
      <c r="A649" s="79" t="s">
        <v>232</v>
      </c>
      <c r="B649" s="82" t="s">
        <v>1010</v>
      </c>
      <c r="C649" s="81" t="s">
        <v>1011</v>
      </c>
    </row>
    <row r="650" spans="1:3" ht="18.75" x14ac:dyDescent="0.25">
      <c r="A650" s="79" t="s">
        <v>232</v>
      </c>
      <c r="B650" s="82" t="s">
        <v>1012</v>
      </c>
      <c r="C650" s="81" t="s">
        <v>1011</v>
      </c>
    </row>
    <row r="651" spans="1:3" ht="18.75" x14ac:dyDescent="0.25">
      <c r="A651" s="79" t="s">
        <v>232</v>
      </c>
      <c r="B651" s="82" t="s">
        <v>1013</v>
      </c>
      <c r="C651" s="81" t="s">
        <v>1014</v>
      </c>
    </row>
    <row r="652" spans="1:3" ht="18.75" x14ac:dyDescent="0.25">
      <c r="A652" s="79" t="s">
        <v>232</v>
      </c>
      <c r="B652" s="82" t="s">
        <v>1015</v>
      </c>
      <c r="C652" s="81" t="s">
        <v>1014</v>
      </c>
    </row>
    <row r="653" spans="1:3" ht="18.75" x14ac:dyDescent="0.25">
      <c r="A653" s="79" t="s">
        <v>232</v>
      </c>
      <c r="B653" s="82" t="s">
        <v>1016</v>
      </c>
      <c r="C653" s="81" t="s">
        <v>1017</v>
      </c>
    </row>
    <row r="654" spans="1:3" ht="18.75" x14ac:dyDescent="0.25">
      <c r="A654" s="79" t="s">
        <v>232</v>
      </c>
      <c r="B654" s="82" t="s">
        <v>1018</v>
      </c>
      <c r="C654" s="81" t="s">
        <v>1019</v>
      </c>
    </row>
    <row r="655" spans="1:3" ht="18.75" x14ac:dyDescent="0.25">
      <c r="A655" s="79" t="s">
        <v>232</v>
      </c>
      <c r="B655" s="82" t="s">
        <v>1020</v>
      </c>
      <c r="C655" s="81" t="s">
        <v>1021</v>
      </c>
    </row>
    <row r="656" spans="1:3" ht="18.75" x14ac:dyDescent="0.25">
      <c r="A656" s="79" t="s">
        <v>232</v>
      </c>
      <c r="B656" s="82" t="s">
        <v>1022</v>
      </c>
      <c r="C656" s="81" t="s">
        <v>1021</v>
      </c>
    </row>
    <row r="657" spans="1:3" ht="18.75" x14ac:dyDescent="0.25">
      <c r="A657" s="79" t="s">
        <v>232</v>
      </c>
      <c r="B657" s="82" t="s">
        <v>1023</v>
      </c>
      <c r="C657" s="81" t="s">
        <v>1024</v>
      </c>
    </row>
    <row r="658" spans="1:3" ht="18.75" x14ac:dyDescent="0.25">
      <c r="A658" s="79" t="s">
        <v>232</v>
      </c>
      <c r="B658" s="82" t="s">
        <v>1025</v>
      </c>
      <c r="C658" s="81" t="s">
        <v>1024</v>
      </c>
    </row>
    <row r="659" spans="1:3" ht="18.75" x14ac:dyDescent="0.25">
      <c r="A659" s="79" t="s">
        <v>232</v>
      </c>
      <c r="B659" s="82" t="s">
        <v>1026</v>
      </c>
      <c r="C659" s="81" t="s">
        <v>1027</v>
      </c>
    </row>
    <row r="660" spans="1:3" ht="18.75" x14ac:dyDescent="0.25">
      <c r="A660" s="79" t="s">
        <v>232</v>
      </c>
      <c r="B660" s="82" t="s">
        <v>1028</v>
      </c>
      <c r="C660" s="81" t="s">
        <v>1027</v>
      </c>
    </row>
    <row r="661" spans="1:3" ht="18.75" x14ac:dyDescent="0.25">
      <c r="A661" s="79" t="s">
        <v>232</v>
      </c>
      <c r="B661" s="82" t="s">
        <v>1029</v>
      </c>
      <c r="C661" s="81" t="s">
        <v>1030</v>
      </c>
    </row>
    <row r="662" spans="1:3" ht="18.75" x14ac:dyDescent="0.25">
      <c r="A662" s="79" t="s">
        <v>232</v>
      </c>
      <c r="B662" s="82" t="s">
        <v>1031</v>
      </c>
      <c r="C662" s="81" t="s">
        <v>1030</v>
      </c>
    </row>
    <row r="663" spans="1:3" ht="18.75" x14ac:dyDescent="0.25">
      <c r="A663" s="79" t="s">
        <v>232</v>
      </c>
      <c r="B663" s="82" t="s">
        <v>1032</v>
      </c>
      <c r="C663" s="81" t="s">
        <v>1030</v>
      </c>
    </row>
    <row r="664" spans="1:3" ht="18.75" x14ac:dyDescent="0.25">
      <c r="A664" s="79" t="s">
        <v>232</v>
      </c>
      <c r="B664" s="82" t="s">
        <v>1033</v>
      </c>
      <c r="C664" s="81" t="s">
        <v>1034</v>
      </c>
    </row>
    <row r="665" spans="1:3" ht="18.75" x14ac:dyDescent="0.25">
      <c r="A665" s="79" t="s">
        <v>232</v>
      </c>
      <c r="B665" s="82" t="s">
        <v>1035</v>
      </c>
      <c r="C665" s="81" t="s">
        <v>1036</v>
      </c>
    </row>
    <row r="666" spans="1:3" ht="18.75" x14ac:dyDescent="0.25">
      <c r="A666" s="79" t="s">
        <v>232</v>
      </c>
      <c r="B666" s="82" t="s">
        <v>1037</v>
      </c>
      <c r="C666" s="81" t="s">
        <v>1036</v>
      </c>
    </row>
    <row r="667" spans="1:3" ht="18.75" x14ac:dyDescent="0.25">
      <c r="A667" s="79" t="s">
        <v>232</v>
      </c>
      <c r="B667" s="82" t="s">
        <v>1038</v>
      </c>
      <c r="C667" s="81" t="s">
        <v>1039</v>
      </c>
    </row>
    <row r="668" spans="1:3" ht="18.75" x14ac:dyDescent="0.25">
      <c r="A668" s="79" t="s">
        <v>232</v>
      </c>
      <c r="B668" s="82" t="s">
        <v>1040</v>
      </c>
      <c r="C668" s="81" t="s">
        <v>1039</v>
      </c>
    </row>
    <row r="669" spans="1:3" ht="18.75" x14ac:dyDescent="0.25">
      <c r="A669" s="79" t="s">
        <v>232</v>
      </c>
      <c r="B669" s="82" t="s">
        <v>1041</v>
      </c>
      <c r="C669" s="81" t="s">
        <v>1042</v>
      </c>
    </row>
    <row r="670" spans="1:3" ht="18.75" x14ac:dyDescent="0.25">
      <c r="A670" s="79" t="s">
        <v>232</v>
      </c>
      <c r="B670" s="82" t="s">
        <v>1043</v>
      </c>
      <c r="C670" s="81" t="s">
        <v>1042</v>
      </c>
    </row>
    <row r="671" spans="1:3" ht="18.75" x14ac:dyDescent="0.25">
      <c r="A671" s="79" t="s">
        <v>232</v>
      </c>
      <c r="B671" s="82" t="s">
        <v>1044</v>
      </c>
      <c r="C671" s="81" t="s">
        <v>1042</v>
      </c>
    </row>
    <row r="672" spans="1:3" ht="18.75" x14ac:dyDescent="0.25">
      <c r="A672" s="79" t="s">
        <v>232</v>
      </c>
      <c r="B672" s="82" t="s">
        <v>1045</v>
      </c>
      <c r="C672" s="81" t="s">
        <v>1046</v>
      </c>
    </row>
    <row r="673" spans="1:3" ht="18.75" x14ac:dyDescent="0.25">
      <c r="A673" s="79" t="s">
        <v>232</v>
      </c>
      <c r="B673" s="82" t="s">
        <v>1047</v>
      </c>
      <c r="C673" s="81" t="s">
        <v>1048</v>
      </c>
    </row>
    <row r="674" spans="1:3" ht="18.75" x14ac:dyDescent="0.25">
      <c r="A674" s="79" t="s">
        <v>232</v>
      </c>
      <c r="B674" s="82" t="s">
        <v>1049</v>
      </c>
      <c r="C674" s="81" t="s">
        <v>1048</v>
      </c>
    </row>
    <row r="675" spans="1:3" ht="18.75" x14ac:dyDescent="0.25">
      <c r="A675" s="79" t="s">
        <v>232</v>
      </c>
      <c r="B675" s="82" t="s">
        <v>1050</v>
      </c>
      <c r="C675" s="81" t="s">
        <v>1051</v>
      </c>
    </row>
    <row r="676" spans="1:3" ht="18.75" x14ac:dyDescent="0.25">
      <c r="A676" s="79" t="s">
        <v>232</v>
      </c>
      <c r="B676" s="82" t="s">
        <v>1052</v>
      </c>
      <c r="C676" s="81" t="s">
        <v>1051</v>
      </c>
    </row>
    <row r="677" spans="1:3" ht="18.75" x14ac:dyDescent="0.25">
      <c r="A677" s="79" t="s">
        <v>232</v>
      </c>
      <c r="B677" s="82" t="s">
        <v>1053</v>
      </c>
      <c r="C677" s="81" t="s">
        <v>1054</v>
      </c>
    </row>
    <row r="678" spans="1:3" ht="18.75" x14ac:dyDescent="0.25">
      <c r="A678" s="79" t="s">
        <v>232</v>
      </c>
      <c r="B678" s="82" t="s">
        <v>1055</v>
      </c>
      <c r="C678" s="81" t="s">
        <v>1054</v>
      </c>
    </row>
    <row r="679" spans="1:3" ht="18.75" x14ac:dyDescent="0.25">
      <c r="A679" s="79" t="s">
        <v>232</v>
      </c>
      <c r="B679" s="82" t="s">
        <v>1056</v>
      </c>
      <c r="C679" s="81" t="s">
        <v>1057</v>
      </c>
    </row>
    <row r="680" spans="1:3" ht="18.75" x14ac:dyDescent="0.25">
      <c r="A680" s="79" t="s">
        <v>232</v>
      </c>
      <c r="B680" s="82" t="s">
        <v>1058</v>
      </c>
      <c r="C680" s="81" t="s">
        <v>1057</v>
      </c>
    </row>
    <row r="681" spans="1:3" ht="18.75" x14ac:dyDescent="0.25">
      <c r="A681" s="79" t="s">
        <v>232</v>
      </c>
      <c r="B681" s="82" t="s">
        <v>1059</v>
      </c>
      <c r="C681" s="81" t="s">
        <v>1057</v>
      </c>
    </row>
    <row r="682" spans="1:3" ht="18.75" x14ac:dyDescent="0.25">
      <c r="A682" s="79" t="s">
        <v>232</v>
      </c>
      <c r="B682" s="82" t="s">
        <v>1060</v>
      </c>
      <c r="C682" s="81" t="s">
        <v>1057</v>
      </c>
    </row>
    <row r="683" spans="1:3" ht="18.75" x14ac:dyDescent="0.25">
      <c r="A683" s="79" t="s">
        <v>232</v>
      </c>
      <c r="B683" s="82" t="s">
        <v>1061</v>
      </c>
      <c r="C683" s="81" t="s">
        <v>1062</v>
      </c>
    </row>
    <row r="684" spans="1:3" ht="18.75" x14ac:dyDescent="0.25">
      <c r="A684" s="79" t="s">
        <v>232</v>
      </c>
      <c r="B684" s="82" t="s">
        <v>1063</v>
      </c>
      <c r="C684" s="81" t="s">
        <v>1064</v>
      </c>
    </row>
    <row r="685" spans="1:3" ht="18.75" x14ac:dyDescent="0.25">
      <c r="A685" s="79" t="s">
        <v>232</v>
      </c>
      <c r="B685" s="82" t="s">
        <v>1065</v>
      </c>
      <c r="C685" s="81" t="s">
        <v>1066</v>
      </c>
    </row>
    <row r="686" spans="1:3" ht="18.75" x14ac:dyDescent="0.25">
      <c r="A686" s="79" t="s">
        <v>232</v>
      </c>
      <c r="B686" s="82" t="s">
        <v>1067</v>
      </c>
      <c r="C686" s="81" t="s">
        <v>1066</v>
      </c>
    </row>
    <row r="687" spans="1:3" ht="18.75" x14ac:dyDescent="0.25">
      <c r="A687" s="79" t="s">
        <v>232</v>
      </c>
      <c r="B687" s="82" t="s">
        <v>1068</v>
      </c>
      <c r="C687" s="81" t="s">
        <v>1069</v>
      </c>
    </row>
    <row r="688" spans="1:3" ht="18.75" x14ac:dyDescent="0.25">
      <c r="A688" s="79" t="s">
        <v>232</v>
      </c>
      <c r="B688" s="82" t="s">
        <v>1070</v>
      </c>
      <c r="C688" s="81" t="s">
        <v>1069</v>
      </c>
    </row>
    <row r="689" spans="1:3" ht="18.75" x14ac:dyDescent="0.25">
      <c r="A689" s="79" t="s">
        <v>232</v>
      </c>
      <c r="B689" s="82" t="s">
        <v>1071</v>
      </c>
      <c r="C689" s="81" t="s">
        <v>1072</v>
      </c>
    </row>
    <row r="690" spans="1:3" ht="18.75" x14ac:dyDescent="0.25">
      <c r="A690" s="79" t="s">
        <v>232</v>
      </c>
      <c r="B690" s="82" t="s">
        <v>1073</v>
      </c>
      <c r="C690" s="81" t="s">
        <v>1072</v>
      </c>
    </row>
    <row r="691" spans="1:3" ht="18.75" x14ac:dyDescent="0.25">
      <c r="A691" s="79" t="s">
        <v>232</v>
      </c>
      <c r="B691" s="82" t="s">
        <v>1074</v>
      </c>
      <c r="C691" s="81" t="s">
        <v>1075</v>
      </c>
    </row>
    <row r="692" spans="1:3" ht="18.75" x14ac:dyDescent="0.25">
      <c r="A692" s="79" t="s">
        <v>232</v>
      </c>
      <c r="B692" s="82" t="s">
        <v>1076</v>
      </c>
      <c r="C692" s="81" t="s">
        <v>1075</v>
      </c>
    </row>
    <row r="693" spans="1:3" ht="18.75" x14ac:dyDescent="0.25">
      <c r="A693" s="79" t="s">
        <v>232</v>
      </c>
      <c r="B693" s="82" t="s">
        <v>1077</v>
      </c>
      <c r="C693" s="81" t="s">
        <v>1075</v>
      </c>
    </row>
    <row r="694" spans="1:3" ht="18.75" x14ac:dyDescent="0.25">
      <c r="A694" s="79" t="s">
        <v>232</v>
      </c>
      <c r="B694" s="82" t="s">
        <v>1078</v>
      </c>
      <c r="C694" s="81" t="s">
        <v>1079</v>
      </c>
    </row>
    <row r="695" spans="1:3" ht="18.75" x14ac:dyDescent="0.25">
      <c r="A695" s="79" t="s">
        <v>232</v>
      </c>
      <c r="B695" s="82" t="s">
        <v>1080</v>
      </c>
      <c r="C695" s="81" t="s">
        <v>1079</v>
      </c>
    </row>
    <row r="696" spans="1:3" ht="18.75" x14ac:dyDescent="0.25">
      <c r="A696" s="79" t="s">
        <v>232</v>
      </c>
      <c r="B696" s="82" t="s">
        <v>1081</v>
      </c>
      <c r="C696" s="81" t="s">
        <v>1079</v>
      </c>
    </row>
    <row r="697" spans="1:3" ht="18.75" x14ac:dyDescent="0.25">
      <c r="A697" s="79" t="s">
        <v>232</v>
      </c>
      <c r="B697" s="82" t="s">
        <v>1082</v>
      </c>
      <c r="C697" s="81" t="s">
        <v>1083</v>
      </c>
    </row>
    <row r="698" spans="1:3" ht="18.75" x14ac:dyDescent="0.25">
      <c r="A698" s="79" t="s">
        <v>232</v>
      </c>
      <c r="B698" s="82" t="s">
        <v>1084</v>
      </c>
      <c r="C698" s="81" t="s">
        <v>1083</v>
      </c>
    </row>
    <row r="699" spans="1:3" ht="18.75" x14ac:dyDescent="0.25">
      <c r="A699" s="79" t="s">
        <v>232</v>
      </c>
      <c r="B699" s="82" t="s">
        <v>1085</v>
      </c>
      <c r="C699" s="81" t="s">
        <v>1083</v>
      </c>
    </row>
    <row r="700" spans="1:3" ht="18.75" x14ac:dyDescent="0.25">
      <c r="A700" s="79" t="s">
        <v>232</v>
      </c>
      <c r="B700" s="82" t="s">
        <v>1086</v>
      </c>
      <c r="C700" s="81" t="s">
        <v>1087</v>
      </c>
    </row>
    <row r="701" spans="1:3" ht="18.75" x14ac:dyDescent="0.25">
      <c r="A701" s="79" t="s">
        <v>232</v>
      </c>
      <c r="B701" s="82" t="s">
        <v>1088</v>
      </c>
      <c r="C701" s="81" t="s">
        <v>1087</v>
      </c>
    </row>
    <row r="702" spans="1:3" ht="18.75" x14ac:dyDescent="0.25">
      <c r="A702" s="79" t="s">
        <v>232</v>
      </c>
      <c r="B702" s="82" t="s">
        <v>1089</v>
      </c>
      <c r="C702" s="81" t="s">
        <v>1087</v>
      </c>
    </row>
    <row r="703" spans="1:3" ht="18.75" x14ac:dyDescent="0.25">
      <c r="A703" s="79" t="s">
        <v>232</v>
      </c>
      <c r="B703" s="82" t="s">
        <v>1090</v>
      </c>
      <c r="C703" s="81" t="s">
        <v>1091</v>
      </c>
    </row>
    <row r="704" spans="1:3" ht="18.75" x14ac:dyDescent="0.25">
      <c r="A704" s="79" t="s">
        <v>232</v>
      </c>
      <c r="B704" s="82" t="s">
        <v>1092</v>
      </c>
      <c r="C704" s="81" t="s">
        <v>1093</v>
      </c>
    </row>
    <row r="705" spans="1:3" ht="18.75" x14ac:dyDescent="0.25">
      <c r="A705" s="79" t="s">
        <v>232</v>
      </c>
      <c r="B705" s="82" t="s">
        <v>1094</v>
      </c>
      <c r="C705" s="81" t="s">
        <v>1093</v>
      </c>
    </row>
    <row r="706" spans="1:3" ht="18.75" x14ac:dyDescent="0.25">
      <c r="A706" s="79" t="s">
        <v>232</v>
      </c>
      <c r="B706" s="82" t="s">
        <v>1095</v>
      </c>
      <c r="C706" s="81" t="s">
        <v>1096</v>
      </c>
    </row>
    <row r="707" spans="1:3" ht="18.75" x14ac:dyDescent="0.25">
      <c r="A707" s="79" t="s">
        <v>232</v>
      </c>
      <c r="B707" s="82" t="s">
        <v>1097</v>
      </c>
      <c r="C707" s="81" t="s">
        <v>1096</v>
      </c>
    </row>
    <row r="708" spans="1:3" ht="18.75" x14ac:dyDescent="0.25">
      <c r="A708" s="79" t="s">
        <v>232</v>
      </c>
      <c r="B708" s="82" t="s">
        <v>1098</v>
      </c>
      <c r="C708" s="81" t="s">
        <v>1099</v>
      </c>
    </row>
    <row r="709" spans="1:3" ht="18.75" x14ac:dyDescent="0.25">
      <c r="A709" s="79" t="s">
        <v>232</v>
      </c>
      <c r="B709" s="82" t="s">
        <v>1100</v>
      </c>
      <c r="C709" s="81" t="s">
        <v>1101</v>
      </c>
    </row>
    <row r="710" spans="1:3" ht="18.75" x14ac:dyDescent="0.25">
      <c r="A710" s="79" t="s">
        <v>232</v>
      </c>
      <c r="B710" s="82" t="s">
        <v>1102</v>
      </c>
      <c r="C710" s="81" t="s">
        <v>1103</v>
      </c>
    </row>
    <row r="711" spans="1:3" ht="18.75" x14ac:dyDescent="0.25">
      <c r="A711" s="79" t="s">
        <v>232</v>
      </c>
      <c r="B711" s="82" t="s">
        <v>1104</v>
      </c>
      <c r="C711" s="81" t="s">
        <v>1103</v>
      </c>
    </row>
    <row r="712" spans="1:3" ht="18.75" x14ac:dyDescent="0.25">
      <c r="A712" s="79" t="s">
        <v>232</v>
      </c>
      <c r="B712" s="82" t="s">
        <v>1105</v>
      </c>
      <c r="C712" s="81" t="s">
        <v>1106</v>
      </c>
    </row>
    <row r="713" spans="1:3" ht="18.75" x14ac:dyDescent="0.25">
      <c r="A713" s="79" t="s">
        <v>232</v>
      </c>
      <c r="B713" s="82" t="s">
        <v>1107</v>
      </c>
      <c r="C713" s="81" t="s">
        <v>1106</v>
      </c>
    </row>
    <row r="714" spans="1:3" ht="18.75" x14ac:dyDescent="0.25">
      <c r="A714" s="79" t="s">
        <v>232</v>
      </c>
      <c r="B714" s="82" t="s">
        <v>1108</v>
      </c>
      <c r="C714" s="81" t="s">
        <v>1109</v>
      </c>
    </row>
    <row r="715" spans="1:3" ht="18.75" x14ac:dyDescent="0.25">
      <c r="A715" s="79" t="s">
        <v>232</v>
      </c>
      <c r="B715" s="82" t="s">
        <v>1110</v>
      </c>
      <c r="C715" s="81" t="s">
        <v>1109</v>
      </c>
    </row>
    <row r="716" spans="1:3" ht="18.75" x14ac:dyDescent="0.25">
      <c r="A716" s="79" t="s">
        <v>232</v>
      </c>
      <c r="B716" s="82" t="s">
        <v>1111</v>
      </c>
      <c r="C716" s="81" t="s">
        <v>1112</v>
      </c>
    </row>
    <row r="717" spans="1:3" ht="18.75" x14ac:dyDescent="0.25">
      <c r="A717" s="79" t="s">
        <v>232</v>
      </c>
      <c r="B717" s="82" t="s">
        <v>1113</v>
      </c>
      <c r="C717" s="81" t="s">
        <v>1112</v>
      </c>
    </row>
    <row r="718" spans="1:3" ht="18.75" x14ac:dyDescent="0.25">
      <c r="A718" s="79" t="s">
        <v>232</v>
      </c>
      <c r="B718" s="82" t="s">
        <v>1114</v>
      </c>
      <c r="C718" s="81" t="s">
        <v>1115</v>
      </c>
    </row>
    <row r="719" spans="1:3" ht="18.75" x14ac:dyDescent="0.25">
      <c r="A719" s="79" t="s">
        <v>232</v>
      </c>
      <c r="B719" s="82" t="s">
        <v>1116</v>
      </c>
      <c r="C719" s="81" t="s">
        <v>1115</v>
      </c>
    </row>
    <row r="720" spans="1:3" ht="18.75" x14ac:dyDescent="0.25">
      <c r="A720" s="79" t="s">
        <v>232</v>
      </c>
      <c r="B720" s="82" t="s">
        <v>1117</v>
      </c>
      <c r="C720" s="81" t="s">
        <v>1118</v>
      </c>
    </row>
    <row r="721" spans="1:3" ht="18.75" x14ac:dyDescent="0.25">
      <c r="A721" s="79" t="s">
        <v>232</v>
      </c>
      <c r="B721" s="82" t="s">
        <v>1119</v>
      </c>
      <c r="C721" s="81" t="s">
        <v>1118</v>
      </c>
    </row>
    <row r="722" spans="1:3" ht="18.75" x14ac:dyDescent="0.25">
      <c r="A722" s="79" t="s">
        <v>232</v>
      </c>
      <c r="B722" s="82" t="s">
        <v>1120</v>
      </c>
      <c r="C722" s="81" t="s">
        <v>1121</v>
      </c>
    </row>
    <row r="723" spans="1:3" ht="18.75" x14ac:dyDescent="0.25">
      <c r="A723" s="79" t="s">
        <v>232</v>
      </c>
      <c r="B723" s="82" t="s">
        <v>1122</v>
      </c>
      <c r="C723" s="81" t="s">
        <v>1121</v>
      </c>
    </row>
    <row r="724" spans="1:3" ht="18.75" x14ac:dyDescent="0.25">
      <c r="A724" s="79" t="s">
        <v>232</v>
      </c>
      <c r="B724" s="82" t="s">
        <v>1123</v>
      </c>
      <c r="C724" s="81" t="s">
        <v>1124</v>
      </c>
    </row>
    <row r="725" spans="1:3" ht="18.75" x14ac:dyDescent="0.25">
      <c r="A725" s="79" t="s">
        <v>232</v>
      </c>
      <c r="B725" s="82" t="s">
        <v>1125</v>
      </c>
      <c r="C725" s="81" t="s">
        <v>1124</v>
      </c>
    </row>
    <row r="726" spans="1:3" ht="18.75" x14ac:dyDescent="0.25">
      <c r="A726" s="79" t="s">
        <v>232</v>
      </c>
      <c r="B726" s="82" t="s">
        <v>1126</v>
      </c>
      <c r="C726" s="81" t="s">
        <v>1127</v>
      </c>
    </row>
    <row r="727" spans="1:3" ht="18.75" x14ac:dyDescent="0.25">
      <c r="A727" s="79" t="s">
        <v>232</v>
      </c>
      <c r="B727" s="82" t="s">
        <v>1128</v>
      </c>
      <c r="C727" s="81" t="s">
        <v>1127</v>
      </c>
    </row>
    <row r="728" spans="1:3" ht="18.75" x14ac:dyDescent="0.25">
      <c r="A728" s="79" t="s">
        <v>232</v>
      </c>
      <c r="B728" s="82" t="s">
        <v>1129</v>
      </c>
      <c r="C728" s="81" t="s">
        <v>1130</v>
      </c>
    </row>
    <row r="729" spans="1:3" ht="18.75" x14ac:dyDescent="0.25">
      <c r="A729" s="79" t="s">
        <v>232</v>
      </c>
      <c r="B729" s="82" t="s">
        <v>1131</v>
      </c>
      <c r="C729" s="81" t="s">
        <v>1130</v>
      </c>
    </row>
    <row r="730" spans="1:3" ht="18.75" x14ac:dyDescent="0.25">
      <c r="A730" s="79" t="s">
        <v>232</v>
      </c>
      <c r="B730" s="82" t="s">
        <v>1132</v>
      </c>
      <c r="C730" s="81" t="s">
        <v>1130</v>
      </c>
    </row>
    <row r="731" spans="1:3" ht="18.75" x14ac:dyDescent="0.25">
      <c r="A731" s="79" t="s">
        <v>1133</v>
      </c>
      <c r="B731" s="82" t="s">
        <v>1133</v>
      </c>
      <c r="C731" s="81" t="s">
        <v>1134</v>
      </c>
    </row>
    <row r="732" spans="1:3" ht="18.75" x14ac:dyDescent="0.25">
      <c r="A732" s="79" t="s">
        <v>1133</v>
      </c>
      <c r="B732" s="82" t="s">
        <v>1135</v>
      </c>
      <c r="C732" s="81" t="s">
        <v>1136</v>
      </c>
    </row>
    <row r="733" spans="1:3" ht="18.75" x14ac:dyDescent="0.25">
      <c r="A733" s="79" t="s">
        <v>1133</v>
      </c>
      <c r="B733" s="82" t="s">
        <v>1137</v>
      </c>
      <c r="C733" s="81" t="s">
        <v>1138</v>
      </c>
    </row>
    <row r="734" spans="1:3" ht="18.75" x14ac:dyDescent="0.25">
      <c r="A734" s="79" t="s">
        <v>1133</v>
      </c>
      <c r="B734" s="82" t="s">
        <v>1139</v>
      </c>
      <c r="C734" s="81" t="s">
        <v>1140</v>
      </c>
    </row>
    <row r="735" spans="1:3" ht="18.75" x14ac:dyDescent="0.25">
      <c r="A735" s="79" t="s">
        <v>1133</v>
      </c>
      <c r="B735" s="82" t="s">
        <v>1141</v>
      </c>
      <c r="C735" s="81" t="s">
        <v>1140</v>
      </c>
    </row>
    <row r="736" spans="1:3" ht="18.75" x14ac:dyDescent="0.25">
      <c r="A736" s="79" t="s">
        <v>1133</v>
      </c>
      <c r="B736" s="82" t="s">
        <v>1142</v>
      </c>
      <c r="C736" s="81" t="s">
        <v>1143</v>
      </c>
    </row>
    <row r="737" spans="1:3" ht="18.75" x14ac:dyDescent="0.25">
      <c r="A737" s="79" t="s">
        <v>1133</v>
      </c>
      <c r="B737" s="82" t="s">
        <v>1144</v>
      </c>
      <c r="C737" s="81" t="s">
        <v>1143</v>
      </c>
    </row>
    <row r="738" spans="1:3" ht="18.75" x14ac:dyDescent="0.25">
      <c r="A738" s="79" t="s">
        <v>1133</v>
      </c>
      <c r="B738" s="82" t="s">
        <v>1145</v>
      </c>
      <c r="C738" s="81" t="s">
        <v>1146</v>
      </c>
    </row>
    <row r="739" spans="1:3" ht="18.75" x14ac:dyDescent="0.25">
      <c r="A739" s="79" t="s">
        <v>1133</v>
      </c>
      <c r="B739" s="82" t="s">
        <v>1147</v>
      </c>
      <c r="C739" s="81" t="s">
        <v>1146</v>
      </c>
    </row>
    <row r="740" spans="1:3" ht="18.75" x14ac:dyDescent="0.25">
      <c r="A740" s="79" t="s">
        <v>1133</v>
      </c>
      <c r="B740" s="82" t="s">
        <v>1148</v>
      </c>
      <c r="C740" s="81" t="s">
        <v>1149</v>
      </c>
    </row>
    <row r="741" spans="1:3" ht="18.75" x14ac:dyDescent="0.25">
      <c r="A741" s="79" t="s">
        <v>1133</v>
      </c>
      <c r="B741" s="82" t="s">
        <v>1150</v>
      </c>
      <c r="C741" s="81" t="s">
        <v>1149</v>
      </c>
    </row>
    <row r="742" spans="1:3" ht="18.75" x14ac:dyDescent="0.25">
      <c r="A742" s="79" t="s">
        <v>1133</v>
      </c>
      <c r="B742" s="82" t="s">
        <v>1151</v>
      </c>
      <c r="C742" s="81" t="s">
        <v>1152</v>
      </c>
    </row>
    <row r="743" spans="1:3" ht="18.75" x14ac:dyDescent="0.25">
      <c r="A743" s="79" t="s">
        <v>1133</v>
      </c>
      <c r="B743" s="82" t="s">
        <v>1153</v>
      </c>
      <c r="C743" s="81" t="s">
        <v>1154</v>
      </c>
    </row>
    <row r="744" spans="1:3" ht="18.75" x14ac:dyDescent="0.25">
      <c r="A744" s="79" t="s">
        <v>1133</v>
      </c>
      <c r="B744" s="82" t="s">
        <v>1155</v>
      </c>
      <c r="C744" s="81" t="s">
        <v>1156</v>
      </c>
    </row>
    <row r="745" spans="1:3" ht="18.75" x14ac:dyDescent="0.25">
      <c r="A745" s="79" t="s">
        <v>1133</v>
      </c>
      <c r="B745" s="82" t="s">
        <v>1157</v>
      </c>
      <c r="C745" s="81" t="s">
        <v>1158</v>
      </c>
    </row>
    <row r="746" spans="1:3" ht="18.75" x14ac:dyDescent="0.25">
      <c r="A746" s="79" t="s">
        <v>1133</v>
      </c>
      <c r="B746" s="82" t="s">
        <v>1159</v>
      </c>
      <c r="C746" s="81" t="s">
        <v>1158</v>
      </c>
    </row>
    <row r="747" spans="1:3" ht="18.75" x14ac:dyDescent="0.25">
      <c r="A747" s="79" t="s">
        <v>1133</v>
      </c>
      <c r="B747" s="82" t="s">
        <v>1160</v>
      </c>
      <c r="C747" s="81" t="s">
        <v>1161</v>
      </c>
    </row>
    <row r="748" spans="1:3" ht="18.75" x14ac:dyDescent="0.25">
      <c r="A748" s="79" t="s">
        <v>1133</v>
      </c>
      <c r="B748" s="82" t="s">
        <v>1162</v>
      </c>
      <c r="C748" s="81" t="s">
        <v>1163</v>
      </c>
    </row>
    <row r="749" spans="1:3" ht="18.75" x14ac:dyDescent="0.25">
      <c r="A749" s="79" t="s">
        <v>1133</v>
      </c>
      <c r="B749" s="82" t="s">
        <v>1164</v>
      </c>
      <c r="C749" s="81" t="s">
        <v>1163</v>
      </c>
    </row>
    <row r="750" spans="1:3" ht="18.75" x14ac:dyDescent="0.25">
      <c r="A750" s="79" t="s">
        <v>1133</v>
      </c>
      <c r="B750" s="82" t="s">
        <v>1165</v>
      </c>
      <c r="C750" s="81" t="s">
        <v>1166</v>
      </c>
    </row>
    <row r="751" spans="1:3" ht="18.75" x14ac:dyDescent="0.25">
      <c r="A751" s="79" t="s">
        <v>1133</v>
      </c>
      <c r="B751" s="82" t="s">
        <v>1167</v>
      </c>
      <c r="C751" s="81" t="s">
        <v>1166</v>
      </c>
    </row>
    <row r="752" spans="1:3" ht="18.75" x14ac:dyDescent="0.25">
      <c r="A752" s="79" t="s">
        <v>1133</v>
      </c>
      <c r="B752" s="82" t="s">
        <v>1168</v>
      </c>
      <c r="C752" s="81" t="s">
        <v>1169</v>
      </c>
    </row>
    <row r="753" spans="1:3" ht="18.75" x14ac:dyDescent="0.25">
      <c r="A753" s="79" t="s">
        <v>1133</v>
      </c>
      <c r="B753" s="82" t="s">
        <v>1170</v>
      </c>
      <c r="C753" s="81" t="s">
        <v>1169</v>
      </c>
    </row>
    <row r="754" spans="1:3" ht="18.75" x14ac:dyDescent="0.25">
      <c r="A754" s="79" t="s">
        <v>1133</v>
      </c>
      <c r="B754" s="82" t="s">
        <v>1171</v>
      </c>
      <c r="C754" s="81" t="s">
        <v>1172</v>
      </c>
    </row>
    <row r="755" spans="1:3" ht="18.75" x14ac:dyDescent="0.25">
      <c r="A755" s="79" t="s">
        <v>1133</v>
      </c>
      <c r="B755" s="82" t="s">
        <v>1173</v>
      </c>
      <c r="C755" s="81" t="s">
        <v>1172</v>
      </c>
    </row>
    <row r="756" spans="1:3" ht="18.75" x14ac:dyDescent="0.25">
      <c r="A756" s="79" t="s">
        <v>1133</v>
      </c>
      <c r="B756" s="82" t="s">
        <v>1174</v>
      </c>
      <c r="C756" s="81" t="s">
        <v>1175</v>
      </c>
    </row>
    <row r="757" spans="1:3" ht="18.75" x14ac:dyDescent="0.25">
      <c r="A757" s="79" t="s">
        <v>1133</v>
      </c>
      <c r="B757" s="82" t="s">
        <v>1176</v>
      </c>
      <c r="C757" s="81" t="s">
        <v>1175</v>
      </c>
    </row>
    <row r="758" spans="1:3" ht="18.75" x14ac:dyDescent="0.25">
      <c r="A758" s="79" t="s">
        <v>1133</v>
      </c>
      <c r="B758" s="82" t="s">
        <v>1177</v>
      </c>
      <c r="C758" s="81" t="s">
        <v>1175</v>
      </c>
    </row>
    <row r="759" spans="1:3" ht="18.75" x14ac:dyDescent="0.25">
      <c r="A759" s="79" t="s">
        <v>1133</v>
      </c>
      <c r="B759" s="82" t="s">
        <v>1178</v>
      </c>
      <c r="C759" s="81" t="s">
        <v>1179</v>
      </c>
    </row>
    <row r="760" spans="1:3" ht="18.75" x14ac:dyDescent="0.25">
      <c r="A760" s="79" t="s">
        <v>1133</v>
      </c>
      <c r="B760" s="82" t="s">
        <v>1180</v>
      </c>
      <c r="C760" s="81" t="s">
        <v>1179</v>
      </c>
    </row>
    <row r="761" spans="1:3" ht="18.75" x14ac:dyDescent="0.25">
      <c r="A761" s="79" t="s">
        <v>1133</v>
      </c>
      <c r="B761" s="82" t="s">
        <v>1181</v>
      </c>
      <c r="C761" s="81" t="s">
        <v>1179</v>
      </c>
    </row>
    <row r="762" spans="1:3" ht="18.75" x14ac:dyDescent="0.25">
      <c r="A762" s="79" t="s">
        <v>1182</v>
      </c>
      <c r="B762" s="82" t="s">
        <v>1182</v>
      </c>
      <c r="C762" s="81" t="s">
        <v>1183</v>
      </c>
    </row>
    <row r="763" spans="1:3" ht="18.75" x14ac:dyDescent="0.25">
      <c r="A763" s="79" t="s">
        <v>1182</v>
      </c>
      <c r="B763" s="82" t="s">
        <v>1184</v>
      </c>
      <c r="C763" s="81" t="s">
        <v>1185</v>
      </c>
    </row>
    <row r="764" spans="1:3" ht="18.75" x14ac:dyDescent="0.25">
      <c r="A764" s="79" t="s">
        <v>1182</v>
      </c>
      <c r="B764" s="82" t="s">
        <v>1186</v>
      </c>
      <c r="C764" s="81" t="s">
        <v>1185</v>
      </c>
    </row>
    <row r="765" spans="1:3" ht="18.75" x14ac:dyDescent="0.25">
      <c r="A765" s="79" t="s">
        <v>1182</v>
      </c>
      <c r="B765" s="82" t="s">
        <v>1187</v>
      </c>
      <c r="C765" s="81" t="s">
        <v>1185</v>
      </c>
    </row>
    <row r="766" spans="1:3" ht="18.75" x14ac:dyDescent="0.25">
      <c r="A766" s="79" t="s">
        <v>1182</v>
      </c>
      <c r="B766" s="82" t="s">
        <v>1188</v>
      </c>
      <c r="C766" s="81" t="s">
        <v>1185</v>
      </c>
    </row>
    <row r="767" spans="1:3" ht="18.75" x14ac:dyDescent="0.25">
      <c r="A767" s="79" t="s">
        <v>1182</v>
      </c>
      <c r="B767" s="82" t="s">
        <v>1189</v>
      </c>
      <c r="C767" s="81" t="s">
        <v>1190</v>
      </c>
    </row>
    <row r="768" spans="1:3" ht="18.75" x14ac:dyDescent="0.25">
      <c r="A768" s="79" t="s">
        <v>1182</v>
      </c>
      <c r="B768" s="82" t="s">
        <v>1191</v>
      </c>
      <c r="C768" s="81" t="s">
        <v>1190</v>
      </c>
    </row>
    <row r="769" spans="1:3" ht="18.75" x14ac:dyDescent="0.25">
      <c r="A769" s="79" t="s">
        <v>1182</v>
      </c>
      <c r="B769" s="82" t="s">
        <v>1192</v>
      </c>
      <c r="C769" s="81" t="s">
        <v>1190</v>
      </c>
    </row>
    <row r="770" spans="1:3" ht="18.75" x14ac:dyDescent="0.25">
      <c r="A770" s="79" t="s">
        <v>1182</v>
      </c>
      <c r="B770" s="82" t="s">
        <v>1193</v>
      </c>
      <c r="C770" s="81" t="s">
        <v>1190</v>
      </c>
    </row>
    <row r="771" spans="1:3" ht="18.75" x14ac:dyDescent="0.25">
      <c r="A771" s="79" t="s">
        <v>1182</v>
      </c>
      <c r="B771" s="82" t="s">
        <v>1194</v>
      </c>
      <c r="C771" s="81" t="s">
        <v>1195</v>
      </c>
    </row>
    <row r="772" spans="1:3" ht="18.75" x14ac:dyDescent="0.25">
      <c r="A772" s="79" t="s">
        <v>1182</v>
      </c>
      <c r="B772" s="82" t="s">
        <v>1196</v>
      </c>
      <c r="C772" s="81" t="s">
        <v>1197</v>
      </c>
    </row>
    <row r="773" spans="1:3" ht="18.75" x14ac:dyDescent="0.25">
      <c r="A773" s="79" t="s">
        <v>1182</v>
      </c>
      <c r="B773" s="82" t="s">
        <v>1198</v>
      </c>
      <c r="C773" s="81" t="s">
        <v>1199</v>
      </c>
    </row>
    <row r="774" spans="1:3" ht="18.75" x14ac:dyDescent="0.25">
      <c r="A774" s="79" t="s">
        <v>1182</v>
      </c>
      <c r="B774" s="82" t="s">
        <v>1200</v>
      </c>
      <c r="C774" s="81" t="s">
        <v>1199</v>
      </c>
    </row>
    <row r="775" spans="1:3" ht="18.75" x14ac:dyDescent="0.25">
      <c r="A775" s="79" t="s">
        <v>1182</v>
      </c>
      <c r="B775" s="82" t="s">
        <v>1201</v>
      </c>
      <c r="C775" s="81" t="s">
        <v>1202</v>
      </c>
    </row>
    <row r="776" spans="1:3" ht="18.75" x14ac:dyDescent="0.25">
      <c r="A776" s="79" t="s">
        <v>1182</v>
      </c>
      <c r="B776" s="82" t="s">
        <v>1203</v>
      </c>
      <c r="C776" s="81" t="s">
        <v>1202</v>
      </c>
    </row>
    <row r="777" spans="1:3" ht="18.75" x14ac:dyDescent="0.25">
      <c r="A777" s="79" t="s">
        <v>1182</v>
      </c>
      <c r="B777" s="82" t="s">
        <v>1204</v>
      </c>
      <c r="C777" s="81" t="s">
        <v>1205</v>
      </c>
    </row>
    <row r="778" spans="1:3" ht="18.75" x14ac:dyDescent="0.25">
      <c r="A778" s="79" t="s">
        <v>1182</v>
      </c>
      <c r="B778" s="82" t="s">
        <v>1206</v>
      </c>
      <c r="C778" s="81" t="s">
        <v>1207</v>
      </c>
    </row>
    <row r="779" spans="1:3" ht="18.75" x14ac:dyDescent="0.25">
      <c r="A779" s="79" t="s">
        <v>1182</v>
      </c>
      <c r="B779" s="82" t="s">
        <v>1208</v>
      </c>
      <c r="C779" s="81" t="s">
        <v>1207</v>
      </c>
    </row>
    <row r="780" spans="1:3" ht="18.75" x14ac:dyDescent="0.25">
      <c r="A780" s="79" t="s">
        <v>1182</v>
      </c>
      <c r="B780" s="82" t="s">
        <v>1209</v>
      </c>
      <c r="C780" s="81" t="s">
        <v>1210</v>
      </c>
    </row>
    <row r="781" spans="1:3" ht="18.75" x14ac:dyDescent="0.25">
      <c r="A781" s="79" t="s">
        <v>1182</v>
      </c>
      <c r="B781" s="82" t="s">
        <v>1211</v>
      </c>
      <c r="C781" s="81" t="s">
        <v>1210</v>
      </c>
    </row>
    <row r="782" spans="1:3" ht="18.75" x14ac:dyDescent="0.25">
      <c r="A782" s="79" t="s">
        <v>1182</v>
      </c>
      <c r="B782" s="82" t="s">
        <v>1212</v>
      </c>
      <c r="C782" s="81" t="s">
        <v>1213</v>
      </c>
    </row>
    <row r="783" spans="1:3" ht="18.75" x14ac:dyDescent="0.25">
      <c r="A783" s="79" t="s">
        <v>1182</v>
      </c>
      <c r="B783" s="82" t="s">
        <v>1214</v>
      </c>
      <c r="C783" s="81" t="s">
        <v>1213</v>
      </c>
    </row>
    <row r="784" spans="1:3" ht="18.75" x14ac:dyDescent="0.25">
      <c r="A784" s="79" t="s">
        <v>1182</v>
      </c>
      <c r="B784" s="82" t="s">
        <v>1215</v>
      </c>
      <c r="C784" s="81" t="s">
        <v>1216</v>
      </c>
    </row>
    <row r="785" spans="1:3" ht="18.75" x14ac:dyDescent="0.25">
      <c r="A785" s="79" t="s">
        <v>1182</v>
      </c>
      <c r="B785" s="82" t="s">
        <v>1217</v>
      </c>
      <c r="C785" s="81" t="s">
        <v>1218</v>
      </c>
    </row>
    <row r="786" spans="1:3" ht="18.75" x14ac:dyDescent="0.25">
      <c r="A786" s="79" t="s">
        <v>1182</v>
      </c>
      <c r="B786" s="82" t="s">
        <v>1219</v>
      </c>
      <c r="C786" s="81" t="s">
        <v>1218</v>
      </c>
    </row>
    <row r="787" spans="1:3" ht="18.75" x14ac:dyDescent="0.25">
      <c r="A787" s="79" t="s">
        <v>1182</v>
      </c>
      <c r="B787" s="82" t="s">
        <v>1220</v>
      </c>
      <c r="C787" s="81" t="s">
        <v>1221</v>
      </c>
    </row>
    <row r="788" spans="1:3" ht="18.75" x14ac:dyDescent="0.25">
      <c r="A788" s="79" t="s">
        <v>1182</v>
      </c>
      <c r="B788" s="82" t="s">
        <v>1222</v>
      </c>
      <c r="C788" s="81" t="s">
        <v>1221</v>
      </c>
    </row>
    <row r="789" spans="1:3" ht="18.75" x14ac:dyDescent="0.25">
      <c r="A789" s="79" t="s">
        <v>1182</v>
      </c>
      <c r="B789" s="82" t="s">
        <v>1223</v>
      </c>
      <c r="C789" s="81" t="s">
        <v>1224</v>
      </c>
    </row>
    <row r="790" spans="1:3" ht="18.75" x14ac:dyDescent="0.25">
      <c r="A790" s="79" t="s">
        <v>1182</v>
      </c>
      <c r="B790" s="82" t="s">
        <v>1225</v>
      </c>
      <c r="C790" s="81" t="s">
        <v>1224</v>
      </c>
    </row>
    <row r="791" spans="1:3" ht="18.75" x14ac:dyDescent="0.25">
      <c r="A791" s="79" t="s">
        <v>1182</v>
      </c>
      <c r="B791" s="82" t="s">
        <v>1226</v>
      </c>
      <c r="C791" s="81" t="s">
        <v>1227</v>
      </c>
    </row>
    <row r="792" spans="1:3" ht="18.75" x14ac:dyDescent="0.25">
      <c r="A792" s="79" t="s">
        <v>1182</v>
      </c>
      <c r="B792" s="82" t="s">
        <v>1228</v>
      </c>
      <c r="C792" s="81" t="s">
        <v>1227</v>
      </c>
    </row>
    <row r="793" spans="1:3" ht="18.75" x14ac:dyDescent="0.25">
      <c r="A793" s="79" t="s">
        <v>1182</v>
      </c>
      <c r="B793" s="82" t="s">
        <v>1229</v>
      </c>
      <c r="C793" s="81" t="s">
        <v>1227</v>
      </c>
    </row>
    <row r="794" spans="1:3" ht="18.75" x14ac:dyDescent="0.25">
      <c r="A794" s="79" t="s">
        <v>1182</v>
      </c>
      <c r="B794" s="82" t="s">
        <v>1230</v>
      </c>
      <c r="C794" s="81" t="s">
        <v>1227</v>
      </c>
    </row>
    <row r="795" spans="1:3" ht="18.75" x14ac:dyDescent="0.25">
      <c r="A795" s="79" t="s">
        <v>1231</v>
      </c>
      <c r="B795" s="82" t="s">
        <v>1231</v>
      </c>
      <c r="C795" s="81" t="s">
        <v>1232</v>
      </c>
    </row>
    <row r="796" spans="1:3" ht="18.75" x14ac:dyDescent="0.25">
      <c r="A796" s="79" t="s">
        <v>1231</v>
      </c>
      <c r="B796" s="82" t="s">
        <v>1233</v>
      </c>
      <c r="C796" s="81" t="s">
        <v>1234</v>
      </c>
    </row>
    <row r="797" spans="1:3" ht="18.75" x14ac:dyDescent="0.25">
      <c r="A797" s="79" t="s">
        <v>1231</v>
      </c>
      <c r="B797" s="82" t="s">
        <v>1235</v>
      </c>
      <c r="C797" s="81" t="s">
        <v>1234</v>
      </c>
    </row>
    <row r="798" spans="1:3" ht="18.75" x14ac:dyDescent="0.25">
      <c r="A798" s="79" t="s">
        <v>1231</v>
      </c>
      <c r="B798" s="82" t="s">
        <v>1236</v>
      </c>
      <c r="C798" s="81" t="s">
        <v>1234</v>
      </c>
    </row>
    <row r="799" spans="1:3" ht="18.75" x14ac:dyDescent="0.25">
      <c r="A799" s="79" t="s">
        <v>1231</v>
      </c>
      <c r="B799" s="82" t="s">
        <v>1237</v>
      </c>
      <c r="C799" s="81" t="s">
        <v>1234</v>
      </c>
    </row>
    <row r="800" spans="1:3" ht="18.75" x14ac:dyDescent="0.25">
      <c r="A800" s="79" t="s">
        <v>1231</v>
      </c>
      <c r="B800" s="82" t="s">
        <v>1238</v>
      </c>
      <c r="C800" s="81" t="s">
        <v>1239</v>
      </c>
    </row>
    <row r="801" spans="1:3" ht="18.75" x14ac:dyDescent="0.25">
      <c r="A801" s="79" t="s">
        <v>1231</v>
      </c>
      <c r="B801" s="82" t="s">
        <v>1240</v>
      </c>
      <c r="C801" s="81" t="s">
        <v>1241</v>
      </c>
    </row>
    <row r="802" spans="1:3" ht="18.75" x14ac:dyDescent="0.25">
      <c r="A802" s="79" t="s">
        <v>1231</v>
      </c>
      <c r="B802" s="82" t="s">
        <v>1242</v>
      </c>
      <c r="C802" s="81" t="s">
        <v>1243</v>
      </c>
    </row>
    <row r="803" spans="1:3" ht="18.75" x14ac:dyDescent="0.25">
      <c r="A803" s="79" t="s">
        <v>1231</v>
      </c>
      <c r="B803" s="82" t="s">
        <v>1244</v>
      </c>
      <c r="C803" s="81" t="s">
        <v>1243</v>
      </c>
    </row>
    <row r="804" spans="1:3" ht="18.75" x14ac:dyDescent="0.25">
      <c r="A804" s="79" t="s">
        <v>1231</v>
      </c>
      <c r="B804" s="82" t="s">
        <v>1245</v>
      </c>
      <c r="C804" s="81" t="s">
        <v>1246</v>
      </c>
    </row>
    <row r="805" spans="1:3" ht="18.75" x14ac:dyDescent="0.25">
      <c r="A805" s="79" t="s">
        <v>1231</v>
      </c>
      <c r="B805" s="82" t="s">
        <v>1247</v>
      </c>
      <c r="C805" s="81" t="s">
        <v>1246</v>
      </c>
    </row>
    <row r="806" spans="1:3" ht="18.75" x14ac:dyDescent="0.25">
      <c r="A806" s="79" t="s">
        <v>1231</v>
      </c>
      <c r="B806" s="82" t="s">
        <v>1248</v>
      </c>
      <c r="C806" s="81" t="s">
        <v>1249</v>
      </c>
    </row>
    <row r="807" spans="1:3" ht="18.75" x14ac:dyDescent="0.25">
      <c r="A807" s="79" t="s">
        <v>1231</v>
      </c>
      <c r="B807" s="82" t="s">
        <v>1250</v>
      </c>
      <c r="C807" s="81" t="s">
        <v>1249</v>
      </c>
    </row>
    <row r="808" spans="1:3" ht="18.75" x14ac:dyDescent="0.25">
      <c r="A808" s="79" t="s">
        <v>1231</v>
      </c>
      <c r="B808" s="82" t="s">
        <v>1251</v>
      </c>
      <c r="C808" s="81" t="s">
        <v>1252</v>
      </c>
    </row>
    <row r="809" spans="1:3" ht="18.75" x14ac:dyDescent="0.25">
      <c r="A809" s="79" t="s">
        <v>1231</v>
      </c>
      <c r="B809" s="82" t="s">
        <v>1253</v>
      </c>
      <c r="C809" s="81" t="s">
        <v>1254</v>
      </c>
    </row>
    <row r="810" spans="1:3" ht="18.75" x14ac:dyDescent="0.25">
      <c r="A810" s="79" t="s">
        <v>1231</v>
      </c>
      <c r="B810" s="82" t="s">
        <v>1255</v>
      </c>
      <c r="C810" s="81" t="s">
        <v>1256</v>
      </c>
    </row>
    <row r="811" spans="1:3" ht="18.75" x14ac:dyDescent="0.25">
      <c r="A811" s="79" t="s">
        <v>1231</v>
      </c>
      <c r="B811" s="82" t="s">
        <v>1257</v>
      </c>
      <c r="C811" s="81" t="s">
        <v>1258</v>
      </c>
    </row>
    <row r="812" spans="1:3" ht="18.75" x14ac:dyDescent="0.25">
      <c r="A812" s="79" t="s">
        <v>1231</v>
      </c>
      <c r="B812" s="82" t="s">
        <v>1259</v>
      </c>
      <c r="C812" s="81" t="s">
        <v>1258</v>
      </c>
    </row>
    <row r="813" spans="1:3" ht="18.75" x14ac:dyDescent="0.25">
      <c r="A813" s="79" t="s">
        <v>1231</v>
      </c>
      <c r="B813" s="82" t="s">
        <v>1260</v>
      </c>
      <c r="C813" s="81" t="s">
        <v>1261</v>
      </c>
    </row>
    <row r="814" spans="1:3" ht="18.75" x14ac:dyDescent="0.25">
      <c r="A814" s="79" t="s">
        <v>1231</v>
      </c>
      <c r="B814" s="82" t="s">
        <v>1262</v>
      </c>
      <c r="C814" s="81" t="s">
        <v>1263</v>
      </c>
    </row>
    <row r="815" spans="1:3" ht="18.75" x14ac:dyDescent="0.25">
      <c r="A815" s="79" t="s">
        <v>1231</v>
      </c>
      <c r="B815" s="82" t="s">
        <v>1264</v>
      </c>
      <c r="C815" s="81" t="s">
        <v>1263</v>
      </c>
    </row>
    <row r="816" spans="1:3" ht="18.75" x14ac:dyDescent="0.25">
      <c r="A816" s="79" t="s">
        <v>1231</v>
      </c>
      <c r="B816" s="82" t="s">
        <v>1265</v>
      </c>
      <c r="C816" s="81" t="s">
        <v>1266</v>
      </c>
    </row>
    <row r="817" spans="1:3" ht="18.75" x14ac:dyDescent="0.25">
      <c r="A817" s="79" t="s">
        <v>1231</v>
      </c>
      <c r="B817" s="82" t="s">
        <v>1267</v>
      </c>
      <c r="C817" s="81" t="s">
        <v>1266</v>
      </c>
    </row>
    <row r="818" spans="1:3" ht="18.75" x14ac:dyDescent="0.25">
      <c r="A818" s="79" t="s">
        <v>1231</v>
      </c>
      <c r="B818" s="82" t="s">
        <v>1268</v>
      </c>
      <c r="C818" s="81" t="s">
        <v>1269</v>
      </c>
    </row>
    <row r="819" spans="1:3" ht="18.75" x14ac:dyDescent="0.25">
      <c r="A819" s="79" t="s">
        <v>1231</v>
      </c>
      <c r="B819" s="82" t="s">
        <v>1270</v>
      </c>
      <c r="C819" s="81" t="s">
        <v>1271</v>
      </c>
    </row>
    <row r="820" spans="1:3" ht="18.75" x14ac:dyDescent="0.25">
      <c r="A820" s="79" t="s">
        <v>1231</v>
      </c>
      <c r="B820" s="82" t="s">
        <v>1272</v>
      </c>
      <c r="C820" s="81" t="s">
        <v>1273</v>
      </c>
    </row>
    <row r="821" spans="1:3" ht="18.75" x14ac:dyDescent="0.25">
      <c r="A821" s="79" t="s">
        <v>1231</v>
      </c>
      <c r="B821" s="82" t="s">
        <v>1274</v>
      </c>
      <c r="C821" s="81" t="s">
        <v>1273</v>
      </c>
    </row>
    <row r="822" spans="1:3" ht="18.75" x14ac:dyDescent="0.25">
      <c r="A822" s="79" t="s">
        <v>1231</v>
      </c>
      <c r="B822" s="82" t="s">
        <v>1275</v>
      </c>
      <c r="C822" s="81" t="s">
        <v>1276</v>
      </c>
    </row>
    <row r="823" spans="1:3" ht="18.75" x14ac:dyDescent="0.25">
      <c r="A823" s="79" t="s">
        <v>1231</v>
      </c>
      <c r="B823" s="82" t="s">
        <v>1277</v>
      </c>
      <c r="C823" s="81" t="s">
        <v>1276</v>
      </c>
    </row>
    <row r="824" spans="1:3" ht="18.75" x14ac:dyDescent="0.25">
      <c r="A824" s="79" t="s">
        <v>1231</v>
      </c>
      <c r="B824" s="82" t="s">
        <v>1278</v>
      </c>
      <c r="C824" s="81" t="s">
        <v>1279</v>
      </c>
    </row>
    <row r="825" spans="1:3" ht="18.75" x14ac:dyDescent="0.25">
      <c r="A825" s="79" t="s">
        <v>1231</v>
      </c>
      <c r="B825" s="82" t="s">
        <v>1280</v>
      </c>
      <c r="C825" s="81" t="s">
        <v>1279</v>
      </c>
    </row>
    <row r="826" spans="1:3" ht="18.75" x14ac:dyDescent="0.25">
      <c r="A826" s="79" t="s">
        <v>1231</v>
      </c>
      <c r="B826" s="82" t="s">
        <v>1281</v>
      </c>
      <c r="C826" s="81" t="s">
        <v>1282</v>
      </c>
    </row>
    <row r="827" spans="1:3" ht="18.75" x14ac:dyDescent="0.25">
      <c r="A827" s="79" t="s">
        <v>1231</v>
      </c>
      <c r="B827" s="82" t="s">
        <v>1283</v>
      </c>
      <c r="C827" s="81" t="s">
        <v>1284</v>
      </c>
    </row>
    <row r="828" spans="1:3" ht="18.75" x14ac:dyDescent="0.25">
      <c r="A828" s="79" t="s">
        <v>1231</v>
      </c>
      <c r="B828" s="82" t="s">
        <v>1285</v>
      </c>
      <c r="C828" s="81" t="s">
        <v>1284</v>
      </c>
    </row>
    <row r="829" spans="1:3" ht="18.75" x14ac:dyDescent="0.25">
      <c r="A829" s="79" t="s">
        <v>1231</v>
      </c>
      <c r="B829" s="82" t="s">
        <v>1286</v>
      </c>
      <c r="C829" s="81" t="s">
        <v>1287</v>
      </c>
    </row>
    <row r="830" spans="1:3" ht="18.75" x14ac:dyDescent="0.25">
      <c r="A830" s="79" t="s">
        <v>1231</v>
      </c>
      <c r="B830" s="82" t="s">
        <v>1288</v>
      </c>
      <c r="C830" s="81" t="s">
        <v>1287</v>
      </c>
    </row>
    <row r="831" spans="1:3" ht="18.75" x14ac:dyDescent="0.25">
      <c r="A831" s="79" t="s">
        <v>1231</v>
      </c>
      <c r="B831" s="82" t="s">
        <v>1289</v>
      </c>
      <c r="C831" s="81" t="s">
        <v>1290</v>
      </c>
    </row>
    <row r="832" spans="1:3" ht="18.75" x14ac:dyDescent="0.25">
      <c r="A832" s="79" t="s">
        <v>1231</v>
      </c>
      <c r="B832" s="82" t="s">
        <v>1291</v>
      </c>
      <c r="C832" s="81" t="s">
        <v>1290</v>
      </c>
    </row>
    <row r="833" spans="1:3" ht="18.75" x14ac:dyDescent="0.25">
      <c r="A833" s="79" t="s">
        <v>1231</v>
      </c>
      <c r="B833" s="82" t="s">
        <v>1292</v>
      </c>
      <c r="C833" s="81" t="s">
        <v>1293</v>
      </c>
    </row>
    <row r="834" spans="1:3" ht="18.75" x14ac:dyDescent="0.25">
      <c r="A834" s="79" t="s">
        <v>1231</v>
      </c>
      <c r="B834" s="82" t="s">
        <v>1294</v>
      </c>
      <c r="C834" s="81" t="s">
        <v>1293</v>
      </c>
    </row>
    <row r="835" spans="1:3" ht="18.75" x14ac:dyDescent="0.25">
      <c r="A835" s="79" t="s">
        <v>1231</v>
      </c>
      <c r="B835" s="82" t="s">
        <v>1295</v>
      </c>
      <c r="C835" s="81" t="s">
        <v>1296</v>
      </c>
    </row>
    <row r="836" spans="1:3" ht="18.75" x14ac:dyDescent="0.25">
      <c r="A836" s="79" t="s">
        <v>1231</v>
      </c>
      <c r="B836" s="82" t="s">
        <v>1297</v>
      </c>
      <c r="C836" s="81" t="s">
        <v>1298</v>
      </c>
    </row>
    <row r="837" spans="1:3" ht="18.75" x14ac:dyDescent="0.25">
      <c r="A837" s="79" t="s">
        <v>1231</v>
      </c>
      <c r="B837" s="82" t="s">
        <v>1299</v>
      </c>
      <c r="C837" s="81" t="s">
        <v>1298</v>
      </c>
    </row>
    <row r="838" spans="1:3" ht="18.75" x14ac:dyDescent="0.25">
      <c r="A838" s="79" t="s">
        <v>1231</v>
      </c>
      <c r="B838" s="82" t="s">
        <v>1300</v>
      </c>
      <c r="C838" s="81" t="s">
        <v>1301</v>
      </c>
    </row>
    <row r="839" spans="1:3" ht="18.75" x14ac:dyDescent="0.25">
      <c r="A839" s="79" t="s">
        <v>1231</v>
      </c>
      <c r="B839" s="82" t="s">
        <v>1302</v>
      </c>
      <c r="C839" s="81" t="s">
        <v>1301</v>
      </c>
    </row>
    <row r="840" spans="1:3" ht="18.75" x14ac:dyDescent="0.25">
      <c r="A840" s="79" t="s">
        <v>1231</v>
      </c>
      <c r="B840" s="82" t="s">
        <v>1303</v>
      </c>
      <c r="C840" s="81" t="s">
        <v>1304</v>
      </c>
    </row>
    <row r="841" spans="1:3" ht="18.75" x14ac:dyDescent="0.25">
      <c r="A841" s="79" t="s">
        <v>1231</v>
      </c>
      <c r="B841" s="82" t="s">
        <v>1305</v>
      </c>
      <c r="C841" s="81" t="s">
        <v>1304</v>
      </c>
    </row>
    <row r="842" spans="1:3" ht="18.75" x14ac:dyDescent="0.25">
      <c r="A842" s="79" t="s">
        <v>1231</v>
      </c>
      <c r="B842" s="82" t="s">
        <v>1306</v>
      </c>
      <c r="C842" s="81" t="s">
        <v>1307</v>
      </c>
    </row>
    <row r="843" spans="1:3" ht="18.75" x14ac:dyDescent="0.25">
      <c r="A843" s="79" t="s">
        <v>1231</v>
      </c>
      <c r="B843" s="82" t="s">
        <v>1308</v>
      </c>
      <c r="C843" s="81" t="s">
        <v>1309</v>
      </c>
    </row>
    <row r="844" spans="1:3" ht="18.75" x14ac:dyDescent="0.25">
      <c r="A844" s="79" t="s">
        <v>1231</v>
      </c>
      <c r="B844" s="82" t="s">
        <v>1310</v>
      </c>
      <c r="C844" s="81" t="s">
        <v>1311</v>
      </c>
    </row>
    <row r="845" spans="1:3" ht="18.75" x14ac:dyDescent="0.25">
      <c r="A845" s="79" t="s">
        <v>1231</v>
      </c>
      <c r="B845" s="82" t="s">
        <v>1312</v>
      </c>
      <c r="C845" s="81" t="s">
        <v>1313</v>
      </c>
    </row>
    <row r="846" spans="1:3" ht="18.75" x14ac:dyDescent="0.25">
      <c r="A846" s="79" t="s">
        <v>1231</v>
      </c>
      <c r="B846" s="82" t="s">
        <v>1314</v>
      </c>
      <c r="C846" s="81" t="s">
        <v>1313</v>
      </c>
    </row>
    <row r="847" spans="1:3" ht="18.75" x14ac:dyDescent="0.25">
      <c r="A847" s="79" t="s">
        <v>1231</v>
      </c>
      <c r="B847" s="82" t="s">
        <v>1315</v>
      </c>
      <c r="C847" s="81" t="s">
        <v>1316</v>
      </c>
    </row>
    <row r="848" spans="1:3" ht="18.75" x14ac:dyDescent="0.25">
      <c r="A848" s="79" t="s">
        <v>1231</v>
      </c>
      <c r="B848" s="82" t="s">
        <v>1317</v>
      </c>
      <c r="C848" s="81" t="s">
        <v>1318</v>
      </c>
    </row>
    <row r="849" spans="1:3" ht="18.75" x14ac:dyDescent="0.25">
      <c r="A849" s="79" t="s">
        <v>1231</v>
      </c>
      <c r="B849" s="82" t="s">
        <v>1319</v>
      </c>
      <c r="C849" s="81" t="s">
        <v>1318</v>
      </c>
    </row>
    <row r="850" spans="1:3" ht="18.75" x14ac:dyDescent="0.25">
      <c r="A850" s="79" t="s">
        <v>1231</v>
      </c>
      <c r="B850" s="82" t="s">
        <v>1320</v>
      </c>
      <c r="C850" s="81" t="s">
        <v>1321</v>
      </c>
    </row>
    <row r="851" spans="1:3" ht="18.75" x14ac:dyDescent="0.25">
      <c r="A851" s="79" t="s">
        <v>1231</v>
      </c>
      <c r="B851" s="82" t="s">
        <v>1322</v>
      </c>
      <c r="C851" s="81" t="s">
        <v>1321</v>
      </c>
    </row>
    <row r="852" spans="1:3" ht="18.75" x14ac:dyDescent="0.25">
      <c r="A852" s="79" t="s">
        <v>1231</v>
      </c>
      <c r="B852" s="82" t="s">
        <v>1323</v>
      </c>
      <c r="C852" s="81" t="s">
        <v>1324</v>
      </c>
    </row>
    <row r="853" spans="1:3" ht="18.75" x14ac:dyDescent="0.25">
      <c r="A853" s="79" t="s">
        <v>1231</v>
      </c>
      <c r="B853" s="82" t="s">
        <v>1325</v>
      </c>
      <c r="C853" s="81" t="s">
        <v>1324</v>
      </c>
    </row>
    <row r="854" spans="1:3" ht="18.75" x14ac:dyDescent="0.25">
      <c r="A854" s="79" t="s">
        <v>1231</v>
      </c>
      <c r="B854" s="82" t="s">
        <v>1326</v>
      </c>
      <c r="C854" s="81" t="s">
        <v>1324</v>
      </c>
    </row>
    <row r="855" spans="1:3" ht="18.75" x14ac:dyDescent="0.25">
      <c r="A855" s="79" t="s">
        <v>1231</v>
      </c>
      <c r="B855" s="82" t="s">
        <v>1327</v>
      </c>
      <c r="C855" s="81" t="s">
        <v>1328</v>
      </c>
    </row>
    <row r="856" spans="1:3" ht="18.75" x14ac:dyDescent="0.25">
      <c r="A856" s="79" t="s">
        <v>1231</v>
      </c>
      <c r="B856" s="82" t="s">
        <v>1329</v>
      </c>
      <c r="C856" s="81" t="s">
        <v>1328</v>
      </c>
    </row>
    <row r="857" spans="1:3" ht="18.75" x14ac:dyDescent="0.25">
      <c r="A857" s="79" t="s">
        <v>1231</v>
      </c>
      <c r="B857" s="82" t="s">
        <v>1330</v>
      </c>
      <c r="C857" s="81" t="s">
        <v>1328</v>
      </c>
    </row>
    <row r="858" spans="1:3" ht="18.75" x14ac:dyDescent="0.25">
      <c r="A858" s="79" t="s">
        <v>1231</v>
      </c>
      <c r="B858" s="82" t="s">
        <v>1331</v>
      </c>
      <c r="C858" s="81" t="s">
        <v>1321</v>
      </c>
    </row>
    <row r="859" spans="1:3" ht="18.75" x14ac:dyDescent="0.25">
      <c r="A859" s="79" t="s">
        <v>1231</v>
      </c>
      <c r="B859" s="82" t="s">
        <v>1332</v>
      </c>
      <c r="C859" s="81" t="s">
        <v>1333</v>
      </c>
    </row>
    <row r="860" spans="1:3" ht="18.75" x14ac:dyDescent="0.25">
      <c r="A860" s="79" t="s">
        <v>1231</v>
      </c>
      <c r="B860" s="82" t="s">
        <v>1334</v>
      </c>
      <c r="C860" s="81" t="s">
        <v>1333</v>
      </c>
    </row>
    <row r="861" spans="1:3" ht="18.75" x14ac:dyDescent="0.25">
      <c r="A861" s="79" t="s">
        <v>1231</v>
      </c>
      <c r="B861" s="82" t="s">
        <v>1335</v>
      </c>
      <c r="C861" s="81" t="s">
        <v>1336</v>
      </c>
    </row>
    <row r="862" spans="1:3" ht="18.75" x14ac:dyDescent="0.25">
      <c r="A862" s="79" t="s">
        <v>1231</v>
      </c>
      <c r="B862" s="82" t="s">
        <v>1337</v>
      </c>
      <c r="C862" s="81" t="s">
        <v>1336</v>
      </c>
    </row>
    <row r="863" spans="1:3" ht="18.75" x14ac:dyDescent="0.25">
      <c r="A863" s="79" t="s">
        <v>1338</v>
      </c>
      <c r="B863" s="82" t="s">
        <v>1338</v>
      </c>
      <c r="C863" s="81" t="s">
        <v>1339</v>
      </c>
    </row>
    <row r="864" spans="1:3" ht="18.75" x14ac:dyDescent="0.25">
      <c r="A864" s="79" t="s">
        <v>1338</v>
      </c>
      <c r="B864" s="82" t="s">
        <v>1340</v>
      </c>
      <c r="C864" s="81" t="s">
        <v>1341</v>
      </c>
    </row>
    <row r="865" spans="1:3" ht="18.75" x14ac:dyDescent="0.25">
      <c r="A865" s="79" t="s">
        <v>1338</v>
      </c>
      <c r="B865" s="82" t="s">
        <v>1342</v>
      </c>
      <c r="C865" s="81" t="s">
        <v>1343</v>
      </c>
    </row>
    <row r="866" spans="1:3" ht="18.75" x14ac:dyDescent="0.25">
      <c r="A866" s="79" t="s">
        <v>1338</v>
      </c>
      <c r="B866" s="82" t="s">
        <v>1344</v>
      </c>
      <c r="C866" s="81" t="s">
        <v>1345</v>
      </c>
    </row>
    <row r="867" spans="1:3" ht="18.75" x14ac:dyDescent="0.25">
      <c r="A867" s="79" t="s">
        <v>1338</v>
      </c>
      <c r="B867" s="82" t="s">
        <v>1346</v>
      </c>
      <c r="C867" s="81" t="s">
        <v>1345</v>
      </c>
    </row>
    <row r="868" spans="1:3" ht="18.75" x14ac:dyDescent="0.25">
      <c r="A868" s="79" t="s">
        <v>1338</v>
      </c>
      <c r="B868" s="82" t="s">
        <v>1347</v>
      </c>
      <c r="C868" s="81" t="s">
        <v>1348</v>
      </c>
    </row>
    <row r="869" spans="1:3" ht="18.75" x14ac:dyDescent="0.25">
      <c r="A869" s="79" t="s">
        <v>1338</v>
      </c>
      <c r="B869" s="82" t="s">
        <v>1349</v>
      </c>
      <c r="C869" s="81" t="s">
        <v>1348</v>
      </c>
    </row>
    <row r="870" spans="1:3" ht="18.75" x14ac:dyDescent="0.25">
      <c r="A870" s="79" t="s">
        <v>1338</v>
      </c>
      <c r="B870" s="82" t="s">
        <v>1350</v>
      </c>
      <c r="C870" s="81" t="s">
        <v>1351</v>
      </c>
    </row>
    <row r="871" spans="1:3" ht="18.75" x14ac:dyDescent="0.25">
      <c r="A871" s="79" t="s">
        <v>1338</v>
      </c>
      <c r="B871" s="82" t="s">
        <v>1352</v>
      </c>
      <c r="C871" s="81" t="s">
        <v>1351</v>
      </c>
    </row>
    <row r="872" spans="1:3" ht="18.75" x14ac:dyDescent="0.25">
      <c r="A872" s="79" t="s">
        <v>1338</v>
      </c>
      <c r="B872" s="82" t="s">
        <v>1353</v>
      </c>
      <c r="C872" s="81" t="s">
        <v>1354</v>
      </c>
    </row>
    <row r="873" spans="1:3" ht="18.75" x14ac:dyDescent="0.25">
      <c r="A873" s="79" t="s">
        <v>1338</v>
      </c>
      <c r="B873" s="82" t="s">
        <v>1355</v>
      </c>
      <c r="C873" s="81" t="s">
        <v>1354</v>
      </c>
    </row>
    <row r="874" spans="1:3" ht="18.75" x14ac:dyDescent="0.25">
      <c r="A874" s="79" t="s">
        <v>1338</v>
      </c>
      <c r="B874" s="82" t="s">
        <v>1356</v>
      </c>
      <c r="C874" s="81" t="s">
        <v>1357</v>
      </c>
    </row>
    <row r="875" spans="1:3" ht="18.75" x14ac:dyDescent="0.25">
      <c r="A875" s="79" t="s">
        <v>1338</v>
      </c>
      <c r="B875" s="82" t="s">
        <v>1358</v>
      </c>
      <c r="C875" s="81" t="s">
        <v>1357</v>
      </c>
    </row>
    <row r="876" spans="1:3" ht="18.75" x14ac:dyDescent="0.25">
      <c r="A876" s="79" t="s">
        <v>1338</v>
      </c>
      <c r="B876" s="82" t="s">
        <v>1359</v>
      </c>
      <c r="C876" s="81" t="s">
        <v>1360</v>
      </c>
    </row>
    <row r="877" spans="1:3" ht="18.75" x14ac:dyDescent="0.25">
      <c r="A877" s="79" t="s">
        <v>1338</v>
      </c>
      <c r="B877" s="82" t="s">
        <v>1361</v>
      </c>
      <c r="C877" s="81" t="s">
        <v>1360</v>
      </c>
    </row>
    <row r="878" spans="1:3" ht="18.75" x14ac:dyDescent="0.25">
      <c r="A878" s="79" t="s">
        <v>1338</v>
      </c>
      <c r="B878" s="82" t="s">
        <v>1362</v>
      </c>
      <c r="C878" s="81" t="s">
        <v>1363</v>
      </c>
    </row>
    <row r="879" spans="1:3" ht="18.75" x14ac:dyDescent="0.25">
      <c r="A879" s="79" t="s">
        <v>1338</v>
      </c>
      <c r="B879" s="82" t="s">
        <v>1364</v>
      </c>
      <c r="C879" s="81" t="s">
        <v>1365</v>
      </c>
    </row>
    <row r="880" spans="1:3" ht="18.75" x14ac:dyDescent="0.25">
      <c r="A880" s="79" t="s">
        <v>1338</v>
      </c>
      <c r="B880" s="82" t="s">
        <v>1366</v>
      </c>
      <c r="C880" s="81" t="s">
        <v>1367</v>
      </c>
    </row>
    <row r="881" spans="1:3" ht="18.75" x14ac:dyDescent="0.25">
      <c r="A881" s="79" t="s">
        <v>1338</v>
      </c>
      <c r="B881" s="82" t="s">
        <v>1368</v>
      </c>
      <c r="C881" s="81" t="s">
        <v>1369</v>
      </c>
    </row>
    <row r="882" spans="1:3" ht="18.75" x14ac:dyDescent="0.25">
      <c r="A882" s="79" t="s">
        <v>1338</v>
      </c>
      <c r="B882" s="82" t="s">
        <v>1370</v>
      </c>
      <c r="C882" s="81" t="s">
        <v>1371</v>
      </c>
    </row>
    <row r="883" spans="1:3" ht="18.75" x14ac:dyDescent="0.25">
      <c r="A883" s="79" t="s">
        <v>1338</v>
      </c>
      <c r="B883" s="82" t="s">
        <v>1372</v>
      </c>
      <c r="C883" s="81" t="s">
        <v>1373</v>
      </c>
    </row>
    <row r="884" spans="1:3" ht="18.75" x14ac:dyDescent="0.25">
      <c r="A884" s="79" t="s">
        <v>1338</v>
      </c>
      <c r="B884" s="82" t="s">
        <v>1374</v>
      </c>
      <c r="C884" s="81" t="s">
        <v>1375</v>
      </c>
    </row>
    <row r="885" spans="1:3" ht="18.75" x14ac:dyDescent="0.25">
      <c r="A885" s="79" t="s">
        <v>1338</v>
      </c>
      <c r="B885" s="82" t="s">
        <v>1376</v>
      </c>
      <c r="C885" s="81" t="s">
        <v>1375</v>
      </c>
    </row>
    <row r="886" spans="1:3" ht="18.75" x14ac:dyDescent="0.25">
      <c r="A886" s="79" t="s">
        <v>1338</v>
      </c>
      <c r="B886" s="82" t="s">
        <v>1377</v>
      </c>
      <c r="C886" s="81" t="s">
        <v>1378</v>
      </c>
    </row>
    <row r="887" spans="1:3" ht="18.75" x14ac:dyDescent="0.25">
      <c r="A887" s="79" t="s">
        <v>1338</v>
      </c>
      <c r="B887" s="82" t="s">
        <v>1379</v>
      </c>
      <c r="C887" s="81" t="s">
        <v>1380</v>
      </c>
    </row>
    <row r="888" spans="1:3" ht="18.75" x14ac:dyDescent="0.25">
      <c r="A888" s="79" t="s">
        <v>1338</v>
      </c>
      <c r="B888" s="82" t="s">
        <v>1381</v>
      </c>
      <c r="C888" s="81" t="s">
        <v>1380</v>
      </c>
    </row>
    <row r="889" spans="1:3" ht="18.75" x14ac:dyDescent="0.25">
      <c r="A889" s="79" t="s">
        <v>1338</v>
      </c>
      <c r="B889" s="82" t="s">
        <v>1382</v>
      </c>
      <c r="C889" s="81" t="s">
        <v>1383</v>
      </c>
    </row>
    <row r="890" spans="1:3" ht="18.75" x14ac:dyDescent="0.25">
      <c r="A890" s="79" t="s">
        <v>1338</v>
      </c>
      <c r="B890" s="82" t="s">
        <v>1384</v>
      </c>
      <c r="C890" s="81" t="s">
        <v>1383</v>
      </c>
    </row>
    <row r="891" spans="1:3" ht="18.75" x14ac:dyDescent="0.25">
      <c r="A891" s="79" t="s">
        <v>1338</v>
      </c>
      <c r="B891" s="82" t="s">
        <v>1385</v>
      </c>
      <c r="C891" s="81" t="s">
        <v>1386</v>
      </c>
    </row>
    <row r="892" spans="1:3" ht="18.75" x14ac:dyDescent="0.25">
      <c r="A892" s="79" t="s">
        <v>1338</v>
      </c>
      <c r="B892" s="82" t="s">
        <v>1387</v>
      </c>
      <c r="C892" s="81" t="s">
        <v>1386</v>
      </c>
    </row>
    <row r="893" spans="1:3" ht="18.75" x14ac:dyDescent="0.25">
      <c r="A893" s="79" t="s">
        <v>1338</v>
      </c>
      <c r="B893" s="82" t="s">
        <v>1388</v>
      </c>
      <c r="C893" s="81" t="s">
        <v>1389</v>
      </c>
    </row>
    <row r="894" spans="1:3" ht="18.75" x14ac:dyDescent="0.25">
      <c r="A894" s="79" t="s">
        <v>1338</v>
      </c>
      <c r="B894" s="82" t="s">
        <v>1390</v>
      </c>
      <c r="C894" s="81" t="s">
        <v>1389</v>
      </c>
    </row>
    <row r="895" spans="1:3" ht="18.75" x14ac:dyDescent="0.25">
      <c r="A895" s="79" t="s">
        <v>1338</v>
      </c>
      <c r="B895" s="82" t="s">
        <v>1391</v>
      </c>
      <c r="C895" s="81" t="s">
        <v>1392</v>
      </c>
    </row>
    <row r="896" spans="1:3" ht="18.75" x14ac:dyDescent="0.25">
      <c r="A896" s="79" t="s">
        <v>1338</v>
      </c>
      <c r="B896" s="82" t="s">
        <v>1393</v>
      </c>
      <c r="C896" s="81" t="s">
        <v>1394</v>
      </c>
    </row>
    <row r="897" spans="1:3" ht="18.75" x14ac:dyDescent="0.25">
      <c r="A897" s="79" t="s">
        <v>1338</v>
      </c>
      <c r="B897" s="82" t="s">
        <v>1395</v>
      </c>
      <c r="C897" s="81" t="s">
        <v>1394</v>
      </c>
    </row>
    <row r="898" spans="1:3" ht="18.75" x14ac:dyDescent="0.25">
      <c r="A898" s="79" t="s">
        <v>1338</v>
      </c>
      <c r="B898" s="82" t="s">
        <v>1396</v>
      </c>
      <c r="C898" s="81" t="s">
        <v>1397</v>
      </c>
    </row>
    <row r="899" spans="1:3" ht="18.75" x14ac:dyDescent="0.25">
      <c r="A899" s="79" t="s">
        <v>1338</v>
      </c>
      <c r="B899" s="82" t="s">
        <v>1398</v>
      </c>
      <c r="C899" s="81" t="s">
        <v>1399</v>
      </c>
    </row>
    <row r="900" spans="1:3" ht="18.75" x14ac:dyDescent="0.25">
      <c r="A900" s="79" t="s">
        <v>1338</v>
      </c>
      <c r="B900" s="82" t="s">
        <v>1400</v>
      </c>
      <c r="C900" s="81" t="s">
        <v>1401</v>
      </c>
    </row>
    <row r="901" spans="1:3" ht="18.75" x14ac:dyDescent="0.25">
      <c r="A901" s="79" t="s">
        <v>1338</v>
      </c>
      <c r="B901" s="82" t="s">
        <v>1402</v>
      </c>
      <c r="C901" s="81" t="s">
        <v>1403</v>
      </c>
    </row>
    <row r="902" spans="1:3" ht="18.75" x14ac:dyDescent="0.25">
      <c r="A902" s="79" t="s">
        <v>1338</v>
      </c>
      <c r="B902" s="82" t="s">
        <v>1404</v>
      </c>
      <c r="C902" s="81" t="s">
        <v>1403</v>
      </c>
    </row>
    <row r="903" spans="1:3" ht="18.75" x14ac:dyDescent="0.25">
      <c r="A903" s="79" t="s">
        <v>1338</v>
      </c>
      <c r="B903" s="82" t="s">
        <v>1405</v>
      </c>
      <c r="C903" s="81" t="s">
        <v>1406</v>
      </c>
    </row>
    <row r="904" spans="1:3" ht="18.75" x14ac:dyDescent="0.25">
      <c r="A904" s="79" t="s">
        <v>1338</v>
      </c>
      <c r="B904" s="82" t="s">
        <v>1407</v>
      </c>
      <c r="C904" s="81" t="s">
        <v>1408</v>
      </c>
    </row>
    <row r="905" spans="1:3" ht="18.75" x14ac:dyDescent="0.25">
      <c r="A905" s="79" t="s">
        <v>1338</v>
      </c>
      <c r="B905" s="82" t="s">
        <v>1409</v>
      </c>
      <c r="C905" s="81" t="s">
        <v>1410</v>
      </c>
    </row>
    <row r="906" spans="1:3" ht="18.75" x14ac:dyDescent="0.25">
      <c r="A906" s="79" t="s">
        <v>1338</v>
      </c>
      <c r="B906" s="82" t="s">
        <v>1411</v>
      </c>
      <c r="C906" s="81" t="s">
        <v>1412</v>
      </c>
    </row>
    <row r="907" spans="1:3" ht="18.75" x14ac:dyDescent="0.25">
      <c r="A907" s="79" t="s">
        <v>1338</v>
      </c>
      <c r="B907" s="82" t="s">
        <v>1413</v>
      </c>
      <c r="C907" s="81" t="s">
        <v>1412</v>
      </c>
    </row>
    <row r="908" spans="1:3" ht="18.75" x14ac:dyDescent="0.25">
      <c r="A908" s="79" t="s">
        <v>1338</v>
      </c>
      <c r="B908" s="82" t="s">
        <v>1414</v>
      </c>
      <c r="C908" s="81" t="s">
        <v>1415</v>
      </c>
    </row>
    <row r="909" spans="1:3" ht="18.75" x14ac:dyDescent="0.25">
      <c r="A909" s="79" t="s">
        <v>1338</v>
      </c>
      <c r="B909" s="82" t="s">
        <v>1416</v>
      </c>
      <c r="C909" s="81" t="s">
        <v>1415</v>
      </c>
    </row>
    <row r="910" spans="1:3" ht="18.75" x14ac:dyDescent="0.25">
      <c r="A910" s="79" t="s">
        <v>1338</v>
      </c>
      <c r="B910" s="82" t="s">
        <v>1417</v>
      </c>
      <c r="C910" s="81" t="s">
        <v>1418</v>
      </c>
    </row>
    <row r="911" spans="1:3" ht="18.75" x14ac:dyDescent="0.25">
      <c r="A911" s="79" t="s">
        <v>1338</v>
      </c>
      <c r="B911" s="82" t="s">
        <v>1419</v>
      </c>
      <c r="C911" s="81" t="s">
        <v>1418</v>
      </c>
    </row>
    <row r="912" spans="1:3" ht="18.75" x14ac:dyDescent="0.25">
      <c r="A912" s="79" t="s">
        <v>1338</v>
      </c>
      <c r="B912" s="82" t="s">
        <v>1420</v>
      </c>
      <c r="C912" s="81" t="s">
        <v>1421</v>
      </c>
    </row>
    <row r="913" spans="1:3" ht="18.75" x14ac:dyDescent="0.25">
      <c r="A913" s="79" t="s">
        <v>1338</v>
      </c>
      <c r="B913" s="82" t="s">
        <v>1422</v>
      </c>
      <c r="C913" s="81" t="s">
        <v>1421</v>
      </c>
    </row>
    <row r="914" spans="1:3" ht="18.75" x14ac:dyDescent="0.25">
      <c r="A914" s="79" t="s">
        <v>1338</v>
      </c>
      <c r="B914" s="82" t="s">
        <v>1423</v>
      </c>
      <c r="C914" s="81" t="s">
        <v>1424</v>
      </c>
    </row>
    <row r="915" spans="1:3" ht="18.75" x14ac:dyDescent="0.25">
      <c r="A915" s="79" t="s">
        <v>1338</v>
      </c>
      <c r="B915" s="82" t="s">
        <v>1425</v>
      </c>
      <c r="C915" s="81" t="s">
        <v>1424</v>
      </c>
    </row>
    <row r="916" spans="1:3" ht="18.75" x14ac:dyDescent="0.25">
      <c r="A916" s="79" t="s">
        <v>1338</v>
      </c>
      <c r="B916" s="82" t="s">
        <v>1426</v>
      </c>
      <c r="C916" s="81" t="s">
        <v>1427</v>
      </c>
    </row>
    <row r="917" spans="1:3" ht="18.75" x14ac:dyDescent="0.25">
      <c r="A917" s="79" t="s">
        <v>1338</v>
      </c>
      <c r="B917" s="82" t="s">
        <v>1428</v>
      </c>
      <c r="C917" s="81" t="s">
        <v>1429</v>
      </c>
    </row>
    <row r="918" spans="1:3" ht="18.75" x14ac:dyDescent="0.25">
      <c r="A918" s="79" t="s">
        <v>1338</v>
      </c>
      <c r="B918" s="82" t="s">
        <v>1430</v>
      </c>
      <c r="C918" s="81" t="s">
        <v>1429</v>
      </c>
    </row>
    <row r="919" spans="1:3" ht="18.75" x14ac:dyDescent="0.25">
      <c r="A919" s="79" t="s">
        <v>1338</v>
      </c>
      <c r="B919" s="82" t="s">
        <v>1431</v>
      </c>
      <c r="C919" s="81" t="s">
        <v>1432</v>
      </c>
    </row>
    <row r="920" spans="1:3" ht="18.75" x14ac:dyDescent="0.25">
      <c r="A920" s="79" t="s">
        <v>1338</v>
      </c>
      <c r="B920" s="82" t="s">
        <v>1433</v>
      </c>
      <c r="C920" s="81" t="s">
        <v>1434</v>
      </c>
    </row>
    <row r="921" spans="1:3" ht="18.75" x14ac:dyDescent="0.25">
      <c r="A921" s="79" t="s">
        <v>1338</v>
      </c>
      <c r="B921" s="82" t="s">
        <v>1435</v>
      </c>
      <c r="C921" s="81" t="s">
        <v>1436</v>
      </c>
    </row>
    <row r="922" spans="1:3" ht="18.75" x14ac:dyDescent="0.25">
      <c r="A922" s="79" t="s">
        <v>1338</v>
      </c>
      <c r="B922" s="82" t="s">
        <v>1437</v>
      </c>
      <c r="C922" s="81" t="s">
        <v>1438</v>
      </c>
    </row>
    <row r="923" spans="1:3" ht="18.75" x14ac:dyDescent="0.25">
      <c r="A923" s="79" t="s">
        <v>1338</v>
      </c>
      <c r="B923" s="82" t="s">
        <v>1439</v>
      </c>
      <c r="C923" s="81" t="s">
        <v>1440</v>
      </c>
    </row>
    <row r="924" spans="1:3" ht="18.75" x14ac:dyDescent="0.25">
      <c r="A924" s="79" t="s">
        <v>1338</v>
      </c>
      <c r="B924" s="82" t="s">
        <v>1441</v>
      </c>
      <c r="C924" s="81" t="s">
        <v>1442</v>
      </c>
    </row>
    <row r="925" spans="1:3" ht="18.75" x14ac:dyDescent="0.25">
      <c r="A925" s="79" t="s">
        <v>1338</v>
      </c>
      <c r="B925" s="82" t="s">
        <v>1443</v>
      </c>
      <c r="C925" s="81" t="s">
        <v>1444</v>
      </c>
    </row>
    <row r="926" spans="1:3" ht="18.75" x14ac:dyDescent="0.25">
      <c r="A926" s="79" t="s">
        <v>1338</v>
      </c>
      <c r="B926" s="82" t="s">
        <v>1445</v>
      </c>
      <c r="C926" s="81" t="s">
        <v>1446</v>
      </c>
    </row>
    <row r="927" spans="1:3" ht="18.75" x14ac:dyDescent="0.25">
      <c r="A927" s="79" t="s">
        <v>1338</v>
      </c>
      <c r="B927" s="82" t="s">
        <v>1447</v>
      </c>
      <c r="C927" s="81" t="s">
        <v>1448</v>
      </c>
    </row>
    <row r="928" spans="1:3" ht="18.75" x14ac:dyDescent="0.25">
      <c r="A928" s="79" t="s">
        <v>1338</v>
      </c>
      <c r="B928" s="82" t="s">
        <v>1449</v>
      </c>
      <c r="C928" s="81" t="s">
        <v>1450</v>
      </c>
    </row>
    <row r="929" spans="1:3" ht="18.75" x14ac:dyDescent="0.25">
      <c r="A929" s="79" t="s">
        <v>1338</v>
      </c>
      <c r="B929" s="82" t="s">
        <v>1451</v>
      </c>
      <c r="C929" s="81" t="s">
        <v>1450</v>
      </c>
    </row>
    <row r="930" spans="1:3" ht="18.75" x14ac:dyDescent="0.25">
      <c r="A930" s="79" t="s">
        <v>1338</v>
      </c>
      <c r="B930" s="82" t="s">
        <v>1452</v>
      </c>
      <c r="C930" s="81" t="s">
        <v>1453</v>
      </c>
    </row>
    <row r="931" spans="1:3" ht="18.75" x14ac:dyDescent="0.25">
      <c r="A931" s="79" t="s">
        <v>1338</v>
      </c>
      <c r="B931" s="82" t="s">
        <v>1454</v>
      </c>
      <c r="C931" s="81" t="s">
        <v>1455</v>
      </c>
    </row>
    <row r="932" spans="1:3" ht="18.75" x14ac:dyDescent="0.25">
      <c r="A932" s="79" t="s">
        <v>1338</v>
      </c>
      <c r="B932" s="82" t="s">
        <v>1456</v>
      </c>
      <c r="C932" s="81" t="s">
        <v>1457</v>
      </c>
    </row>
    <row r="933" spans="1:3" ht="18.75" x14ac:dyDescent="0.25">
      <c r="A933" s="79" t="s">
        <v>1338</v>
      </c>
      <c r="B933" s="82" t="s">
        <v>1458</v>
      </c>
      <c r="C933" s="81" t="s">
        <v>1459</v>
      </c>
    </row>
    <row r="934" spans="1:3" ht="18.75" x14ac:dyDescent="0.25">
      <c r="A934" s="79" t="s">
        <v>1338</v>
      </c>
      <c r="B934" s="82" t="s">
        <v>1460</v>
      </c>
      <c r="C934" s="81" t="s">
        <v>1459</v>
      </c>
    </row>
    <row r="935" spans="1:3" ht="18.75" x14ac:dyDescent="0.25">
      <c r="A935" s="79" t="s">
        <v>1338</v>
      </c>
      <c r="B935" s="82" t="s">
        <v>1461</v>
      </c>
      <c r="C935" s="81" t="s">
        <v>1462</v>
      </c>
    </row>
    <row r="936" spans="1:3" ht="18.75" x14ac:dyDescent="0.25">
      <c r="A936" s="79" t="s">
        <v>1338</v>
      </c>
      <c r="B936" s="82" t="s">
        <v>1463</v>
      </c>
      <c r="C936" s="81" t="s">
        <v>1462</v>
      </c>
    </row>
    <row r="937" spans="1:3" ht="18.75" x14ac:dyDescent="0.25">
      <c r="A937" s="79" t="s">
        <v>1338</v>
      </c>
      <c r="B937" s="82" t="s">
        <v>1464</v>
      </c>
      <c r="C937" s="81" t="s">
        <v>1465</v>
      </c>
    </row>
    <row r="938" spans="1:3" ht="18.75" x14ac:dyDescent="0.25">
      <c r="A938" s="79" t="s">
        <v>1338</v>
      </c>
      <c r="B938" s="82" t="s">
        <v>1466</v>
      </c>
      <c r="C938" s="81" t="s">
        <v>1467</v>
      </c>
    </row>
    <row r="939" spans="1:3" ht="18.75" x14ac:dyDescent="0.25">
      <c r="A939" s="79" t="s">
        <v>1338</v>
      </c>
      <c r="B939" s="82" t="s">
        <v>1468</v>
      </c>
      <c r="C939" s="81" t="s">
        <v>1469</v>
      </c>
    </row>
    <row r="940" spans="1:3" ht="18.75" x14ac:dyDescent="0.25">
      <c r="A940" s="79" t="s">
        <v>1338</v>
      </c>
      <c r="B940" s="82" t="s">
        <v>1470</v>
      </c>
      <c r="C940" s="81" t="s">
        <v>1471</v>
      </c>
    </row>
    <row r="941" spans="1:3" ht="18.75" x14ac:dyDescent="0.25">
      <c r="A941" s="79" t="s">
        <v>1338</v>
      </c>
      <c r="B941" s="82" t="s">
        <v>1472</v>
      </c>
      <c r="C941" s="81" t="s">
        <v>1465</v>
      </c>
    </row>
    <row r="942" spans="1:3" ht="18.75" x14ac:dyDescent="0.25">
      <c r="A942" s="79" t="s">
        <v>1338</v>
      </c>
      <c r="B942" s="82" t="s">
        <v>1473</v>
      </c>
      <c r="C942" s="81" t="s">
        <v>1474</v>
      </c>
    </row>
    <row r="943" spans="1:3" ht="18.75" x14ac:dyDescent="0.25">
      <c r="A943" s="79" t="s">
        <v>1338</v>
      </c>
      <c r="B943" s="82" t="s">
        <v>1475</v>
      </c>
      <c r="C943" s="81" t="s">
        <v>1474</v>
      </c>
    </row>
    <row r="944" spans="1:3" ht="18.75" x14ac:dyDescent="0.25">
      <c r="A944" s="79" t="s">
        <v>1338</v>
      </c>
      <c r="B944" s="82" t="s">
        <v>1476</v>
      </c>
      <c r="C944" s="81" t="s">
        <v>1474</v>
      </c>
    </row>
    <row r="945" spans="1:3" ht="18.75" x14ac:dyDescent="0.25">
      <c r="A945" s="79" t="s">
        <v>1338</v>
      </c>
      <c r="B945" s="82" t="s">
        <v>1477</v>
      </c>
      <c r="C945" s="81" t="s">
        <v>1478</v>
      </c>
    </row>
    <row r="946" spans="1:3" ht="18.75" x14ac:dyDescent="0.25">
      <c r="A946" s="79" t="s">
        <v>1338</v>
      </c>
      <c r="B946" s="82" t="s">
        <v>1479</v>
      </c>
      <c r="C946" s="81" t="s">
        <v>1480</v>
      </c>
    </row>
    <row r="947" spans="1:3" ht="18.75" x14ac:dyDescent="0.25">
      <c r="A947" s="79" t="s">
        <v>1338</v>
      </c>
      <c r="B947" s="82" t="s">
        <v>1481</v>
      </c>
      <c r="C947" s="81" t="s">
        <v>1480</v>
      </c>
    </row>
    <row r="948" spans="1:3" ht="18.75" x14ac:dyDescent="0.25">
      <c r="A948" s="79" t="s">
        <v>1338</v>
      </c>
      <c r="B948" s="82" t="s">
        <v>1482</v>
      </c>
      <c r="C948" s="81" t="s">
        <v>1483</v>
      </c>
    </row>
    <row r="949" spans="1:3" ht="18.75" x14ac:dyDescent="0.25">
      <c r="A949" s="79" t="s">
        <v>1338</v>
      </c>
      <c r="B949" s="82" t="s">
        <v>1484</v>
      </c>
      <c r="C949" s="81" t="s">
        <v>1483</v>
      </c>
    </row>
    <row r="950" spans="1:3" ht="18.75" x14ac:dyDescent="0.25">
      <c r="A950" s="79" t="s">
        <v>1338</v>
      </c>
      <c r="B950" s="82" t="s">
        <v>1485</v>
      </c>
      <c r="C950" s="81" t="s">
        <v>1486</v>
      </c>
    </row>
    <row r="951" spans="1:3" ht="18.75" x14ac:dyDescent="0.25">
      <c r="A951" s="79" t="s">
        <v>1338</v>
      </c>
      <c r="B951" s="82" t="s">
        <v>1487</v>
      </c>
      <c r="C951" s="81" t="s">
        <v>1486</v>
      </c>
    </row>
    <row r="952" spans="1:3" ht="18.75" x14ac:dyDescent="0.25">
      <c r="A952" s="79" t="s">
        <v>1338</v>
      </c>
      <c r="B952" s="82" t="s">
        <v>1488</v>
      </c>
      <c r="C952" s="81" t="s">
        <v>1489</v>
      </c>
    </row>
    <row r="953" spans="1:3" ht="18.75" x14ac:dyDescent="0.25">
      <c r="A953" s="79" t="s">
        <v>1338</v>
      </c>
      <c r="B953" s="82" t="s">
        <v>1490</v>
      </c>
      <c r="C953" s="81" t="s">
        <v>1489</v>
      </c>
    </row>
    <row r="954" spans="1:3" ht="18.75" x14ac:dyDescent="0.25">
      <c r="A954" s="79" t="s">
        <v>1338</v>
      </c>
      <c r="B954" s="82" t="s">
        <v>1491</v>
      </c>
      <c r="C954" s="81" t="s">
        <v>1492</v>
      </c>
    </row>
    <row r="955" spans="1:3" ht="18.75" x14ac:dyDescent="0.25">
      <c r="A955" s="79" t="s">
        <v>1338</v>
      </c>
      <c r="B955" s="82" t="s">
        <v>1493</v>
      </c>
      <c r="C955" s="81" t="s">
        <v>1494</v>
      </c>
    </row>
    <row r="956" spans="1:3" ht="18.75" x14ac:dyDescent="0.25">
      <c r="A956" s="79" t="s">
        <v>1338</v>
      </c>
      <c r="B956" s="82" t="s">
        <v>1495</v>
      </c>
      <c r="C956" s="81" t="s">
        <v>1494</v>
      </c>
    </row>
    <row r="957" spans="1:3" ht="18.75" x14ac:dyDescent="0.25">
      <c r="A957" s="79" t="s">
        <v>1338</v>
      </c>
      <c r="B957" s="82" t="s">
        <v>1496</v>
      </c>
      <c r="C957" s="81" t="s">
        <v>1497</v>
      </c>
    </row>
    <row r="958" spans="1:3" ht="18.75" x14ac:dyDescent="0.25">
      <c r="A958" s="79" t="s">
        <v>1338</v>
      </c>
      <c r="B958" s="82" t="s">
        <v>1498</v>
      </c>
      <c r="C958" s="81" t="s">
        <v>1497</v>
      </c>
    </row>
    <row r="959" spans="1:3" ht="18.75" x14ac:dyDescent="0.25">
      <c r="A959" s="79" t="s">
        <v>1338</v>
      </c>
      <c r="B959" s="82" t="s">
        <v>1499</v>
      </c>
      <c r="C959" s="81" t="s">
        <v>1500</v>
      </c>
    </row>
    <row r="960" spans="1:3" ht="18.75" x14ac:dyDescent="0.25">
      <c r="A960" s="79" t="s">
        <v>1338</v>
      </c>
      <c r="B960" s="82" t="s">
        <v>1501</v>
      </c>
      <c r="C960" s="81" t="s">
        <v>1500</v>
      </c>
    </row>
    <row r="961" spans="1:3" ht="18.75" x14ac:dyDescent="0.25">
      <c r="A961" s="79" t="s">
        <v>1338</v>
      </c>
      <c r="B961" s="82" t="s">
        <v>1502</v>
      </c>
      <c r="C961" s="81" t="s">
        <v>1503</v>
      </c>
    </row>
    <row r="962" spans="1:3" ht="18.75" x14ac:dyDescent="0.25">
      <c r="A962" s="79" t="s">
        <v>1338</v>
      </c>
      <c r="B962" s="82" t="s">
        <v>1504</v>
      </c>
      <c r="C962" s="81" t="s">
        <v>1505</v>
      </c>
    </row>
    <row r="963" spans="1:3" ht="18.75" x14ac:dyDescent="0.25">
      <c r="A963" s="79" t="s">
        <v>1338</v>
      </c>
      <c r="B963" s="82" t="s">
        <v>1506</v>
      </c>
      <c r="C963" s="81" t="s">
        <v>1505</v>
      </c>
    </row>
    <row r="964" spans="1:3" ht="18.75" x14ac:dyDescent="0.25">
      <c r="A964" s="79" t="s">
        <v>1338</v>
      </c>
      <c r="B964" s="82" t="s">
        <v>1507</v>
      </c>
      <c r="C964" s="81" t="s">
        <v>1508</v>
      </c>
    </row>
    <row r="965" spans="1:3" ht="18.75" x14ac:dyDescent="0.25">
      <c r="A965" s="79" t="s">
        <v>1338</v>
      </c>
      <c r="B965" s="82" t="s">
        <v>1509</v>
      </c>
      <c r="C965" s="81" t="s">
        <v>1508</v>
      </c>
    </row>
    <row r="966" spans="1:3" ht="18.75" x14ac:dyDescent="0.25">
      <c r="A966" s="79" t="s">
        <v>1338</v>
      </c>
      <c r="B966" s="82" t="s">
        <v>1510</v>
      </c>
      <c r="C966" s="81" t="s">
        <v>1511</v>
      </c>
    </row>
    <row r="967" spans="1:3" ht="18.75" x14ac:dyDescent="0.25">
      <c r="A967" s="79" t="s">
        <v>1338</v>
      </c>
      <c r="B967" s="82" t="s">
        <v>1512</v>
      </c>
      <c r="C967" s="81" t="s">
        <v>1511</v>
      </c>
    </row>
    <row r="968" spans="1:3" ht="18.75" x14ac:dyDescent="0.25">
      <c r="A968" s="79" t="s">
        <v>1338</v>
      </c>
      <c r="B968" s="82" t="s">
        <v>1513</v>
      </c>
      <c r="C968" s="81" t="s">
        <v>1514</v>
      </c>
    </row>
    <row r="969" spans="1:3" ht="18.75" x14ac:dyDescent="0.25">
      <c r="A969" s="79" t="s">
        <v>1338</v>
      </c>
      <c r="B969" s="82" t="s">
        <v>1515</v>
      </c>
      <c r="C969" s="81" t="s">
        <v>1514</v>
      </c>
    </row>
    <row r="970" spans="1:3" ht="18.75" x14ac:dyDescent="0.25">
      <c r="A970" s="79" t="s">
        <v>1338</v>
      </c>
      <c r="B970" s="82" t="s">
        <v>1516</v>
      </c>
      <c r="C970" s="81" t="s">
        <v>1517</v>
      </c>
    </row>
    <row r="971" spans="1:3" ht="18.75" x14ac:dyDescent="0.25">
      <c r="A971" s="79" t="s">
        <v>1338</v>
      </c>
      <c r="B971" s="82" t="s">
        <v>1518</v>
      </c>
      <c r="C971" s="81" t="s">
        <v>1517</v>
      </c>
    </row>
    <row r="972" spans="1:3" ht="18.75" x14ac:dyDescent="0.25">
      <c r="A972" s="79" t="s">
        <v>1338</v>
      </c>
      <c r="B972" s="82" t="s">
        <v>1519</v>
      </c>
      <c r="C972" s="81" t="s">
        <v>1520</v>
      </c>
    </row>
    <row r="973" spans="1:3" ht="18.75" x14ac:dyDescent="0.25">
      <c r="A973" s="79" t="s">
        <v>1338</v>
      </c>
      <c r="B973" s="82" t="s">
        <v>1521</v>
      </c>
      <c r="C973" s="81" t="s">
        <v>1520</v>
      </c>
    </row>
    <row r="974" spans="1:3" ht="18.75" x14ac:dyDescent="0.25">
      <c r="A974" s="79" t="s">
        <v>1338</v>
      </c>
      <c r="B974" s="82" t="s">
        <v>1522</v>
      </c>
      <c r="C974" s="81" t="s">
        <v>1523</v>
      </c>
    </row>
    <row r="975" spans="1:3" ht="18.75" x14ac:dyDescent="0.25">
      <c r="A975" s="79" t="s">
        <v>1338</v>
      </c>
      <c r="B975" s="82" t="s">
        <v>1524</v>
      </c>
      <c r="C975" s="81" t="s">
        <v>1523</v>
      </c>
    </row>
    <row r="976" spans="1:3" ht="18.75" x14ac:dyDescent="0.25">
      <c r="A976" s="79" t="s">
        <v>1338</v>
      </c>
      <c r="B976" s="82" t="s">
        <v>1525</v>
      </c>
      <c r="C976" s="81" t="s">
        <v>1526</v>
      </c>
    </row>
    <row r="977" spans="1:3" ht="18.75" x14ac:dyDescent="0.25">
      <c r="A977" s="79" t="s">
        <v>1338</v>
      </c>
      <c r="B977" s="82" t="s">
        <v>1527</v>
      </c>
      <c r="C977" s="81" t="s">
        <v>1526</v>
      </c>
    </row>
    <row r="978" spans="1:3" ht="18.75" x14ac:dyDescent="0.25">
      <c r="A978" s="79" t="s">
        <v>1338</v>
      </c>
      <c r="B978" s="82" t="s">
        <v>1528</v>
      </c>
      <c r="C978" s="81" t="s">
        <v>1529</v>
      </c>
    </row>
    <row r="979" spans="1:3" ht="18.75" x14ac:dyDescent="0.25">
      <c r="A979" s="79" t="s">
        <v>1338</v>
      </c>
      <c r="B979" s="82" t="s">
        <v>1530</v>
      </c>
      <c r="C979" s="81" t="s">
        <v>1529</v>
      </c>
    </row>
    <row r="980" spans="1:3" ht="18.75" x14ac:dyDescent="0.25">
      <c r="A980" s="79" t="s">
        <v>1338</v>
      </c>
      <c r="B980" s="82" t="s">
        <v>1531</v>
      </c>
      <c r="C980" s="81" t="s">
        <v>1529</v>
      </c>
    </row>
    <row r="981" spans="1:3" ht="18.75" x14ac:dyDescent="0.25">
      <c r="A981" s="79" t="s">
        <v>1338</v>
      </c>
      <c r="B981" s="82" t="s">
        <v>1532</v>
      </c>
      <c r="C981" s="81" t="s">
        <v>1533</v>
      </c>
    </row>
    <row r="982" spans="1:3" ht="18.75" x14ac:dyDescent="0.25">
      <c r="A982" s="79" t="s">
        <v>1338</v>
      </c>
      <c r="B982" s="82" t="s">
        <v>1534</v>
      </c>
      <c r="C982" s="81" t="s">
        <v>1535</v>
      </c>
    </row>
    <row r="983" spans="1:3" ht="18.75" x14ac:dyDescent="0.25">
      <c r="A983" s="79" t="s">
        <v>1338</v>
      </c>
      <c r="B983" s="82" t="s">
        <v>1536</v>
      </c>
      <c r="C983" s="81" t="s">
        <v>1537</v>
      </c>
    </row>
    <row r="984" spans="1:3" ht="18.75" x14ac:dyDescent="0.25">
      <c r="A984" s="79" t="s">
        <v>1338</v>
      </c>
      <c r="B984" s="82" t="s">
        <v>1538</v>
      </c>
      <c r="C984" s="81" t="s">
        <v>1539</v>
      </c>
    </row>
    <row r="985" spans="1:3" ht="18.75" x14ac:dyDescent="0.25">
      <c r="A985" s="79" t="s">
        <v>1338</v>
      </c>
      <c r="B985" s="82" t="s">
        <v>1540</v>
      </c>
      <c r="C985" s="81" t="s">
        <v>1541</v>
      </c>
    </row>
    <row r="986" spans="1:3" ht="18.75" x14ac:dyDescent="0.25">
      <c r="A986" s="79" t="s">
        <v>1338</v>
      </c>
      <c r="B986" s="82" t="s">
        <v>1542</v>
      </c>
      <c r="C986" s="81" t="s">
        <v>1543</v>
      </c>
    </row>
    <row r="987" spans="1:3" ht="18.75" x14ac:dyDescent="0.25">
      <c r="A987" s="79" t="s">
        <v>1338</v>
      </c>
      <c r="B987" s="82" t="s">
        <v>1544</v>
      </c>
      <c r="C987" s="81" t="s">
        <v>1545</v>
      </c>
    </row>
    <row r="988" spans="1:3" ht="18.75" x14ac:dyDescent="0.25">
      <c r="A988" s="79" t="s">
        <v>1338</v>
      </c>
      <c r="B988" s="82" t="s">
        <v>1546</v>
      </c>
      <c r="C988" s="81" t="s">
        <v>1545</v>
      </c>
    </row>
    <row r="989" spans="1:3" ht="18.75" x14ac:dyDescent="0.25">
      <c r="A989" s="79" t="s">
        <v>1338</v>
      </c>
      <c r="B989" s="82" t="s">
        <v>1547</v>
      </c>
      <c r="C989" s="81" t="s">
        <v>1548</v>
      </c>
    </row>
    <row r="990" spans="1:3" ht="18.75" x14ac:dyDescent="0.25">
      <c r="A990" s="79" t="s">
        <v>1338</v>
      </c>
      <c r="B990" s="82" t="s">
        <v>1549</v>
      </c>
      <c r="C990" s="81" t="s">
        <v>1550</v>
      </c>
    </row>
    <row r="991" spans="1:3" ht="18.75" x14ac:dyDescent="0.25">
      <c r="A991" s="79" t="s">
        <v>1338</v>
      </c>
      <c r="B991" s="82" t="s">
        <v>1551</v>
      </c>
      <c r="C991" s="81" t="s">
        <v>1550</v>
      </c>
    </row>
    <row r="992" spans="1:3" ht="18.75" x14ac:dyDescent="0.25">
      <c r="A992" s="79" t="s">
        <v>1338</v>
      </c>
      <c r="B992" s="82" t="s">
        <v>1552</v>
      </c>
      <c r="C992" s="81" t="s">
        <v>1553</v>
      </c>
    </row>
    <row r="993" spans="1:3" ht="18.75" x14ac:dyDescent="0.25">
      <c r="A993" s="79" t="s">
        <v>1338</v>
      </c>
      <c r="B993" s="82" t="s">
        <v>1554</v>
      </c>
      <c r="C993" s="81" t="s">
        <v>1553</v>
      </c>
    </row>
    <row r="994" spans="1:3" ht="18.75" x14ac:dyDescent="0.25">
      <c r="A994" s="79" t="s">
        <v>1338</v>
      </c>
      <c r="B994" s="82" t="s">
        <v>1555</v>
      </c>
      <c r="C994" s="81" t="s">
        <v>1556</v>
      </c>
    </row>
    <row r="995" spans="1:3" ht="18.75" x14ac:dyDescent="0.25">
      <c r="A995" s="79" t="s">
        <v>1338</v>
      </c>
      <c r="B995" s="82" t="s">
        <v>1557</v>
      </c>
      <c r="C995" s="81" t="s">
        <v>1556</v>
      </c>
    </row>
    <row r="996" spans="1:3" ht="18.75" x14ac:dyDescent="0.25">
      <c r="A996" s="79" t="s">
        <v>1338</v>
      </c>
      <c r="B996" s="82" t="s">
        <v>1558</v>
      </c>
      <c r="C996" s="81" t="s">
        <v>1559</v>
      </c>
    </row>
    <row r="997" spans="1:3" ht="18.75" x14ac:dyDescent="0.25">
      <c r="A997" s="79" t="s">
        <v>1338</v>
      </c>
      <c r="B997" s="82" t="s">
        <v>1560</v>
      </c>
      <c r="C997" s="81" t="s">
        <v>1559</v>
      </c>
    </row>
    <row r="998" spans="1:3" ht="18.75" x14ac:dyDescent="0.25">
      <c r="A998" s="79" t="s">
        <v>1338</v>
      </c>
      <c r="B998" s="82" t="s">
        <v>1561</v>
      </c>
      <c r="C998" s="81" t="s">
        <v>1562</v>
      </c>
    </row>
    <row r="999" spans="1:3" ht="18.75" x14ac:dyDescent="0.25">
      <c r="A999" s="79" t="s">
        <v>1338</v>
      </c>
      <c r="B999" s="82" t="s">
        <v>1563</v>
      </c>
      <c r="C999" s="81" t="s">
        <v>1562</v>
      </c>
    </row>
    <row r="1000" spans="1:3" ht="18.75" x14ac:dyDescent="0.25">
      <c r="A1000" s="79" t="s">
        <v>1338</v>
      </c>
      <c r="B1000" s="82" t="s">
        <v>1564</v>
      </c>
      <c r="C1000" s="81" t="s">
        <v>1565</v>
      </c>
    </row>
    <row r="1001" spans="1:3" ht="18.75" x14ac:dyDescent="0.25">
      <c r="A1001" s="79" t="s">
        <v>1338</v>
      </c>
      <c r="B1001" s="82" t="s">
        <v>1566</v>
      </c>
      <c r="C1001" s="81" t="s">
        <v>1565</v>
      </c>
    </row>
    <row r="1002" spans="1:3" ht="18.75" x14ac:dyDescent="0.25">
      <c r="A1002" s="79" t="s">
        <v>1338</v>
      </c>
      <c r="B1002" s="82" t="s">
        <v>1567</v>
      </c>
      <c r="C1002" s="81" t="s">
        <v>1568</v>
      </c>
    </row>
    <row r="1003" spans="1:3" ht="18.75" x14ac:dyDescent="0.25">
      <c r="A1003" s="79" t="s">
        <v>1338</v>
      </c>
      <c r="B1003" s="82" t="s">
        <v>1569</v>
      </c>
      <c r="C1003" s="81" t="s">
        <v>1568</v>
      </c>
    </row>
    <row r="1004" spans="1:3" ht="18.75" x14ac:dyDescent="0.25">
      <c r="A1004" s="79" t="s">
        <v>1338</v>
      </c>
      <c r="B1004" s="82" t="s">
        <v>1570</v>
      </c>
      <c r="C1004" s="81" t="s">
        <v>1571</v>
      </c>
    </row>
    <row r="1005" spans="1:3" ht="18.75" x14ac:dyDescent="0.25">
      <c r="A1005" s="79" t="s">
        <v>1338</v>
      </c>
      <c r="B1005" s="82" t="s">
        <v>1572</v>
      </c>
      <c r="C1005" s="81" t="s">
        <v>1571</v>
      </c>
    </row>
    <row r="1006" spans="1:3" ht="18.75" x14ac:dyDescent="0.25">
      <c r="A1006" s="79" t="s">
        <v>1338</v>
      </c>
      <c r="B1006" s="82" t="s">
        <v>1573</v>
      </c>
      <c r="C1006" s="81" t="s">
        <v>1571</v>
      </c>
    </row>
    <row r="1007" spans="1:3" ht="18.75" x14ac:dyDescent="0.25">
      <c r="A1007" s="79" t="s">
        <v>1338</v>
      </c>
      <c r="B1007" s="82" t="s">
        <v>1574</v>
      </c>
      <c r="C1007" s="81" t="s">
        <v>1575</v>
      </c>
    </row>
    <row r="1008" spans="1:3" ht="18.75" x14ac:dyDescent="0.25">
      <c r="A1008" s="79" t="s">
        <v>1338</v>
      </c>
      <c r="B1008" s="82" t="s">
        <v>1576</v>
      </c>
      <c r="C1008" s="81" t="s">
        <v>1575</v>
      </c>
    </row>
    <row r="1009" spans="1:3" ht="18.75" x14ac:dyDescent="0.25">
      <c r="A1009" s="79" t="s">
        <v>1338</v>
      </c>
      <c r="B1009" s="82" t="s">
        <v>1577</v>
      </c>
      <c r="C1009" s="81" t="s">
        <v>1575</v>
      </c>
    </row>
    <row r="1010" spans="1:3" ht="18.75" x14ac:dyDescent="0.25">
      <c r="A1010" s="79" t="s">
        <v>1338</v>
      </c>
      <c r="B1010" s="82" t="s">
        <v>1578</v>
      </c>
      <c r="C1010" s="81" t="s">
        <v>1579</v>
      </c>
    </row>
    <row r="1011" spans="1:3" ht="18.75" x14ac:dyDescent="0.25">
      <c r="A1011" s="79" t="s">
        <v>1338</v>
      </c>
      <c r="B1011" s="82" t="s">
        <v>1580</v>
      </c>
      <c r="C1011" s="81" t="s">
        <v>1581</v>
      </c>
    </row>
    <row r="1012" spans="1:3" ht="18.75" x14ac:dyDescent="0.25">
      <c r="A1012" s="79" t="s">
        <v>1338</v>
      </c>
      <c r="B1012" s="82" t="s">
        <v>1582</v>
      </c>
      <c r="C1012" s="81" t="s">
        <v>1581</v>
      </c>
    </row>
    <row r="1013" spans="1:3" ht="18.75" x14ac:dyDescent="0.25">
      <c r="A1013" s="79" t="s">
        <v>1338</v>
      </c>
      <c r="B1013" s="82" t="s">
        <v>1583</v>
      </c>
      <c r="C1013" s="81" t="s">
        <v>1584</v>
      </c>
    </row>
    <row r="1014" spans="1:3" ht="18.75" x14ac:dyDescent="0.25">
      <c r="A1014" s="79" t="s">
        <v>1338</v>
      </c>
      <c r="B1014" s="82" t="s">
        <v>1585</v>
      </c>
      <c r="C1014" s="81" t="s">
        <v>1586</v>
      </c>
    </row>
    <row r="1015" spans="1:3" ht="18.75" x14ac:dyDescent="0.25">
      <c r="A1015" s="79" t="s">
        <v>1338</v>
      </c>
      <c r="B1015" s="82" t="s">
        <v>1587</v>
      </c>
      <c r="C1015" s="81" t="s">
        <v>1588</v>
      </c>
    </row>
    <row r="1016" spans="1:3" ht="18.75" x14ac:dyDescent="0.25">
      <c r="A1016" s="79" t="s">
        <v>1338</v>
      </c>
      <c r="B1016" s="82" t="s">
        <v>1589</v>
      </c>
      <c r="C1016" s="81" t="s">
        <v>1590</v>
      </c>
    </row>
    <row r="1017" spans="1:3" ht="18.75" x14ac:dyDescent="0.25">
      <c r="A1017" s="79" t="s">
        <v>1338</v>
      </c>
      <c r="B1017" s="82" t="s">
        <v>1591</v>
      </c>
      <c r="C1017" s="81" t="s">
        <v>1590</v>
      </c>
    </row>
    <row r="1018" spans="1:3" ht="18.75" x14ac:dyDescent="0.25">
      <c r="A1018" s="79" t="s">
        <v>1338</v>
      </c>
      <c r="B1018" s="82" t="s">
        <v>1592</v>
      </c>
      <c r="C1018" s="81" t="s">
        <v>1593</v>
      </c>
    </row>
    <row r="1019" spans="1:3" ht="18.75" x14ac:dyDescent="0.25">
      <c r="A1019" s="79" t="s">
        <v>1338</v>
      </c>
      <c r="B1019" s="82" t="s">
        <v>1594</v>
      </c>
      <c r="C1019" s="81" t="s">
        <v>1593</v>
      </c>
    </row>
    <row r="1020" spans="1:3" ht="18.75" x14ac:dyDescent="0.25">
      <c r="A1020" s="79" t="s">
        <v>1338</v>
      </c>
      <c r="B1020" s="82" t="s">
        <v>1595</v>
      </c>
      <c r="C1020" s="81" t="s">
        <v>1596</v>
      </c>
    </row>
    <row r="1021" spans="1:3" ht="18.75" x14ac:dyDescent="0.25">
      <c r="A1021" s="79" t="s">
        <v>1338</v>
      </c>
      <c r="B1021" s="82" t="s">
        <v>1597</v>
      </c>
      <c r="C1021" s="81" t="s">
        <v>1598</v>
      </c>
    </row>
    <row r="1022" spans="1:3" ht="18.75" x14ac:dyDescent="0.25">
      <c r="A1022" s="79" t="s">
        <v>1338</v>
      </c>
      <c r="B1022" s="82" t="s">
        <v>1599</v>
      </c>
      <c r="C1022" s="81" t="s">
        <v>1600</v>
      </c>
    </row>
    <row r="1023" spans="1:3" ht="18.75" x14ac:dyDescent="0.25">
      <c r="A1023" s="79" t="s">
        <v>1338</v>
      </c>
      <c r="B1023" s="82" t="s">
        <v>1601</v>
      </c>
      <c r="C1023" s="81" t="s">
        <v>1602</v>
      </c>
    </row>
    <row r="1024" spans="1:3" ht="18.75" x14ac:dyDescent="0.25">
      <c r="A1024" s="79" t="s">
        <v>1338</v>
      </c>
      <c r="B1024" s="82" t="s">
        <v>1603</v>
      </c>
      <c r="C1024" s="81" t="s">
        <v>1604</v>
      </c>
    </row>
    <row r="1025" spans="1:3" ht="18.75" x14ac:dyDescent="0.25">
      <c r="A1025" s="79" t="s">
        <v>1338</v>
      </c>
      <c r="B1025" s="82" t="s">
        <v>1605</v>
      </c>
      <c r="C1025" s="81" t="s">
        <v>1606</v>
      </c>
    </row>
    <row r="1026" spans="1:3" ht="18.75" x14ac:dyDescent="0.25">
      <c r="A1026" s="79" t="s">
        <v>1338</v>
      </c>
      <c r="B1026" s="82" t="s">
        <v>1607</v>
      </c>
      <c r="C1026" s="81" t="s">
        <v>1608</v>
      </c>
    </row>
    <row r="1027" spans="1:3" ht="18.75" x14ac:dyDescent="0.25">
      <c r="A1027" s="79" t="s">
        <v>1338</v>
      </c>
      <c r="B1027" s="82" t="s">
        <v>1609</v>
      </c>
      <c r="C1027" s="81" t="s">
        <v>1608</v>
      </c>
    </row>
    <row r="1028" spans="1:3" ht="18.75" x14ac:dyDescent="0.25">
      <c r="A1028" s="79" t="s">
        <v>1338</v>
      </c>
      <c r="B1028" s="82" t="s">
        <v>1610</v>
      </c>
      <c r="C1028" s="81" t="s">
        <v>1611</v>
      </c>
    </row>
    <row r="1029" spans="1:3" ht="18.75" x14ac:dyDescent="0.25">
      <c r="A1029" s="79" t="s">
        <v>1338</v>
      </c>
      <c r="B1029" s="82" t="s">
        <v>1612</v>
      </c>
      <c r="C1029" s="81" t="s">
        <v>1611</v>
      </c>
    </row>
    <row r="1030" spans="1:3" ht="18.75" x14ac:dyDescent="0.25">
      <c r="A1030" s="79" t="s">
        <v>1338</v>
      </c>
      <c r="B1030" s="82" t="s">
        <v>1613</v>
      </c>
      <c r="C1030" s="81" t="s">
        <v>1614</v>
      </c>
    </row>
    <row r="1031" spans="1:3" ht="18.75" x14ac:dyDescent="0.25">
      <c r="A1031" s="79" t="s">
        <v>1338</v>
      </c>
      <c r="B1031" s="82" t="s">
        <v>1615</v>
      </c>
      <c r="C1031" s="81" t="s">
        <v>1616</v>
      </c>
    </row>
    <row r="1032" spans="1:3" ht="18.75" x14ac:dyDescent="0.25">
      <c r="A1032" s="79" t="s">
        <v>1338</v>
      </c>
      <c r="B1032" s="82" t="s">
        <v>1617</v>
      </c>
      <c r="C1032" s="81" t="s">
        <v>1618</v>
      </c>
    </row>
    <row r="1033" spans="1:3" ht="18.75" x14ac:dyDescent="0.25">
      <c r="A1033" s="79" t="s">
        <v>1338</v>
      </c>
      <c r="B1033" s="82" t="s">
        <v>1619</v>
      </c>
      <c r="C1033" s="81" t="s">
        <v>1620</v>
      </c>
    </row>
    <row r="1034" spans="1:3" ht="18.75" x14ac:dyDescent="0.25">
      <c r="A1034" s="79" t="s">
        <v>1338</v>
      </c>
      <c r="B1034" s="82" t="s">
        <v>1621</v>
      </c>
      <c r="C1034" s="81" t="s">
        <v>1622</v>
      </c>
    </row>
    <row r="1035" spans="1:3" ht="18.75" x14ac:dyDescent="0.25">
      <c r="A1035" s="79" t="s">
        <v>1338</v>
      </c>
      <c r="B1035" s="82" t="s">
        <v>1623</v>
      </c>
      <c r="C1035" s="81" t="s">
        <v>1622</v>
      </c>
    </row>
    <row r="1036" spans="1:3" ht="18.75" x14ac:dyDescent="0.25">
      <c r="A1036" s="79" t="s">
        <v>1338</v>
      </c>
      <c r="B1036" s="82" t="s">
        <v>1624</v>
      </c>
      <c r="C1036" s="81" t="s">
        <v>1625</v>
      </c>
    </row>
    <row r="1037" spans="1:3" ht="18.75" x14ac:dyDescent="0.25">
      <c r="A1037" s="79" t="s">
        <v>1338</v>
      </c>
      <c r="B1037" s="82" t="s">
        <v>1626</v>
      </c>
      <c r="C1037" s="81" t="s">
        <v>1627</v>
      </c>
    </row>
    <row r="1038" spans="1:3" ht="18.75" x14ac:dyDescent="0.25">
      <c r="A1038" s="79" t="s">
        <v>1338</v>
      </c>
      <c r="B1038" s="82" t="s">
        <v>1628</v>
      </c>
      <c r="C1038" s="81" t="s">
        <v>1629</v>
      </c>
    </row>
    <row r="1039" spans="1:3" ht="18.75" x14ac:dyDescent="0.25">
      <c r="A1039" s="79" t="s">
        <v>1338</v>
      </c>
      <c r="B1039" s="82" t="s">
        <v>1630</v>
      </c>
      <c r="C1039" s="81" t="s">
        <v>1631</v>
      </c>
    </row>
    <row r="1040" spans="1:3" ht="18.75" x14ac:dyDescent="0.25">
      <c r="A1040" s="79" t="s">
        <v>1338</v>
      </c>
      <c r="B1040" s="82" t="s">
        <v>1632</v>
      </c>
      <c r="C1040" s="81" t="s">
        <v>1633</v>
      </c>
    </row>
    <row r="1041" spans="1:3" ht="18.75" x14ac:dyDescent="0.25">
      <c r="A1041" s="79" t="s">
        <v>1338</v>
      </c>
      <c r="B1041" s="82" t="s">
        <v>1634</v>
      </c>
      <c r="C1041" s="81" t="s">
        <v>1635</v>
      </c>
    </row>
    <row r="1042" spans="1:3" ht="18.75" x14ac:dyDescent="0.25">
      <c r="A1042" s="79" t="s">
        <v>1338</v>
      </c>
      <c r="B1042" s="82" t="s">
        <v>1636</v>
      </c>
      <c r="C1042" s="81" t="s">
        <v>1637</v>
      </c>
    </row>
    <row r="1043" spans="1:3" ht="18.75" x14ac:dyDescent="0.25">
      <c r="A1043" s="79" t="s">
        <v>1338</v>
      </c>
      <c r="B1043" s="82" t="s">
        <v>1638</v>
      </c>
      <c r="C1043" s="81" t="s">
        <v>1639</v>
      </c>
    </row>
    <row r="1044" spans="1:3" ht="18.75" x14ac:dyDescent="0.25">
      <c r="A1044" s="79" t="s">
        <v>1338</v>
      </c>
      <c r="B1044" s="82" t="s">
        <v>1640</v>
      </c>
      <c r="C1044" s="81" t="s">
        <v>1641</v>
      </c>
    </row>
    <row r="1045" spans="1:3" ht="18.75" x14ac:dyDescent="0.25">
      <c r="A1045" s="79" t="s">
        <v>1338</v>
      </c>
      <c r="B1045" s="82" t="s">
        <v>1642</v>
      </c>
      <c r="C1045" s="81" t="s">
        <v>1643</v>
      </c>
    </row>
    <row r="1046" spans="1:3" ht="18.75" x14ac:dyDescent="0.25">
      <c r="A1046" s="79" t="s">
        <v>1338</v>
      </c>
      <c r="B1046" s="82" t="s">
        <v>1644</v>
      </c>
      <c r="C1046" s="81" t="s">
        <v>1645</v>
      </c>
    </row>
    <row r="1047" spans="1:3" ht="18.75" x14ac:dyDescent="0.25">
      <c r="A1047" s="79" t="s">
        <v>1338</v>
      </c>
      <c r="B1047" s="82" t="s">
        <v>1646</v>
      </c>
      <c r="C1047" s="81" t="s">
        <v>1647</v>
      </c>
    </row>
    <row r="1048" spans="1:3" ht="18.75" x14ac:dyDescent="0.25">
      <c r="A1048" s="79" t="s">
        <v>1338</v>
      </c>
      <c r="B1048" s="82" t="s">
        <v>1648</v>
      </c>
      <c r="C1048" s="81" t="s">
        <v>1647</v>
      </c>
    </row>
    <row r="1049" spans="1:3" ht="18.75" x14ac:dyDescent="0.25">
      <c r="A1049" s="79" t="s">
        <v>1338</v>
      </c>
      <c r="B1049" s="82" t="s">
        <v>1649</v>
      </c>
      <c r="C1049" s="81" t="s">
        <v>1650</v>
      </c>
    </row>
    <row r="1050" spans="1:3" ht="18.75" x14ac:dyDescent="0.25">
      <c r="A1050" s="79" t="s">
        <v>1338</v>
      </c>
      <c r="B1050" s="82" t="s">
        <v>1651</v>
      </c>
      <c r="C1050" s="81" t="s">
        <v>1652</v>
      </c>
    </row>
    <row r="1051" spans="1:3" ht="18.75" x14ac:dyDescent="0.25">
      <c r="A1051" s="79" t="s">
        <v>1338</v>
      </c>
      <c r="B1051" s="82" t="s">
        <v>1653</v>
      </c>
      <c r="C1051" s="81" t="s">
        <v>1650</v>
      </c>
    </row>
    <row r="1052" spans="1:3" ht="18.75" x14ac:dyDescent="0.25">
      <c r="A1052" s="79" t="s">
        <v>1338</v>
      </c>
      <c r="B1052" s="82" t="s">
        <v>1654</v>
      </c>
      <c r="C1052" s="81" t="s">
        <v>1655</v>
      </c>
    </row>
    <row r="1053" spans="1:3" ht="18.75" x14ac:dyDescent="0.25">
      <c r="A1053" s="79" t="s">
        <v>1338</v>
      </c>
      <c r="B1053" s="82" t="s">
        <v>1656</v>
      </c>
      <c r="C1053" s="81" t="s">
        <v>1655</v>
      </c>
    </row>
    <row r="1054" spans="1:3" ht="18.75" x14ac:dyDescent="0.25">
      <c r="A1054" s="79" t="s">
        <v>1338</v>
      </c>
      <c r="B1054" s="82" t="s">
        <v>1657</v>
      </c>
      <c r="C1054" s="81" t="s">
        <v>1658</v>
      </c>
    </row>
    <row r="1055" spans="1:3" ht="18.75" x14ac:dyDescent="0.25">
      <c r="A1055" s="79" t="s">
        <v>1338</v>
      </c>
      <c r="B1055" s="82" t="s">
        <v>1659</v>
      </c>
      <c r="C1055" s="81" t="s">
        <v>1660</v>
      </c>
    </row>
    <row r="1056" spans="1:3" ht="18.75" x14ac:dyDescent="0.25">
      <c r="A1056" s="79" t="s">
        <v>1338</v>
      </c>
      <c r="B1056" s="82" t="s">
        <v>1661</v>
      </c>
      <c r="C1056" s="81" t="s">
        <v>1662</v>
      </c>
    </row>
    <row r="1057" spans="1:3" ht="18.75" x14ac:dyDescent="0.25">
      <c r="A1057" s="79" t="s">
        <v>1338</v>
      </c>
      <c r="B1057" s="82" t="s">
        <v>1663</v>
      </c>
      <c r="C1057" s="81" t="s">
        <v>1664</v>
      </c>
    </row>
    <row r="1058" spans="1:3" ht="18.75" x14ac:dyDescent="0.25">
      <c r="A1058" s="79" t="s">
        <v>1338</v>
      </c>
      <c r="B1058" s="82" t="s">
        <v>1665</v>
      </c>
      <c r="C1058" s="81" t="s">
        <v>1664</v>
      </c>
    </row>
    <row r="1059" spans="1:3" ht="18.75" x14ac:dyDescent="0.25">
      <c r="A1059" s="79" t="s">
        <v>1338</v>
      </c>
      <c r="B1059" s="82" t="s">
        <v>1666</v>
      </c>
      <c r="C1059" s="81" t="s">
        <v>1667</v>
      </c>
    </row>
    <row r="1060" spans="1:3" ht="18.75" x14ac:dyDescent="0.25">
      <c r="A1060" s="79" t="s">
        <v>1338</v>
      </c>
      <c r="B1060" s="82" t="s">
        <v>1668</v>
      </c>
      <c r="C1060" s="81" t="s">
        <v>1667</v>
      </c>
    </row>
    <row r="1061" spans="1:3" ht="18.75" x14ac:dyDescent="0.25">
      <c r="A1061" s="79" t="s">
        <v>1338</v>
      </c>
      <c r="B1061" s="82" t="s">
        <v>1669</v>
      </c>
      <c r="C1061" s="81" t="s">
        <v>1670</v>
      </c>
    </row>
    <row r="1062" spans="1:3" ht="18.75" x14ac:dyDescent="0.25">
      <c r="A1062" s="79" t="s">
        <v>1338</v>
      </c>
      <c r="B1062" s="82" t="s">
        <v>1671</v>
      </c>
      <c r="C1062" s="81" t="s">
        <v>1670</v>
      </c>
    </row>
    <row r="1063" spans="1:3" ht="18.75" x14ac:dyDescent="0.25">
      <c r="A1063" s="79" t="s">
        <v>1338</v>
      </c>
      <c r="B1063" s="82" t="s">
        <v>1672</v>
      </c>
      <c r="C1063" s="81" t="s">
        <v>1673</v>
      </c>
    </row>
    <row r="1064" spans="1:3" ht="18.75" x14ac:dyDescent="0.25">
      <c r="A1064" s="79" t="s">
        <v>1338</v>
      </c>
      <c r="B1064" s="82" t="s">
        <v>1674</v>
      </c>
      <c r="C1064" s="81" t="s">
        <v>1675</v>
      </c>
    </row>
    <row r="1065" spans="1:3" ht="18.75" x14ac:dyDescent="0.25">
      <c r="A1065" s="79" t="s">
        <v>1338</v>
      </c>
      <c r="B1065" s="82" t="s">
        <v>1676</v>
      </c>
      <c r="C1065" s="81" t="s">
        <v>1675</v>
      </c>
    </row>
    <row r="1066" spans="1:3" ht="18.75" x14ac:dyDescent="0.25">
      <c r="A1066" s="79" t="s">
        <v>1338</v>
      </c>
      <c r="B1066" s="82" t="s">
        <v>1677</v>
      </c>
      <c r="C1066" s="81" t="s">
        <v>1678</v>
      </c>
    </row>
    <row r="1067" spans="1:3" ht="18.75" x14ac:dyDescent="0.25">
      <c r="A1067" s="79" t="s">
        <v>1338</v>
      </c>
      <c r="B1067" s="82" t="s">
        <v>1679</v>
      </c>
      <c r="C1067" s="81" t="s">
        <v>1678</v>
      </c>
    </row>
    <row r="1068" spans="1:3" ht="18.75" x14ac:dyDescent="0.25">
      <c r="A1068" s="79" t="s">
        <v>1338</v>
      </c>
      <c r="B1068" s="82" t="s">
        <v>1680</v>
      </c>
      <c r="C1068" s="81" t="s">
        <v>1681</v>
      </c>
    </row>
    <row r="1069" spans="1:3" ht="18.75" x14ac:dyDescent="0.25">
      <c r="A1069" s="79" t="s">
        <v>1338</v>
      </c>
      <c r="B1069" s="82" t="s">
        <v>1682</v>
      </c>
      <c r="C1069" s="81" t="s">
        <v>1681</v>
      </c>
    </row>
    <row r="1070" spans="1:3" ht="18.75" x14ac:dyDescent="0.25">
      <c r="A1070" s="79" t="s">
        <v>1338</v>
      </c>
      <c r="B1070" s="82" t="s">
        <v>1683</v>
      </c>
      <c r="C1070" s="81" t="s">
        <v>1684</v>
      </c>
    </row>
    <row r="1071" spans="1:3" ht="18.75" x14ac:dyDescent="0.25">
      <c r="A1071" s="79" t="s">
        <v>1338</v>
      </c>
      <c r="B1071" s="82" t="s">
        <v>1685</v>
      </c>
      <c r="C1071" s="81" t="s">
        <v>1686</v>
      </c>
    </row>
    <row r="1072" spans="1:3" ht="18.75" x14ac:dyDescent="0.25">
      <c r="A1072" s="79" t="s">
        <v>1338</v>
      </c>
      <c r="B1072" s="82" t="s">
        <v>1687</v>
      </c>
      <c r="C1072" s="81" t="s">
        <v>1686</v>
      </c>
    </row>
    <row r="1073" spans="1:3" ht="18.75" x14ac:dyDescent="0.25">
      <c r="A1073" s="79" t="s">
        <v>1338</v>
      </c>
      <c r="B1073" s="82" t="s">
        <v>1688</v>
      </c>
      <c r="C1073" s="81" t="s">
        <v>1689</v>
      </c>
    </row>
    <row r="1074" spans="1:3" ht="18.75" x14ac:dyDescent="0.25">
      <c r="A1074" s="79" t="s">
        <v>1338</v>
      </c>
      <c r="B1074" s="82" t="s">
        <v>1690</v>
      </c>
      <c r="C1074" s="81" t="s">
        <v>1689</v>
      </c>
    </row>
    <row r="1075" spans="1:3" ht="18.75" x14ac:dyDescent="0.25">
      <c r="A1075" s="79" t="s">
        <v>1691</v>
      </c>
      <c r="B1075" s="82" t="s">
        <v>1691</v>
      </c>
      <c r="C1075" s="81" t="s">
        <v>1692</v>
      </c>
    </row>
    <row r="1076" spans="1:3" ht="18.75" x14ac:dyDescent="0.25">
      <c r="A1076" s="79" t="s">
        <v>1691</v>
      </c>
      <c r="B1076" s="82" t="s">
        <v>1693</v>
      </c>
      <c r="C1076" s="81" t="s">
        <v>1694</v>
      </c>
    </row>
    <row r="1077" spans="1:3" ht="18.75" x14ac:dyDescent="0.25">
      <c r="A1077" s="79" t="s">
        <v>1691</v>
      </c>
      <c r="B1077" s="82" t="s">
        <v>1695</v>
      </c>
      <c r="C1077" s="81" t="s">
        <v>1696</v>
      </c>
    </row>
    <row r="1078" spans="1:3" ht="18.75" x14ac:dyDescent="0.25">
      <c r="A1078" s="79" t="s">
        <v>1691</v>
      </c>
      <c r="B1078" s="82" t="s">
        <v>1697</v>
      </c>
      <c r="C1078" s="81" t="s">
        <v>1698</v>
      </c>
    </row>
    <row r="1079" spans="1:3" ht="18.75" x14ac:dyDescent="0.25">
      <c r="A1079" s="79" t="s">
        <v>1691</v>
      </c>
      <c r="B1079" s="82" t="s">
        <v>1699</v>
      </c>
      <c r="C1079" s="81" t="s">
        <v>1698</v>
      </c>
    </row>
    <row r="1080" spans="1:3" ht="18.75" x14ac:dyDescent="0.25">
      <c r="A1080" s="79" t="s">
        <v>1691</v>
      </c>
      <c r="B1080" s="82" t="s">
        <v>1700</v>
      </c>
      <c r="C1080" s="81" t="s">
        <v>1701</v>
      </c>
    </row>
    <row r="1081" spans="1:3" ht="18.75" x14ac:dyDescent="0.25">
      <c r="A1081" s="79" t="s">
        <v>1691</v>
      </c>
      <c r="B1081" s="82" t="s">
        <v>1702</v>
      </c>
      <c r="C1081" s="81" t="s">
        <v>1701</v>
      </c>
    </row>
    <row r="1082" spans="1:3" ht="18.75" x14ac:dyDescent="0.25">
      <c r="A1082" s="79" t="s">
        <v>1691</v>
      </c>
      <c r="B1082" s="82" t="s">
        <v>1703</v>
      </c>
      <c r="C1082" s="81" t="s">
        <v>1704</v>
      </c>
    </row>
    <row r="1083" spans="1:3" ht="18.75" x14ac:dyDescent="0.25">
      <c r="A1083" s="79" t="s">
        <v>1691</v>
      </c>
      <c r="B1083" s="82" t="s">
        <v>1705</v>
      </c>
      <c r="C1083" s="81" t="s">
        <v>1704</v>
      </c>
    </row>
    <row r="1084" spans="1:3" ht="18.75" x14ac:dyDescent="0.25">
      <c r="A1084" s="79" t="s">
        <v>1691</v>
      </c>
      <c r="B1084" s="82" t="s">
        <v>1706</v>
      </c>
      <c r="C1084" s="81" t="s">
        <v>1704</v>
      </c>
    </row>
    <row r="1085" spans="1:3" ht="18.75" x14ac:dyDescent="0.25">
      <c r="A1085" s="79" t="s">
        <v>1691</v>
      </c>
      <c r="B1085" s="82" t="s">
        <v>1707</v>
      </c>
      <c r="C1085" s="81" t="s">
        <v>1708</v>
      </c>
    </row>
    <row r="1086" spans="1:3" ht="18.75" x14ac:dyDescent="0.25">
      <c r="A1086" s="79" t="s">
        <v>1691</v>
      </c>
      <c r="B1086" s="82" t="s">
        <v>1709</v>
      </c>
      <c r="C1086" s="81" t="s">
        <v>1710</v>
      </c>
    </row>
    <row r="1087" spans="1:3" ht="18.75" x14ac:dyDescent="0.25">
      <c r="A1087" s="79" t="s">
        <v>1691</v>
      </c>
      <c r="B1087" s="82" t="s">
        <v>1711</v>
      </c>
      <c r="C1087" s="81" t="s">
        <v>1710</v>
      </c>
    </row>
    <row r="1088" spans="1:3" ht="18.75" x14ac:dyDescent="0.25">
      <c r="A1088" s="79" t="s">
        <v>1691</v>
      </c>
      <c r="B1088" s="82" t="s">
        <v>1712</v>
      </c>
      <c r="C1088" s="81" t="s">
        <v>1713</v>
      </c>
    </row>
    <row r="1089" spans="1:3" ht="18.75" x14ac:dyDescent="0.25">
      <c r="A1089" s="79" t="s">
        <v>1691</v>
      </c>
      <c r="B1089" s="82" t="s">
        <v>1714</v>
      </c>
      <c r="C1089" s="81" t="s">
        <v>1713</v>
      </c>
    </row>
    <row r="1090" spans="1:3" ht="18.75" x14ac:dyDescent="0.25">
      <c r="A1090" s="79" t="s">
        <v>1691</v>
      </c>
      <c r="B1090" s="82" t="s">
        <v>1715</v>
      </c>
      <c r="C1090" s="81" t="s">
        <v>1716</v>
      </c>
    </row>
    <row r="1091" spans="1:3" ht="18.75" x14ac:dyDescent="0.25">
      <c r="A1091" s="79" t="s">
        <v>1691</v>
      </c>
      <c r="B1091" s="82" t="s">
        <v>1717</v>
      </c>
      <c r="C1091" s="81" t="s">
        <v>1716</v>
      </c>
    </row>
    <row r="1092" spans="1:3" ht="18.75" x14ac:dyDescent="0.25">
      <c r="A1092" s="79" t="s">
        <v>1691</v>
      </c>
      <c r="B1092" s="82" t="s">
        <v>1718</v>
      </c>
      <c r="C1092" s="81" t="s">
        <v>1719</v>
      </c>
    </row>
    <row r="1093" spans="1:3" ht="18.75" x14ac:dyDescent="0.25">
      <c r="A1093" s="79" t="s">
        <v>1691</v>
      </c>
      <c r="B1093" s="82" t="s">
        <v>1720</v>
      </c>
      <c r="C1093" s="81" t="s">
        <v>1719</v>
      </c>
    </row>
    <row r="1094" spans="1:3" ht="18.75" x14ac:dyDescent="0.25">
      <c r="A1094" s="79" t="s">
        <v>1691</v>
      </c>
      <c r="B1094" s="82" t="s">
        <v>1721</v>
      </c>
      <c r="C1094" s="81" t="s">
        <v>1722</v>
      </c>
    </row>
    <row r="1095" spans="1:3" ht="18.75" x14ac:dyDescent="0.25">
      <c r="A1095" s="79" t="s">
        <v>1691</v>
      </c>
      <c r="B1095" s="82" t="s">
        <v>1723</v>
      </c>
      <c r="C1095" s="81" t="s">
        <v>1722</v>
      </c>
    </row>
    <row r="1096" spans="1:3" ht="18.75" x14ac:dyDescent="0.25">
      <c r="A1096" s="79" t="s">
        <v>1691</v>
      </c>
      <c r="B1096" s="82" t="s">
        <v>1724</v>
      </c>
      <c r="C1096" s="81" t="s">
        <v>1725</v>
      </c>
    </row>
    <row r="1097" spans="1:3" ht="18.75" x14ac:dyDescent="0.25">
      <c r="A1097" s="79" t="s">
        <v>1691</v>
      </c>
      <c r="B1097" s="82" t="s">
        <v>1726</v>
      </c>
      <c r="C1097" s="81" t="s">
        <v>1727</v>
      </c>
    </row>
    <row r="1098" spans="1:3" ht="18.75" x14ac:dyDescent="0.25">
      <c r="A1098" s="79" t="s">
        <v>1691</v>
      </c>
      <c r="B1098" s="82" t="s">
        <v>1728</v>
      </c>
      <c r="C1098" s="81" t="s">
        <v>1727</v>
      </c>
    </row>
    <row r="1099" spans="1:3" ht="18.75" x14ac:dyDescent="0.25">
      <c r="A1099" s="79" t="s">
        <v>1691</v>
      </c>
      <c r="B1099" s="82" t="s">
        <v>1729</v>
      </c>
      <c r="C1099" s="81" t="s">
        <v>1730</v>
      </c>
    </row>
    <row r="1100" spans="1:3" ht="18.75" x14ac:dyDescent="0.25">
      <c r="A1100" s="79" t="s">
        <v>1691</v>
      </c>
      <c r="B1100" s="82" t="s">
        <v>1731</v>
      </c>
      <c r="C1100" s="81" t="s">
        <v>1730</v>
      </c>
    </row>
    <row r="1101" spans="1:3" ht="18.75" x14ac:dyDescent="0.25">
      <c r="A1101" s="79" t="s">
        <v>1691</v>
      </c>
      <c r="B1101" s="82" t="s">
        <v>1732</v>
      </c>
      <c r="C1101" s="81" t="s">
        <v>1733</v>
      </c>
    </row>
    <row r="1102" spans="1:3" ht="18.75" x14ac:dyDescent="0.25">
      <c r="A1102" s="79" t="s">
        <v>1691</v>
      </c>
      <c r="B1102" s="82" t="s">
        <v>1734</v>
      </c>
      <c r="C1102" s="81" t="s">
        <v>1733</v>
      </c>
    </row>
    <row r="1103" spans="1:3" ht="18.75" x14ac:dyDescent="0.25">
      <c r="A1103" s="79" t="s">
        <v>1691</v>
      </c>
      <c r="B1103" s="82" t="s">
        <v>1735</v>
      </c>
      <c r="C1103" s="81" t="s">
        <v>1733</v>
      </c>
    </row>
    <row r="1104" spans="1:3" ht="18.75" x14ac:dyDescent="0.25">
      <c r="A1104" s="79" t="s">
        <v>1691</v>
      </c>
      <c r="B1104" s="82" t="s">
        <v>1736</v>
      </c>
      <c r="C1104" s="81" t="s">
        <v>1737</v>
      </c>
    </row>
    <row r="1105" spans="1:3" ht="18.75" x14ac:dyDescent="0.25">
      <c r="A1105" s="79" t="s">
        <v>1691</v>
      </c>
      <c r="B1105" s="82" t="s">
        <v>1738</v>
      </c>
      <c r="C1105" s="81" t="s">
        <v>1739</v>
      </c>
    </row>
    <row r="1106" spans="1:3" ht="18.75" x14ac:dyDescent="0.25">
      <c r="A1106" s="79" t="s">
        <v>1691</v>
      </c>
      <c r="B1106" s="82" t="s">
        <v>1740</v>
      </c>
      <c r="C1106" s="81" t="s">
        <v>1739</v>
      </c>
    </row>
    <row r="1107" spans="1:3" ht="18.75" x14ac:dyDescent="0.25">
      <c r="A1107" s="79" t="s">
        <v>1691</v>
      </c>
      <c r="B1107" s="82" t="s">
        <v>1741</v>
      </c>
      <c r="C1107" s="81" t="s">
        <v>1739</v>
      </c>
    </row>
    <row r="1108" spans="1:3" ht="18.75" x14ac:dyDescent="0.25">
      <c r="A1108" s="79" t="s">
        <v>1691</v>
      </c>
      <c r="B1108" s="82" t="s">
        <v>1742</v>
      </c>
      <c r="C1108" s="81" t="s">
        <v>1743</v>
      </c>
    </row>
    <row r="1109" spans="1:3" ht="18.75" x14ac:dyDescent="0.25">
      <c r="A1109" s="79" t="s">
        <v>1691</v>
      </c>
      <c r="B1109" s="82" t="s">
        <v>1744</v>
      </c>
      <c r="C1109" s="81" t="s">
        <v>1743</v>
      </c>
    </row>
    <row r="1110" spans="1:3" ht="18.75" x14ac:dyDescent="0.25">
      <c r="A1110" s="79" t="s">
        <v>1691</v>
      </c>
      <c r="B1110" s="82" t="s">
        <v>1745</v>
      </c>
      <c r="C1110" s="81" t="s">
        <v>1743</v>
      </c>
    </row>
    <row r="1111" spans="1:3" ht="18.75" x14ac:dyDescent="0.25">
      <c r="A1111" s="79" t="s">
        <v>1691</v>
      </c>
      <c r="B1111" s="82" t="s">
        <v>1746</v>
      </c>
      <c r="C1111" s="81" t="s">
        <v>1747</v>
      </c>
    </row>
    <row r="1112" spans="1:3" ht="18.75" x14ac:dyDescent="0.25">
      <c r="A1112" s="79" t="s">
        <v>1691</v>
      </c>
      <c r="B1112" s="82" t="s">
        <v>1748</v>
      </c>
      <c r="C1112" s="81" t="s">
        <v>1747</v>
      </c>
    </row>
    <row r="1113" spans="1:3" ht="18.75" x14ac:dyDescent="0.25">
      <c r="A1113" s="79" t="s">
        <v>1691</v>
      </c>
      <c r="B1113" s="82" t="s">
        <v>1749</v>
      </c>
      <c r="C1113" s="81" t="s">
        <v>1747</v>
      </c>
    </row>
    <row r="1114" spans="1:3" ht="18.75" x14ac:dyDescent="0.25">
      <c r="A1114" s="79" t="s">
        <v>1691</v>
      </c>
      <c r="B1114" s="82" t="s">
        <v>1750</v>
      </c>
      <c r="C1114" s="81" t="s">
        <v>1751</v>
      </c>
    </row>
    <row r="1115" spans="1:3" ht="18.75" x14ac:dyDescent="0.25">
      <c r="A1115" s="79" t="s">
        <v>1691</v>
      </c>
      <c r="B1115" s="82" t="s">
        <v>1752</v>
      </c>
      <c r="C1115" s="81" t="s">
        <v>1751</v>
      </c>
    </row>
    <row r="1116" spans="1:3" ht="18.75" x14ac:dyDescent="0.25">
      <c r="A1116" s="79" t="s">
        <v>1691</v>
      </c>
      <c r="B1116" s="82" t="s">
        <v>1753</v>
      </c>
      <c r="C1116" s="81" t="s">
        <v>1751</v>
      </c>
    </row>
    <row r="1117" spans="1:3" ht="18.75" x14ac:dyDescent="0.25">
      <c r="A1117" s="79" t="s">
        <v>1691</v>
      </c>
      <c r="B1117" s="82" t="s">
        <v>1754</v>
      </c>
      <c r="C1117" s="81" t="s">
        <v>1755</v>
      </c>
    </row>
    <row r="1118" spans="1:3" ht="18.75" x14ac:dyDescent="0.25">
      <c r="A1118" s="79" t="s">
        <v>1691</v>
      </c>
      <c r="B1118" s="82" t="s">
        <v>1756</v>
      </c>
      <c r="C1118" s="81" t="s">
        <v>1757</v>
      </c>
    </row>
    <row r="1119" spans="1:3" ht="18.75" x14ac:dyDescent="0.25">
      <c r="A1119" s="79" t="s">
        <v>1691</v>
      </c>
      <c r="B1119" s="82" t="s">
        <v>1758</v>
      </c>
      <c r="C1119" s="81" t="s">
        <v>1757</v>
      </c>
    </row>
    <row r="1120" spans="1:3" ht="18.75" x14ac:dyDescent="0.25">
      <c r="A1120" s="79" t="s">
        <v>1691</v>
      </c>
      <c r="B1120" s="82" t="s">
        <v>1759</v>
      </c>
      <c r="C1120" s="81" t="s">
        <v>1760</v>
      </c>
    </row>
    <row r="1121" spans="1:3" ht="18.75" x14ac:dyDescent="0.25">
      <c r="A1121" s="79" t="s">
        <v>1691</v>
      </c>
      <c r="B1121" s="82" t="s">
        <v>1761</v>
      </c>
      <c r="C1121" s="81" t="s">
        <v>1762</v>
      </c>
    </row>
    <row r="1122" spans="1:3" ht="18.75" x14ac:dyDescent="0.25">
      <c r="A1122" s="79" t="s">
        <v>1691</v>
      </c>
      <c r="B1122" s="82" t="s">
        <v>1763</v>
      </c>
      <c r="C1122" s="81" t="s">
        <v>1764</v>
      </c>
    </row>
    <row r="1123" spans="1:3" ht="18.75" x14ac:dyDescent="0.25">
      <c r="A1123" s="79" t="s">
        <v>1691</v>
      </c>
      <c r="B1123" s="82" t="s">
        <v>1765</v>
      </c>
      <c r="C1123" s="81" t="s">
        <v>1766</v>
      </c>
    </row>
    <row r="1124" spans="1:3" ht="18.75" x14ac:dyDescent="0.25">
      <c r="A1124" s="79" t="s">
        <v>1691</v>
      </c>
      <c r="B1124" s="82" t="s">
        <v>1767</v>
      </c>
      <c r="C1124" s="81" t="s">
        <v>1766</v>
      </c>
    </row>
    <row r="1125" spans="1:3" ht="18.75" x14ac:dyDescent="0.25">
      <c r="A1125" s="79" t="s">
        <v>1691</v>
      </c>
      <c r="B1125" s="82" t="s">
        <v>1768</v>
      </c>
      <c r="C1125" s="81" t="s">
        <v>1769</v>
      </c>
    </row>
    <row r="1126" spans="1:3" ht="18.75" x14ac:dyDescent="0.25">
      <c r="A1126" s="79" t="s">
        <v>1691</v>
      </c>
      <c r="B1126" s="82" t="s">
        <v>1770</v>
      </c>
      <c r="C1126" s="81" t="s">
        <v>1769</v>
      </c>
    </row>
    <row r="1127" spans="1:3" ht="18.75" x14ac:dyDescent="0.25">
      <c r="A1127" s="79" t="s">
        <v>1691</v>
      </c>
      <c r="B1127" s="82" t="s">
        <v>1771</v>
      </c>
      <c r="C1127" s="81" t="s">
        <v>1772</v>
      </c>
    </row>
    <row r="1128" spans="1:3" ht="18.75" x14ac:dyDescent="0.25">
      <c r="A1128" s="79" t="s">
        <v>1691</v>
      </c>
      <c r="B1128" s="82" t="s">
        <v>1773</v>
      </c>
      <c r="C1128" s="81" t="s">
        <v>1774</v>
      </c>
    </row>
    <row r="1129" spans="1:3" ht="18.75" x14ac:dyDescent="0.25">
      <c r="A1129" s="79" t="s">
        <v>1691</v>
      </c>
      <c r="B1129" s="82" t="s">
        <v>1775</v>
      </c>
      <c r="C1129" s="81" t="s">
        <v>1774</v>
      </c>
    </row>
    <row r="1130" spans="1:3" ht="18.75" x14ac:dyDescent="0.25">
      <c r="A1130" s="79" t="s">
        <v>1691</v>
      </c>
      <c r="B1130" s="82" t="s">
        <v>1776</v>
      </c>
      <c r="C1130" s="81" t="s">
        <v>1774</v>
      </c>
    </row>
    <row r="1131" spans="1:3" ht="18.75" x14ac:dyDescent="0.25">
      <c r="A1131" s="79" t="s">
        <v>1691</v>
      </c>
      <c r="B1131" s="82" t="s">
        <v>1777</v>
      </c>
      <c r="C1131" s="81" t="s">
        <v>1778</v>
      </c>
    </row>
    <row r="1132" spans="1:3" ht="18.75" x14ac:dyDescent="0.25">
      <c r="A1132" s="79" t="s">
        <v>1691</v>
      </c>
      <c r="B1132" s="82" t="s">
        <v>1779</v>
      </c>
      <c r="C1132" s="81" t="s">
        <v>1780</v>
      </c>
    </row>
    <row r="1133" spans="1:3" ht="18.75" x14ac:dyDescent="0.25">
      <c r="A1133" s="79" t="s">
        <v>1691</v>
      </c>
      <c r="B1133" s="82" t="s">
        <v>1781</v>
      </c>
      <c r="C1133" s="81" t="s">
        <v>1782</v>
      </c>
    </row>
    <row r="1134" spans="1:3" ht="18.75" x14ac:dyDescent="0.25">
      <c r="A1134" s="79" t="s">
        <v>1691</v>
      </c>
      <c r="B1134" s="82" t="s">
        <v>1783</v>
      </c>
      <c r="C1134" s="81" t="s">
        <v>1784</v>
      </c>
    </row>
    <row r="1135" spans="1:3" ht="18.75" x14ac:dyDescent="0.25">
      <c r="A1135" s="79" t="s">
        <v>1691</v>
      </c>
      <c r="B1135" s="82" t="s">
        <v>1785</v>
      </c>
      <c r="C1135" s="81" t="s">
        <v>1786</v>
      </c>
    </row>
    <row r="1136" spans="1:3" ht="18.75" x14ac:dyDescent="0.25">
      <c r="A1136" s="79" t="s">
        <v>1691</v>
      </c>
      <c r="B1136" s="82" t="s">
        <v>1787</v>
      </c>
      <c r="C1136" s="81" t="s">
        <v>1788</v>
      </c>
    </row>
    <row r="1137" spans="1:3" ht="18.75" x14ac:dyDescent="0.25">
      <c r="A1137" s="79" t="s">
        <v>1691</v>
      </c>
      <c r="B1137" s="82" t="s">
        <v>1789</v>
      </c>
      <c r="C1137" s="81" t="s">
        <v>1790</v>
      </c>
    </row>
    <row r="1138" spans="1:3" ht="18.75" x14ac:dyDescent="0.25">
      <c r="A1138" s="79" t="s">
        <v>1691</v>
      </c>
      <c r="B1138" s="82" t="s">
        <v>1791</v>
      </c>
      <c r="C1138" s="81" t="s">
        <v>1792</v>
      </c>
    </row>
    <row r="1139" spans="1:3" ht="18.75" x14ac:dyDescent="0.25">
      <c r="A1139" s="79" t="s">
        <v>1691</v>
      </c>
      <c r="B1139" s="82" t="s">
        <v>1793</v>
      </c>
      <c r="C1139" s="81" t="s">
        <v>1794</v>
      </c>
    </row>
    <row r="1140" spans="1:3" ht="18.75" x14ac:dyDescent="0.25">
      <c r="A1140" s="79" t="s">
        <v>1691</v>
      </c>
      <c r="B1140" s="82" t="s">
        <v>1795</v>
      </c>
      <c r="C1140" s="81" t="s">
        <v>1794</v>
      </c>
    </row>
    <row r="1141" spans="1:3" ht="18.75" x14ac:dyDescent="0.25">
      <c r="A1141" s="79" t="s">
        <v>1691</v>
      </c>
      <c r="B1141" s="82" t="s">
        <v>1796</v>
      </c>
      <c r="C1141" s="81" t="s">
        <v>1797</v>
      </c>
    </row>
    <row r="1142" spans="1:3" ht="18.75" x14ac:dyDescent="0.25">
      <c r="A1142" s="79" t="s">
        <v>1691</v>
      </c>
      <c r="B1142" s="82" t="s">
        <v>1798</v>
      </c>
      <c r="C1142" s="81" t="s">
        <v>1797</v>
      </c>
    </row>
    <row r="1143" spans="1:3" ht="18.75" x14ac:dyDescent="0.25">
      <c r="A1143" s="79" t="s">
        <v>1691</v>
      </c>
      <c r="B1143" s="82" t="s">
        <v>1799</v>
      </c>
      <c r="C1143" s="81" t="s">
        <v>1800</v>
      </c>
    </row>
    <row r="1144" spans="1:3" ht="18.75" x14ac:dyDescent="0.25">
      <c r="A1144" s="79" t="s">
        <v>1691</v>
      </c>
      <c r="B1144" s="82" t="s">
        <v>1801</v>
      </c>
      <c r="C1144" s="81" t="s">
        <v>1800</v>
      </c>
    </row>
    <row r="1145" spans="1:3" ht="18.75" x14ac:dyDescent="0.25">
      <c r="A1145" s="79" t="s">
        <v>1691</v>
      </c>
      <c r="B1145" s="82" t="s">
        <v>1802</v>
      </c>
      <c r="C1145" s="81" t="s">
        <v>1778</v>
      </c>
    </row>
    <row r="1146" spans="1:3" ht="18.75" x14ac:dyDescent="0.25">
      <c r="A1146" s="79" t="s">
        <v>1691</v>
      </c>
      <c r="B1146" s="82" t="s">
        <v>1803</v>
      </c>
      <c r="C1146" s="81" t="s">
        <v>1778</v>
      </c>
    </row>
    <row r="1147" spans="1:3" ht="18.75" x14ac:dyDescent="0.25">
      <c r="A1147" s="79" t="s">
        <v>1691</v>
      </c>
      <c r="B1147" s="82" t="s">
        <v>1804</v>
      </c>
      <c r="C1147" s="81" t="s">
        <v>1805</v>
      </c>
    </row>
    <row r="1148" spans="1:3" ht="18.75" x14ac:dyDescent="0.25">
      <c r="A1148" s="79" t="s">
        <v>1691</v>
      </c>
      <c r="B1148" s="82" t="s">
        <v>1806</v>
      </c>
      <c r="C1148" s="81" t="s">
        <v>1807</v>
      </c>
    </row>
    <row r="1149" spans="1:3" ht="18.75" x14ac:dyDescent="0.25">
      <c r="A1149" s="79" t="s">
        <v>1691</v>
      </c>
      <c r="B1149" s="82" t="s">
        <v>1808</v>
      </c>
      <c r="C1149" s="81" t="s">
        <v>1807</v>
      </c>
    </row>
    <row r="1150" spans="1:3" ht="18.75" x14ac:dyDescent="0.25">
      <c r="A1150" s="79" t="s">
        <v>1691</v>
      </c>
      <c r="B1150" s="82" t="s">
        <v>1809</v>
      </c>
      <c r="C1150" s="81" t="s">
        <v>1810</v>
      </c>
    </row>
    <row r="1151" spans="1:3" ht="18.75" x14ac:dyDescent="0.25">
      <c r="A1151" s="79" t="s">
        <v>1691</v>
      </c>
      <c r="B1151" s="82" t="s">
        <v>1811</v>
      </c>
      <c r="C1151" s="81" t="s">
        <v>1810</v>
      </c>
    </row>
    <row r="1152" spans="1:3" ht="18.75" x14ac:dyDescent="0.25">
      <c r="A1152" s="79" t="s">
        <v>1691</v>
      </c>
      <c r="B1152" s="82" t="s">
        <v>1812</v>
      </c>
      <c r="C1152" s="81" t="s">
        <v>1813</v>
      </c>
    </row>
    <row r="1153" spans="1:3" ht="18.75" x14ac:dyDescent="0.25">
      <c r="A1153" s="79" t="s">
        <v>1691</v>
      </c>
      <c r="B1153" s="82" t="s">
        <v>1814</v>
      </c>
      <c r="C1153" s="81" t="s">
        <v>1815</v>
      </c>
    </row>
    <row r="1154" spans="1:3" ht="18.75" x14ac:dyDescent="0.25">
      <c r="A1154" s="79" t="s">
        <v>1691</v>
      </c>
      <c r="B1154" s="82" t="s">
        <v>1816</v>
      </c>
      <c r="C1154" s="81" t="s">
        <v>1815</v>
      </c>
    </row>
    <row r="1155" spans="1:3" ht="18.75" x14ac:dyDescent="0.25">
      <c r="A1155" s="79" t="s">
        <v>1691</v>
      </c>
      <c r="B1155" s="82" t="s">
        <v>1817</v>
      </c>
      <c r="C1155" s="81" t="s">
        <v>1815</v>
      </c>
    </row>
    <row r="1156" spans="1:3" ht="18.75" x14ac:dyDescent="0.25">
      <c r="A1156" s="79" t="s">
        <v>1691</v>
      </c>
      <c r="B1156" s="82" t="s">
        <v>1818</v>
      </c>
      <c r="C1156" s="81" t="s">
        <v>1819</v>
      </c>
    </row>
    <row r="1157" spans="1:3" ht="18.75" x14ac:dyDescent="0.25">
      <c r="A1157" s="79" t="s">
        <v>1691</v>
      </c>
      <c r="B1157" s="82" t="s">
        <v>1820</v>
      </c>
      <c r="C1157" s="81" t="s">
        <v>1819</v>
      </c>
    </row>
    <row r="1158" spans="1:3" ht="18.75" x14ac:dyDescent="0.25">
      <c r="A1158" s="79" t="s">
        <v>1691</v>
      </c>
      <c r="B1158" s="82" t="s">
        <v>1821</v>
      </c>
      <c r="C1158" s="81" t="s">
        <v>1819</v>
      </c>
    </row>
    <row r="1159" spans="1:3" ht="18.75" x14ac:dyDescent="0.25">
      <c r="A1159" s="79" t="s">
        <v>1691</v>
      </c>
      <c r="B1159" s="82" t="s">
        <v>1822</v>
      </c>
      <c r="C1159" s="81" t="s">
        <v>1823</v>
      </c>
    </row>
    <row r="1160" spans="1:3" ht="18.75" x14ac:dyDescent="0.25">
      <c r="A1160" s="79" t="s">
        <v>1691</v>
      </c>
      <c r="B1160" s="82" t="s">
        <v>1824</v>
      </c>
      <c r="C1160" s="81" t="s">
        <v>1823</v>
      </c>
    </row>
    <row r="1161" spans="1:3" ht="18.75" x14ac:dyDescent="0.25">
      <c r="A1161" s="79" t="s">
        <v>1691</v>
      </c>
      <c r="B1161" s="82" t="s">
        <v>1825</v>
      </c>
      <c r="C1161" s="81" t="s">
        <v>1823</v>
      </c>
    </row>
    <row r="1162" spans="1:3" ht="18.75" x14ac:dyDescent="0.25">
      <c r="A1162" s="79" t="s">
        <v>1826</v>
      </c>
      <c r="B1162" s="82" t="s">
        <v>1826</v>
      </c>
      <c r="C1162" s="81" t="s">
        <v>1827</v>
      </c>
    </row>
    <row r="1163" spans="1:3" ht="18.75" x14ac:dyDescent="0.25">
      <c r="A1163" s="79" t="s">
        <v>1826</v>
      </c>
      <c r="B1163" s="82" t="s">
        <v>1828</v>
      </c>
      <c r="C1163" s="81" t="s">
        <v>1829</v>
      </c>
    </row>
    <row r="1164" spans="1:3" ht="18.75" x14ac:dyDescent="0.25">
      <c r="A1164" s="79" t="s">
        <v>1826</v>
      </c>
      <c r="B1164" s="82" t="s">
        <v>1830</v>
      </c>
      <c r="C1164" s="81" t="s">
        <v>1831</v>
      </c>
    </row>
    <row r="1165" spans="1:3" ht="18.75" x14ac:dyDescent="0.25">
      <c r="A1165" s="79" t="s">
        <v>1826</v>
      </c>
      <c r="B1165" s="82" t="s">
        <v>1832</v>
      </c>
      <c r="C1165" s="81" t="s">
        <v>1831</v>
      </c>
    </row>
    <row r="1166" spans="1:3" ht="18.75" x14ac:dyDescent="0.25">
      <c r="A1166" s="79" t="s">
        <v>1826</v>
      </c>
      <c r="B1166" s="82" t="s">
        <v>1833</v>
      </c>
      <c r="C1166" s="81" t="s">
        <v>1831</v>
      </c>
    </row>
    <row r="1167" spans="1:3" ht="18.75" x14ac:dyDescent="0.25">
      <c r="A1167" s="79" t="s">
        <v>1826</v>
      </c>
      <c r="B1167" s="82" t="s">
        <v>1834</v>
      </c>
      <c r="C1167" s="81" t="s">
        <v>1835</v>
      </c>
    </row>
    <row r="1168" spans="1:3" ht="18.75" x14ac:dyDescent="0.25">
      <c r="A1168" s="79" t="s">
        <v>1826</v>
      </c>
      <c r="B1168" s="82" t="s">
        <v>1836</v>
      </c>
      <c r="C1168" s="81" t="s">
        <v>1835</v>
      </c>
    </row>
    <row r="1169" spans="1:3" ht="18.75" x14ac:dyDescent="0.25">
      <c r="A1169" s="79" t="s">
        <v>1826</v>
      </c>
      <c r="B1169" s="82" t="s">
        <v>1837</v>
      </c>
      <c r="C1169" s="81" t="s">
        <v>1835</v>
      </c>
    </row>
    <row r="1170" spans="1:3" ht="18.75" x14ac:dyDescent="0.25">
      <c r="A1170" s="79" t="s">
        <v>1826</v>
      </c>
      <c r="B1170" s="82" t="s">
        <v>1838</v>
      </c>
      <c r="C1170" s="81" t="s">
        <v>1839</v>
      </c>
    </row>
    <row r="1171" spans="1:3" ht="18.75" x14ac:dyDescent="0.25">
      <c r="A1171" s="79" t="s">
        <v>1826</v>
      </c>
      <c r="B1171" s="82" t="s">
        <v>1840</v>
      </c>
      <c r="C1171" s="81" t="s">
        <v>1839</v>
      </c>
    </row>
    <row r="1172" spans="1:3" ht="18.75" x14ac:dyDescent="0.25">
      <c r="A1172" s="79" t="s">
        <v>1826</v>
      </c>
      <c r="B1172" s="82" t="s">
        <v>1841</v>
      </c>
      <c r="C1172" s="81" t="s">
        <v>1839</v>
      </c>
    </row>
    <row r="1173" spans="1:3" ht="18.75" x14ac:dyDescent="0.25">
      <c r="A1173" s="79" t="s">
        <v>1826</v>
      </c>
      <c r="B1173" s="82" t="s">
        <v>1842</v>
      </c>
      <c r="C1173" s="81" t="s">
        <v>1843</v>
      </c>
    </row>
    <row r="1174" spans="1:3" ht="18.75" x14ac:dyDescent="0.25">
      <c r="A1174" s="79" t="s">
        <v>1826</v>
      </c>
      <c r="B1174" s="82" t="s">
        <v>1844</v>
      </c>
      <c r="C1174" s="81" t="s">
        <v>1843</v>
      </c>
    </row>
    <row r="1175" spans="1:3" ht="18.75" x14ac:dyDescent="0.25">
      <c r="A1175" s="79" t="s">
        <v>1826</v>
      </c>
      <c r="B1175" s="82" t="s">
        <v>1845</v>
      </c>
      <c r="C1175" s="81" t="s">
        <v>1843</v>
      </c>
    </row>
    <row r="1176" spans="1:3" ht="18.75" x14ac:dyDescent="0.25">
      <c r="A1176" s="79" t="s">
        <v>1826</v>
      </c>
      <c r="B1176" s="82" t="s">
        <v>1846</v>
      </c>
      <c r="C1176" s="81" t="s">
        <v>1847</v>
      </c>
    </row>
    <row r="1177" spans="1:3" ht="18.75" x14ac:dyDescent="0.25">
      <c r="A1177" s="79" t="s">
        <v>1826</v>
      </c>
      <c r="B1177" s="82" t="s">
        <v>1848</v>
      </c>
      <c r="C1177" s="81" t="s">
        <v>1847</v>
      </c>
    </row>
    <row r="1178" spans="1:3" ht="18.75" x14ac:dyDescent="0.25">
      <c r="A1178" s="79" t="s">
        <v>1826</v>
      </c>
      <c r="B1178" s="82" t="s">
        <v>1849</v>
      </c>
      <c r="C1178" s="81" t="s">
        <v>1847</v>
      </c>
    </row>
    <row r="1179" spans="1:3" ht="18.75" x14ac:dyDescent="0.25">
      <c r="A1179" s="79" t="s">
        <v>1826</v>
      </c>
      <c r="B1179" s="82" t="s">
        <v>1850</v>
      </c>
      <c r="C1179" s="81" t="s">
        <v>1851</v>
      </c>
    </row>
    <row r="1180" spans="1:3" ht="18.75" x14ac:dyDescent="0.25">
      <c r="A1180" s="79" t="s">
        <v>1826</v>
      </c>
      <c r="B1180" s="82" t="s">
        <v>1852</v>
      </c>
      <c r="C1180" s="81" t="s">
        <v>1853</v>
      </c>
    </row>
    <row r="1181" spans="1:3" ht="18.75" x14ac:dyDescent="0.25">
      <c r="A1181" s="79" t="s">
        <v>1826</v>
      </c>
      <c r="B1181" s="82" t="s">
        <v>1854</v>
      </c>
      <c r="C1181" s="81" t="s">
        <v>1855</v>
      </c>
    </row>
    <row r="1182" spans="1:3" ht="18.75" x14ac:dyDescent="0.25">
      <c r="A1182" s="79" t="s">
        <v>1826</v>
      </c>
      <c r="B1182" s="82" t="s">
        <v>1856</v>
      </c>
      <c r="C1182" s="81" t="s">
        <v>1857</v>
      </c>
    </row>
    <row r="1183" spans="1:3" ht="18.75" x14ac:dyDescent="0.25">
      <c r="A1183" s="79" t="s">
        <v>1826</v>
      </c>
      <c r="B1183" s="82" t="s">
        <v>1858</v>
      </c>
      <c r="C1183" s="81" t="s">
        <v>1859</v>
      </c>
    </row>
    <row r="1184" spans="1:3" ht="18.75" x14ac:dyDescent="0.25">
      <c r="A1184" s="79" t="s">
        <v>1826</v>
      </c>
      <c r="B1184" s="82" t="s">
        <v>1860</v>
      </c>
      <c r="C1184" s="81" t="s">
        <v>1861</v>
      </c>
    </row>
    <row r="1185" spans="1:3" ht="18.75" x14ac:dyDescent="0.25">
      <c r="A1185" s="79" t="s">
        <v>1826</v>
      </c>
      <c r="B1185" s="82" t="s">
        <v>1862</v>
      </c>
      <c r="C1185" s="81" t="s">
        <v>1861</v>
      </c>
    </row>
    <row r="1186" spans="1:3" ht="18.75" x14ac:dyDescent="0.25">
      <c r="A1186" s="79" t="s">
        <v>1826</v>
      </c>
      <c r="B1186" s="82" t="s">
        <v>1863</v>
      </c>
      <c r="C1186" s="81" t="s">
        <v>1864</v>
      </c>
    </row>
    <row r="1187" spans="1:3" ht="18.75" x14ac:dyDescent="0.25">
      <c r="A1187" s="79" t="s">
        <v>1826</v>
      </c>
      <c r="B1187" s="82" t="s">
        <v>1865</v>
      </c>
      <c r="C1187" s="81" t="s">
        <v>1866</v>
      </c>
    </row>
    <row r="1188" spans="1:3" ht="18.75" x14ac:dyDescent="0.25">
      <c r="A1188" s="79" t="s">
        <v>1826</v>
      </c>
      <c r="B1188" s="82" t="s">
        <v>1867</v>
      </c>
      <c r="C1188" s="81" t="s">
        <v>1866</v>
      </c>
    </row>
    <row r="1189" spans="1:3" ht="18.75" x14ac:dyDescent="0.25">
      <c r="A1189" s="79" t="s">
        <v>1826</v>
      </c>
      <c r="B1189" s="82" t="s">
        <v>1868</v>
      </c>
      <c r="C1189" s="81" t="s">
        <v>1869</v>
      </c>
    </row>
    <row r="1190" spans="1:3" ht="18.75" x14ac:dyDescent="0.25">
      <c r="A1190" s="79" t="s">
        <v>1826</v>
      </c>
      <c r="B1190" s="82" t="s">
        <v>1870</v>
      </c>
      <c r="C1190" s="81" t="s">
        <v>1869</v>
      </c>
    </row>
    <row r="1191" spans="1:3" ht="18.75" x14ac:dyDescent="0.25">
      <c r="A1191" s="79" t="s">
        <v>1826</v>
      </c>
      <c r="B1191" s="82" t="s">
        <v>1871</v>
      </c>
      <c r="C1191" s="81" t="s">
        <v>1872</v>
      </c>
    </row>
    <row r="1192" spans="1:3" ht="18.75" x14ac:dyDescent="0.25">
      <c r="A1192" s="79" t="s">
        <v>1826</v>
      </c>
      <c r="B1192" s="82" t="s">
        <v>1873</v>
      </c>
      <c r="C1192" s="81" t="s">
        <v>1872</v>
      </c>
    </row>
    <row r="1193" spans="1:3" ht="18.75" x14ac:dyDescent="0.25">
      <c r="A1193" s="79" t="s">
        <v>1826</v>
      </c>
      <c r="B1193" s="82" t="s">
        <v>1874</v>
      </c>
      <c r="C1193" s="81" t="s">
        <v>1875</v>
      </c>
    </row>
    <row r="1194" spans="1:3" ht="18.75" x14ac:dyDescent="0.25">
      <c r="A1194" s="79" t="s">
        <v>1826</v>
      </c>
      <c r="B1194" s="82" t="s">
        <v>1876</v>
      </c>
      <c r="C1194" s="81" t="s">
        <v>1877</v>
      </c>
    </row>
    <row r="1195" spans="1:3" ht="18.75" x14ac:dyDescent="0.25">
      <c r="A1195" s="79" t="s">
        <v>1826</v>
      </c>
      <c r="B1195" s="82" t="s">
        <v>1878</v>
      </c>
      <c r="C1195" s="81" t="s">
        <v>1879</v>
      </c>
    </row>
    <row r="1196" spans="1:3" ht="18.75" x14ac:dyDescent="0.25">
      <c r="A1196" s="79" t="s">
        <v>1826</v>
      </c>
      <c r="B1196" s="82" t="s">
        <v>1880</v>
      </c>
      <c r="C1196" s="81" t="s">
        <v>1879</v>
      </c>
    </row>
    <row r="1197" spans="1:3" ht="18.75" x14ac:dyDescent="0.25">
      <c r="A1197" s="79" t="s">
        <v>1826</v>
      </c>
      <c r="B1197" s="82" t="s">
        <v>1881</v>
      </c>
      <c r="C1197" s="81" t="s">
        <v>1879</v>
      </c>
    </row>
    <row r="1198" spans="1:3" ht="18.75" x14ac:dyDescent="0.25">
      <c r="A1198" s="79" t="s">
        <v>1882</v>
      </c>
      <c r="B1198" s="82" t="s">
        <v>1882</v>
      </c>
      <c r="C1198" s="81" t="s">
        <v>1883</v>
      </c>
    </row>
    <row r="1199" spans="1:3" ht="18.75" x14ac:dyDescent="0.25">
      <c r="A1199" s="79" t="s">
        <v>1882</v>
      </c>
      <c r="B1199" s="82" t="s">
        <v>1884</v>
      </c>
      <c r="C1199" s="81" t="s">
        <v>1885</v>
      </c>
    </row>
    <row r="1200" spans="1:3" ht="18.75" x14ac:dyDescent="0.25">
      <c r="A1200" s="79" t="s">
        <v>1882</v>
      </c>
      <c r="B1200" s="82" t="s">
        <v>1886</v>
      </c>
      <c r="C1200" s="81" t="s">
        <v>1887</v>
      </c>
    </row>
    <row r="1201" spans="1:3" ht="18.75" x14ac:dyDescent="0.25">
      <c r="A1201" s="79" t="s">
        <v>1882</v>
      </c>
      <c r="B1201" s="82" t="s">
        <v>1888</v>
      </c>
      <c r="C1201" s="81" t="s">
        <v>1889</v>
      </c>
    </row>
    <row r="1202" spans="1:3" ht="18.75" x14ac:dyDescent="0.25">
      <c r="A1202" s="79" t="s">
        <v>1882</v>
      </c>
      <c r="B1202" s="82" t="s">
        <v>1890</v>
      </c>
      <c r="C1202" s="81" t="s">
        <v>1889</v>
      </c>
    </row>
    <row r="1203" spans="1:3" ht="18.75" x14ac:dyDescent="0.25">
      <c r="A1203" s="79" t="s">
        <v>1882</v>
      </c>
      <c r="B1203" s="82" t="s">
        <v>1891</v>
      </c>
      <c r="C1203" s="81" t="s">
        <v>1892</v>
      </c>
    </row>
    <row r="1204" spans="1:3" ht="18.75" x14ac:dyDescent="0.25">
      <c r="A1204" s="79" t="s">
        <v>1882</v>
      </c>
      <c r="B1204" s="82" t="s">
        <v>1893</v>
      </c>
      <c r="C1204" s="81" t="s">
        <v>1892</v>
      </c>
    </row>
    <row r="1205" spans="1:3" ht="18.75" x14ac:dyDescent="0.25">
      <c r="A1205" s="79" t="s">
        <v>1882</v>
      </c>
      <c r="B1205" s="82" t="s">
        <v>1894</v>
      </c>
      <c r="C1205" s="81" t="s">
        <v>1895</v>
      </c>
    </row>
    <row r="1206" spans="1:3" ht="18.75" x14ac:dyDescent="0.25">
      <c r="A1206" s="79" t="s">
        <v>1882</v>
      </c>
      <c r="B1206" s="82" t="s">
        <v>1896</v>
      </c>
      <c r="C1206" s="81" t="s">
        <v>1895</v>
      </c>
    </row>
    <row r="1207" spans="1:3" ht="18.75" x14ac:dyDescent="0.25">
      <c r="A1207" s="79" t="s">
        <v>1882</v>
      </c>
      <c r="B1207" s="82" t="s">
        <v>1897</v>
      </c>
      <c r="C1207" s="81" t="s">
        <v>1898</v>
      </c>
    </row>
    <row r="1208" spans="1:3" ht="18.75" x14ac:dyDescent="0.25">
      <c r="A1208" s="79" t="s">
        <v>1882</v>
      </c>
      <c r="B1208" s="82" t="s">
        <v>1899</v>
      </c>
      <c r="C1208" s="81" t="s">
        <v>1898</v>
      </c>
    </row>
    <row r="1209" spans="1:3" ht="18.75" x14ac:dyDescent="0.25">
      <c r="A1209" s="79" t="s">
        <v>1882</v>
      </c>
      <c r="B1209" s="82" t="s">
        <v>1900</v>
      </c>
      <c r="C1209" s="81" t="s">
        <v>1901</v>
      </c>
    </row>
    <row r="1210" spans="1:3" ht="18.75" x14ac:dyDescent="0.25">
      <c r="A1210" s="79" t="s">
        <v>1882</v>
      </c>
      <c r="B1210" s="82" t="s">
        <v>1902</v>
      </c>
      <c r="C1210" s="81" t="s">
        <v>1903</v>
      </c>
    </row>
    <row r="1211" spans="1:3" ht="18.75" x14ac:dyDescent="0.25">
      <c r="A1211" s="79" t="s">
        <v>1882</v>
      </c>
      <c r="B1211" s="82" t="s">
        <v>1904</v>
      </c>
      <c r="C1211" s="81" t="s">
        <v>1903</v>
      </c>
    </row>
    <row r="1212" spans="1:3" ht="18.75" x14ac:dyDescent="0.25">
      <c r="A1212" s="79" t="s">
        <v>1882</v>
      </c>
      <c r="B1212" s="82" t="s">
        <v>1905</v>
      </c>
      <c r="C1212" s="81" t="s">
        <v>1906</v>
      </c>
    </row>
    <row r="1213" spans="1:3" ht="18.75" x14ac:dyDescent="0.25">
      <c r="A1213" s="79" t="s">
        <v>1882</v>
      </c>
      <c r="B1213" s="82" t="s">
        <v>1907</v>
      </c>
      <c r="C1213" s="81" t="s">
        <v>1906</v>
      </c>
    </row>
    <row r="1214" spans="1:3" ht="18.75" x14ac:dyDescent="0.25">
      <c r="A1214" s="79" t="s">
        <v>1882</v>
      </c>
      <c r="B1214" s="82" t="s">
        <v>1908</v>
      </c>
      <c r="C1214" s="81" t="s">
        <v>1909</v>
      </c>
    </row>
    <row r="1215" spans="1:3" ht="18.75" x14ac:dyDescent="0.25">
      <c r="A1215" s="79" t="s">
        <v>1882</v>
      </c>
      <c r="B1215" s="82" t="s">
        <v>1910</v>
      </c>
      <c r="C1215" s="81" t="s">
        <v>1911</v>
      </c>
    </row>
    <row r="1216" spans="1:3" ht="18.75" x14ac:dyDescent="0.25">
      <c r="A1216" s="79" t="s">
        <v>1882</v>
      </c>
      <c r="B1216" s="82" t="s">
        <v>1912</v>
      </c>
      <c r="C1216" s="81" t="s">
        <v>1911</v>
      </c>
    </row>
    <row r="1217" spans="1:3" ht="18.75" x14ac:dyDescent="0.25">
      <c r="A1217" s="79" t="s">
        <v>1882</v>
      </c>
      <c r="B1217" s="82" t="s">
        <v>1913</v>
      </c>
      <c r="C1217" s="81" t="s">
        <v>1911</v>
      </c>
    </row>
    <row r="1218" spans="1:3" ht="18.75" x14ac:dyDescent="0.25">
      <c r="A1218" s="79" t="s">
        <v>1882</v>
      </c>
      <c r="B1218" s="82" t="s">
        <v>1914</v>
      </c>
      <c r="C1218" s="81" t="s">
        <v>1915</v>
      </c>
    </row>
    <row r="1219" spans="1:3" ht="18.75" x14ac:dyDescent="0.25">
      <c r="A1219" s="79" t="s">
        <v>1882</v>
      </c>
      <c r="B1219" s="82" t="s">
        <v>1916</v>
      </c>
      <c r="C1219" s="81" t="s">
        <v>1915</v>
      </c>
    </row>
    <row r="1220" spans="1:3" ht="18.75" x14ac:dyDescent="0.25">
      <c r="A1220" s="79" t="s">
        <v>1882</v>
      </c>
      <c r="B1220" s="82" t="s">
        <v>1917</v>
      </c>
      <c r="C1220" s="81" t="s">
        <v>1918</v>
      </c>
    </row>
    <row r="1221" spans="1:3" ht="18.75" x14ac:dyDescent="0.25">
      <c r="A1221" s="79" t="s">
        <v>1882</v>
      </c>
      <c r="B1221" s="82" t="s">
        <v>1919</v>
      </c>
      <c r="C1221" s="81" t="s">
        <v>1918</v>
      </c>
    </row>
    <row r="1222" spans="1:3" ht="18.75" x14ac:dyDescent="0.25">
      <c r="A1222" s="79" t="s">
        <v>1882</v>
      </c>
      <c r="B1222" s="82" t="s">
        <v>1920</v>
      </c>
      <c r="C1222" s="81" t="s">
        <v>1921</v>
      </c>
    </row>
    <row r="1223" spans="1:3" ht="18.75" x14ac:dyDescent="0.25">
      <c r="A1223" s="79" t="s">
        <v>1882</v>
      </c>
      <c r="B1223" s="82" t="s">
        <v>1922</v>
      </c>
      <c r="C1223" s="81" t="s">
        <v>1921</v>
      </c>
    </row>
    <row r="1224" spans="1:3" ht="18.75" x14ac:dyDescent="0.25">
      <c r="A1224" s="79" t="s">
        <v>1882</v>
      </c>
      <c r="B1224" s="82" t="s">
        <v>1923</v>
      </c>
      <c r="C1224" s="81" t="s">
        <v>1924</v>
      </c>
    </row>
    <row r="1225" spans="1:3" ht="18.75" x14ac:dyDescent="0.25">
      <c r="A1225" s="79" t="s">
        <v>1882</v>
      </c>
      <c r="B1225" s="82" t="s">
        <v>1925</v>
      </c>
      <c r="C1225" s="81" t="s">
        <v>1924</v>
      </c>
    </row>
    <row r="1226" spans="1:3" ht="18.75" x14ac:dyDescent="0.25">
      <c r="A1226" s="79" t="s">
        <v>1882</v>
      </c>
      <c r="B1226" s="82" t="s">
        <v>1926</v>
      </c>
      <c r="C1226" s="81" t="s">
        <v>1924</v>
      </c>
    </row>
    <row r="1227" spans="1:3" ht="18.75" x14ac:dyDescent="0.25">
      <c r="A1227" s="79" t="s">
        <v>1882</v>
      </c>
      <c r="B1227" s="82" t="s">
        <v>1927</v>
      </c>
      <c r="C1227" s="81" t="s">
        <v>1928</v>
      </c>
    </row>
    <row r="1228" spans="1:3" ht="18.75" x14ac:dyDescent="0.25">
      <c r="A1228" s="79" t="s">
        <v>1882</v>
      </c>
      <c r="B1228" s="82" t="s">
        <v>1929</v>
      </c>
      <c r="C1228" s="81" t="s">
        <v>1930</v>
      </c>
    </row>
    <row r="1229" spans="1:3" ht="18.75" x14ac:dyDescent="0.25">
      <c r="A1229" s="79" t="s">
        <v>1882</v>
      </c>
      <c r="B1229" s="82" t="s">
        <v>1931</v>
      </c>
      <c r="C1229" s="81" t="s">
        <v>1930</v>
      </c>
    </row>
    <row r="1230" spans="1:3" ht="18.75" x14ac:dyDescent="0.25">
      <c r="A1230" s="79" t="s">
        <v>1882</v>
      </c>
      <c r="B1230" s="82" t="s">
        <v>1932</v>
      </c>
      <c r="C1230" s="81" t="s">
        <v>1930</v>
      </c>
    </row>
    <row r="1231" spans="1:3" ht="18.75" x14ac:dyDescent="0.25">
      <c r="A1231" s="79" t="s">
        <v>1882</v>
      </c>
      <c r="B1231" s="82" t="s">
        <v>1933</v>
      </c>
      <c r="C1231" s="81" t="s">
        <v>1934</v>
      </c>
    </row>
    <row r="1232" spans="1:3" ht="18.75" x14ac:dyDescent="0.25">
      <c r="A1232" s="79" t="s">
        <v>1882</v>
      </c>
      <c r="B1232" s="82" t="s">
        <v>1935</v>
      </c>
      <c r="C1232" s="81" t="s">
        <v>1934</v>
      </c>
    </row>
    <row r="1233" spans="1:3" ht="18.75" x14ac:dyDescent="0.25">
      <c r="A1233" s="79" t="s">
        <v>1882</v>
      </c>
      <c r="B1233" s="82" t="s">
        <v>1936</v>
      </c>
      <c r="C1233" s="81" t="s">
        <v>1934</v>
      </c>
    </row>
    <row r="1234" spans="1:3" ht="18.75" x14ac:dyDescent="0.25">
      <c r="A1234" s="79" t="s">
        <v>1882</v>
      </c>
      <c r="B1234" s="82" t="s">
        <v>1937</v>
      </c>
      <c r="C1234" s="81" t="s">
        <v>1938</v>
      </c>
    </row>
    <row r="1235" spans="1:3" ht="18.75" x14ac:dyDescent="0.25">
      <c r="A1235" s="79" t="s">
        <v>1882</v>
      </c>
      <c r="B1235" s="82" t="s">
        <v>1939</v>
      </c>
      <c r="C1235" s="81" t="s">
        <v>1940</v>
      </c>
    </row>
    <row r="1236" spans="1:3" ht="18.75" x14ac:dyDescent="0.25">
      <c r="A1236" s="79" t="s">
        <v>1882</v>
      </c>
      <c r="B1236" s="82" t="s">
        <v>1941</v>
      </c>
      <c r="C1236" s="81" t="s">
        <v>1940</v>
      </c>
    </row>
    <row r="1237" spans="1:3" ht="18.75" x14ac:dyDescent="0.25">
      <c r="A1237" s="79" t="s">
        <v>1882</v>
      </c>
      <c r="B1237" s="82" t="s">
        <v>1942</v>
      </c>
      <c r="C1237" s="81" t="s">
        <v>1943</v>
      </c>
    </row>
    <row r="1238" spans="1:3" ht="18.75" x14ac:dyDescent="0.25">
      <c r="A1238" s="79" t="s">
        <v>1882</v>
      </c>
      <c r="B1238" s="82" t="s">
        <v>1944</v>
      </c>
      <c r="C1238" s="81" t="s">
        <v>1943</v>
      </c>
    </row>
    <row r="1239" spans="1:3" ht="18.75" x14ac:dyDescent="0.25">
      <c r="A1239" s="79" t="s">
        <v>1945</v>
      </c>
      <c r="B1239" s="82" t="s">
        <v>1945</v>
      </c>
      <c r="C1239" s="81" t="s">
        <v>1946</v>
      </c>
    </row>
    <row r="1240" spans="1:3" ht="18.75" x14ac:dyDescent="0.25">
      <c r="A1240" s="79" t="s">
        <v>1945</v>
      </c>
      <c r="B1240" s="82" t="s">
        <v>1947</v>
      </c>
      <c r="C1240" s="81" t="s">
        <v>1948</v>
      </c>
    </row>
    <row r="1241" spans="1:3" ht="18.75" x14ac:dyDescent="0.25">
      <c r="A1241" s="79" t="s">
        <v>1945</v>
      </c>
      <c r="B1241" s="82" t="s">
        <v>1949</v>
      </c>
      <c r="C1241" s="81" t="s">
        <v>1950</v>
      </c>
    </row>
    <row r="1242" spans="1:3" ht="18.75" x14ac:dyDescent="0.25">
      <c r="A1242" s="79" t="s">
        <v>1945</v>
      </c>
      <c r="B1242" s="82" t="s">
        <v>1951</v>
      </c>
      <c r="C1242" s="81" t="s">
        <v>1950</v>
      </c>
    </row>
    <row r="1243" spans="1:3" ht="18.75" x14ac:dyDescent="0.25">
      <c r="A1243" s="79" t="s">
        <v>1945</v>
      </c>
      <c r="B1243" s="82" t="s">
        <v>1952</v>
      </c>
      <c r="C1243" s="81" t="s">
        <v>1950</v>
      </c>
    </row>
    <row r="1244" spans="1:3" ht="18.75" x14ac:dyDescent="0.25">
      <c r="A1244" s="79" t="s">
        <v>1945</v>
      </c>
      <c r="B1244" s="82" t="s">
        <v>1953</v>
      </c>
      <c r="C1244" s="81" t="s">
        <v>1954</v>
      </c>
    </row>
    <row r="1245" spans="1:3" ht="18.75" x14ac:dyDescent="0.25">
      <c r="A1245" s="79" t="s">
        <v>1945</v>
      </c>
      <c r="B1245" s="82" t="s">
        <v>1955</v>
      </c>
      <c r="C1245" s="81" t="s">
        <v>1954</v>
      </c>
    </row>
    <row r="1246" spans="1:3" ht="18.75" x14ac:dyDescent="0.25">
      <c r="A1246" s="79" t="s">
        <v>1945</v>
      </c>
      <c r="B1246" s="82" t="s">
        <v>1956</v>
      </c>
      <c r="C1246" s="81" t="s">
        <v>1954</v>
      </c>
    </row>
    <row r="1247" spans="1:3" ht="18.75" x14ac:dyDescent="0.25">
      <c r="A1247" s="79" t="s">
        <v>1945</v>
      </c>
      <c r="B1247" s="82" t="s">
        <v>1957</v>
      </c>
      <c r="C1247" s="81" t="s">
        <v>1958</v>
      </c>
    </row>
    <row r="1248" spans="1:3" ht="18.75" x14ac:dyDescent="0.25">
      <c r="A1248" s="79" t="s">
        <v>1945</v>
      </c>
      <c r="B1248" s="82" t="s">
        <v>1959</v>
      </c>
      <c r="C1248" s="81" t="s">
        <v>1958</v>
      </c>
    </row>
    <row r="1249" spans="1:3" ht="18.75" x14ac:dyDescent="0.25">
      <c r="A1249" s="79" t="s">
        <v>1945</v>
      </c>
      <c r="B1249" s="82" t="s">
        <v>1960</v>
      </c>
      <c r="C1249" s="81" t="s">
        <v>1958</v>
      </c>
    </row>
    <row r="1250" spans="1:3" ht="18.75" x14ac:dyDescent="0.25">
      <c r="A1250" s="79" t="s">
        <v>1945</v>
      </c>
      <c r="B1250" s="82" t="s">
        <v>1961</v>
      </c>
      <c r="C1250" s="81" t="s">
        <v>1962</v>
      </c>
    </row>
    <row r="1251" spans="1:3" ht="18.75" x14ac:dyDescent="0.25">
      <c r="A1251" s="79" t="s">
        <v>1945</v>
      </c>
      <c r="B1251" s="82" t="s">
        <v>1963</v>
      </c>
      <c r="C1251" s="81" t="s">
        <v>1964</v>
      </c>
    </row>
    <row r="1252" spans="1:3" ht="18.75" x14ac:dyDescent="0.25">
      <c r="A1252" s="79" t="s">
        <v>1945</v>
      </c>
      <c r="B1252" s="82" t="s">
        <v>1965</v>
      </c>
      <c r="C1252" s="81" t="s">
        <v>1964</v>
      </c>
    </row>
    <row r="1253" spans="1:3" ht="18.75" x14ac:dyDescent="0.25">
      <c r="A1253" s="79" t="s">
        <v>1945</v>
      </c>
      <c r="B1253" s="82" t="s">
        <v>1966</v>
      </c>
      <c r="C1253" s="81" t="s">
        <v>1964</v>
      </c>
    </row>
    <row r="1254" spans="1:3" ht="18.75" x14ac:dyDescent="0.25">
      <c r="A1254" s="79" t="s">
        <v>1945</v>
      </c>
      <c r="B1254" s="82" t="s">
        <v>1967</v>
      </c>
      <c r="C1254" s="81" t="s">
        <v>1968</v>
      </c>
    </row>
    <row r="1255" spans="1:3" ht="18.75" x14ac:dyDescent="0.25">
      <c r="A1255" s="79" t="s">
        <v>1945</v>
      </c>
      <c r="B1255" s="82" t="s">
        <v>1969</v>
      </c>
      <c r="C1255" s="81" t="s">
        <v>1968</v>
      </c>
    </row>
    <row r="1256" spans="1:3" ht="18.75" x14ac:dyDescent="0.25">
      <c r="A1256" s="79" t="s">
        <v>1945</v>
      </c>
      <c r="B1256" s="82" t="s">
        <v>1970</v>
      </c>
      <c r="C1256" s="81" t="s">
        <v>1968</v>
      </c>
    </row>
    <row r="1257" spans="1:3" ht="18.75" x14ac:dyDescent="0.25">
      <c r="A1257" s="79" t="s">
        <v>1945</v>
      </c>
      <c r="B1257" s="82" t="s">
        <v>1971</v>
      </c>
      <c r="C1257" s="81" t="s">
        <v>1972</v>
      </c>
    </row>
    <row r="1258" spans="1:3" ht="18.75" x14ac:dyDescent="0.25">
      <c r="A1258" s="79" t="s">
        <v>1945</v>
      </c>
      <c r="B1258" s="82" t="s">
        <v>1973</v>
      </c>
      <c r="C1258" s="81" t="s">
        <v>1972</v>
      </c>
    </row>
    <row r="1259" spans="1:3" ht="18.75" x14ac:dyDescent="0.25">
      <c r="A1259" s="79" t="s">
        <v>1945</v>
      </c>
      <c r="B1259" s="82" t="s">
        <v>1974</v>
      </c>
      <c r="C1259" s="81" t="s">
        <v>1972</v>
      </c>
    </row>
    <row r="1260" spans="1:3" ht="18.75" x14ac:dyDescent="0.25">
      <c r="A1260" s="79" t="s">
        <v>1945</v>
      </c>
      <c r="B1260" s="82" t="s">
        <v>1975</v>
      </c>
      <c r="C1260" s="81" t="s">
        <v>1976</v>
      </c>
    </row>
    <row r="1261" spans="1:3" ht="18.75" x14ac:dyDescent="0.25">
      <c r="A1261" s="79" t="s">
        <v>1945</v>
      </c>
      <c r="B1261" s="82" t="s">
        <v>1977</v>
      </c>
      <c r="C1261" s="81" t="s">
        <v>1978</v>
      </c>
    </row>
    <row r="1262" spans="1:3" ht="18.75" x14ac:dyDescent="0.25">
      <c r="A1262" s="79" t="s">
        <v>1945</v>
      </c>
      <c r="B1262" s="82" t="s">
        <v>1979</v>
      </c>
      <c r="C1262" s="81" t="s">
        <v>1978</v>
      </c>
    </row>
    <row r="1263" spans="1:3" ht="18.75" x14ac:dyDescent="0.25">
      <c r="A1263" s="79" t="s">
        <v>1945</v>
      </c>
      <c r="B1263" s="82" t="s">
        <v>1980</v>
      </c>
      <c r="C1263" s="81" t="s">
        <v>1978</v>
      </c>
    </row>
    <row r="1264" spans="1:3" ht="18.75" x14ac:dyDescent="0.25">
      <c r="A1264" s="79" t="s">
        <v>1945</v>
      </c>
      <c r="B1264" s="82" t="s">
        <v>1981</v>
      </c>
      <c r="C1264" s="81" t="s">
        <v>1982</v>
      </c>
    </row>
    <row r="1265" spans="1:3" ht="18.75" x14ac:dyDescent="0.25">
      <c r="A1265" s="79" t="s">
        <v>1945</v>
      </c>
      <c r="B1265" s="82" t="s">
        <v>1983</v>
      </c>
      <c r="C1265" s="81" t="s">
        <v>1984</v>
      </c>
    </row>
    <row r="1266" spans="1:3" ht="18.75" x14ac:dyDescent="0.25">
      <c r="A1266" s="79" t="s">
        <v>1945</v>
      </c>
      <c r="B1266" s="82" t="s">
        <v>1985</v>
      </c>
      <c r="C1266" s="81" t="s">
        <v>1984</v>
      </c>
    </row>
    <row r="1267" spans="1:3" ht="18.75" x14ac:dyDescent="0.25">
      <c r="A1267" s="79" t="s">
        <v>1945</v>
      </c>
      <c r="B1267" s="82" t="s">
        <v>1986</v>
      </c>
      <c r="C1267" s="81" t="s">
        <v>1987</v>
      </c>
    </row>
    <row r="1268" spans="1:3" ht="18.75" x14ac:dyDescent="0.25">
      <c r="A1268" s="79" t="s">
        <v>1945</v>
      </c>
      <c r="B1268" s="82" t="s">
        <v>1988</v>
      </c>
      <c r="C1268" s="81" t="s">
        <v>1987</v>
      </c>
    </row>
    <row r="1269" spans="1:3" ht="18.75" x14ac:dyDescent="0.25">
      <c r="A1269" s="79" t="s">
        <v>1989</v>
      </c>
      <c r="B1269" s="82" t="s">
        <v>1989</v>
      </c>
      <c r="C1269" s="81" t="s">
        <v>1990</v>
      </c>
    </row>
    <row r="1270" spans="1:3" ht="18.75" x14ac:dyDescent="0.25">
      <c r="A1270" s="79" t="s">
        <v>1989</v>
      </c>
      <c r="B1270" s="82" t="s">
        <v>1991</v>
      </c>
      <c r="C1270" s="81" t="s">
        <v>1992</v>
      </c>
    </row>
    <row r="1271" spans="1:3" ht="18.75" x14ac:dyDescent="0.25">
      <c r="A1271" s="79" t="s">
        <v>1989</v>
      </c>
      <c r="B1271" s="82" t="s">
        <v>1993</v>
      </c>
      <c r="C1271" s="81" t="s">
        <v>1994</v>
      </c>
    </row>
    <row r="1272" spans="1:3" ht="18.75" x14ac:dyDescent="0.25">
      <c r="A1272" s="79" t="s">
        <v>1989</v>
      </c>
      <c r="B1272" s="82" t="s">
        <v>1995</v>
      </c>
      <c r="C1272" s="81" t="s">
        <v>1996</v>
      </c>
    </row>
    <row r="1273" spans="1:3" ht="18.75" x14ac:dyDescent="0.25">
      <c r="A1273" s="79" t="s">
        <v>1989</v>
      </c>
      <c r="B1273" s="82" t="s">
        <v>1997</v>
      </c>
      <c r="C1273" s="81" t="s">
        <v>1996</v>
      </c>
    </row>
    <row r="1274" spans="1:3" ht="18.75" x14ac:dyDescent="0.25">
      <c r="A1274" s="79" t="s">
        <v>1989</v>
      </c>
      <c r="B1274" s="82" t="s">
        <v>1998</v>
      </c>
      <c r="C1274" s="81" t="s">
        <v>1999</v>
      </c>
    </row>
    <row r="1275" spans="1:3" ht="18.75" x14ac:dyDescent="0.25">
      <c r="A1275" s="79" t="s">
        <v>1989</v>
      </c>
      <c r="B1275" s="82" t="s">
        <v>2000</v>
      </c>
      <c r="C1275" s="81" t="s">
        <v>1999</v>
      </c>
    </row>
    <row r="1276" spans="1:3" ht="18.75" x14ac:dyDescent="0.25">
      <c r="A1276" s="79" t="s">
        <v>1989</v>
      </c>
      <c r="B1276" s="82" t="s">
        <v>2001</v>
      </c>
      <c r="C1276" s="81" t="s">
        <v>2002</v>
      </c>
    </row>
    <row r="1277" spans="1:3" ht="18.75" x14ac:dyDescent="0.25">
      <c r="A1277" s="79" t="s">
        <v>1989</v>
      </c>
      <c r="B1277" s="82" t="s">
        <v>2003</v>
      </c>
      <c r="C1277" s="81" t="s">
        <v>2004</v>
      </c>
    </row>
    <row r="1278" spans="1:3" ht="18.75" x14ac:dyDescent="0.25">
      <c r="A1278" s="79" t="s">
        <v>1989</v>
      </c>
      <c r="B1278" s="82" t="s">
        <v>2005</v>
      </c>
      <c r="C1278" s="81" t="s">
        <v>2006</v>
      </c>
    </row>
    <row r="1279" spans="1:3" ht="18.75" x14ac:dyDescent="0.25">
      <c r="A1279" s="79" t="s">
        <v>1989</v>
      </c>
      <c r="B1279" s="82" t="s">
        <v>2007</v>
      </c>
      <c r="C1279" s="81" t="s">
        <v>2008</v>
      </c>
    </row>
    <row r="1280" spans="1:3" ht="18.75" x14ac:dyDescent="0.25">
      <c r="A1280" s="79" t="s">
        <v>1989</v>
      </c>
      <c r="B1280" s="82" t="s">
        <v>2009</v>
      </c>
      <c r="C1280" s="81" t="s">
        <v>2010</v>
      </c>
    </row>
    <row r="1281" spans="1:3" ht="18.75" x14ac:dyDescent="0.25">
      <c r="A1281" s="79" t="s">
        <v>1989</v>
      </c>
      <c r="B1281" s="82" t="s">
        <v>2011</v>
      </c>
      <c r="C1281" s="81" t="s">
        <v>2012</v>
      </c>
    </row>
    <row r="1282" spans="1:3" ht="18.75" x14ac:dyDescent="0.25">
      <c r="A1282" s="79" t="s">
        <v>1989</v>
      </c>
      <c r="B1282" s="82" t="s">
        <v>2013</v>
      </c>
      <c r="C1282" s="81" t="s">
        <v>2012</v>
      </c>
    </row>
    <row r="1283" spans="1:3" ht="18.75" x14ac:dyDescent="0.25">
      <c r="A1283" s="79" t="s">
        <v>1989</v>
      </c>
      <c r="B1283" s="82" t="s">
        <v>2014</v>
      </c>
      <c r="C1283" s="81" t="s">
        <v>2015</v>
      </c>
    </row>
    <row r="1284" spans="1:3" ht="18.75" x14ac:dyDescent="0.25">
      <c r="A1284" s="79" t="s">
        <v>1989</v>
      </c>
      <c r="B1284" s="82" t="s">
        <v>2016</v>
      </c>
      <c r="C1284" s="81" t="s">
        <v>2017</v>
      </c>
    </row>
    <row r="1285" spans="1:3" ht="18.75" x14ac:dyDescent="0.25">
      <c r="A1285" s="79" t="s">
        <v>1989</v>
      </c>
      <c r="B1285" s="82" t="s">
        <v>2018</v>
      </c>
      <c r="C1285" s="81" t="s">
        <v>2019</v>
      </c>
    </row>
    <row r="1286" spans="1:3" ht="18.75" x14ac:dyDescent="0.25">
      <c r="A1286" s="79" t="s">
        <v>1989</v>
      </c>
      <c r="B1286" s="82" t="s">
        <v>2020</v>
      </c>
      <c r="C1286" s="81" t="s">
        <v>2021</v>
      </c>
    </row>
    <row r="1287" spans="1:3" ht="18.75" x14ac:dyDescent="0.25">
      <c r="A1287" s="79" t="s">
        <v>1989</v>
      </c>
      <c r="B1287" s="82" t="s">
        <v>2022</v>
      </c>
      <c r="C1287" s="81" t="s">
        <v>2023</v>
      </c>
    </row>
    <row r="1288" spans="1:3" ht="18.75" x14ac:dyDescent="0.25">
      <c r="A1288" s="79" t="s">
        <v>1989</v>
      </c>
      <c r="B1288" s="82" t="s">
        <v>2024</v>
      </c>
      <c r="C1288" s="81" t="s">
        <v>2023</v>
      </c>
    </row>
    <row r="1289" spans="1:3" ht="18.75" x14ac:dyDescent="0.25">
      <c r="A1289" s="79" t="s">
        <v>1989</v>
      </c>
      <c r="B1289" s="82" t="s">
        <v>2025</v>
      </c>
      <c r="C1289" s="81" t="s">
        <v>2026</v>
      </c>
    </row>
    <row r="1290" spans="1:3" ht="18.75" x14ac:dyDescent="0.25">
      <c r="A1290" s="79" t="s">
        <v>1989</v>
      </c>
      <c r="B1290" s="82" t="s">
        <v>2027</v>
      </c>
      <c r="C1290" s="81" t="s">
        <v>2028</v>
      </c>
    </row>
    <row r="1291" spans="1:3" ht="18.75" x14ac:dyDescent="0.25">
      <c r="A1291" s="79" t="s">
        <v>1989</v>
      </c>
      <c r="B1291" s="82" t="s">
        <v>2029</v>
      </c>
      <c r="C1291" s="81" t="s">
        <v>2028</v>
      </c>
    </row>
    <row r="1292" spans="1:3" ht="18.75" x14ac:dyDescent="0.25">
      <c r="A1292" s="79" t="s">
        <v>1989</v>
      </c>
      <c r="B1292" s="82" t="s">
        <v>2030</v>
      </c>
      <c r="C1292" s="81" t="s">
        <v>2031</v>
      </c>
    </row>
    <row r="1293" spans="1:3" ht="18.75" x14ac:dyDescent="0.25">
      <c r="A1293" s="79" t="s">
        <v>1989</v>
      </c>
      <c r="B1293" s="82" t="s">
        <v>2032</v>
      </c>
      <c r="C1293" s="81" t="s">
        <v>2033</v>
      </c>
    </row>
    <row r="1294" spans="1:3" ht="18.75" x14ac:dyDescent="0.25">
      <c r="A1294" s="79" t="s">
        <v>1989</v>
      </c>
      <c r="B1294" s="82" t="s">
        <v>2034</v>
      </c>
      <c r="C1294" s="81" t="s">
        <v>2035</v>
      </c>
    </row>
    <row r="1295" spans="1:3" ht="18.75" x14ac:dyDescent="0.25">
      <c r="A1295" s="79" t="s">
        <v>1989</v>
      </c>
      <c r="B1295" s="82" t="s">
        <v>2036</v>
      </c>
      <c r="C1295" s="81" t="s">
        <v>2037</v>
      </c>
    </row>
    <row r="1296" spans="1:3" ht="18.75" x14ac:dyDescent="0.25">
      <c r="A1296" s="79" t="s">
        <v>1989</v>
      </c>
      <c r="B1296" s="82" t="s">
        <v>2038</v>
      </c>
      <c r="C1296" s="81" t="s">
        <v>2039</v>
      </c>
    </row>
    <row r="1297" spans="1:3" ht="18.75" x14ac:dyDescent="0.25">
      <c r="A1297" s="79" t="s">
        <v>1989</v>
      </c>
      <c r="B1297" s="82" t="s">
        <v>2040</v>
      </c>
      <c r="C1297" s="81" t="s">
        <v>2041</v>
      </c>
    </row>
    <row r="1298" spans="1:3" ht="18.75" x14ac:dyDescent="0.25">
      <c r="A1298" s="79" t="s">
        <v>1989</v>
      </c>
      <c r="B1298" s="82" t="s">
        <v>2042</v>
      </c>
      <c r="C1298" s="81" t="s">
        <v>2043</v>
      </c>
    </row>
    <row r="1299" spans="1:3" ht="18.75" x14ac:dyDescent="0.25">
      <c r="A1299" s="79" t="s">
        <v>1989</v>
      </c>
      <c r="B1299" s="82" t="s">
        <v>2044</v>
      </c>
      <c r="C1299" s="81" t="s">
        <v>2045</v>
      </c>
    </row>
    <row r="1300" spans="1:3" ht="18.75" x14ac:dyDescent="0.25">
      <c r="A1300" s="79" t="s">
        <v>1989</v>
      </c>
      <c r="B1300" s="82" t="s">
        <v>2046</v>
      </c>
      <c r="C1300" s="81" t="s">
        <v>2047</v>
      </c>
    </row>
    <row r="1301" spans="1:3" ht="18.75" x14ac:dyDescent="0.25">
      <c r="A1301" s="79" t="s">
        <v>1989</v>
      </c>
      <c r="B1301" s="82" t="s">
        <v>2048</v>
      </c>
      <c r="C1301" s="81" t="s">
        <v>2049</v>
      </c>
    </row>
    <row r="1302" spans="1:3" ht="18.75" x14ac:dyDescent="0.25">
      <c r="A1302" s="79" t="s">
        <v>1989</v>
      </c>
      <c r="B1302" s="82" t="s">
        <v>2050</v>
      </c>
      <c r="C1302" s="81" t="s">
        <v>2049</v>
      </c>
    </row>
    <row r="1303" spans="1:3" ht="18.75" x14ac:dyDescent="0.25">
      <c r="A1303" s="79" t="s">
        <v>1989</v>
      </c>
      <c r="B1303" s="82" t="s">
        <v>2051</v>
      </c>
      <c r="C1303" s="81" t="s">
        <v>2052</v>
      </c>
    </row>
    <row r="1304" spans="1:3" ht="18.75" x14ac:dyDescent="0.25">
      <c r="A1304" s="79" t="s">
        <v>1989</v>
      </c>
      <c r="B1304" s="82" t="s">
        <v>2053</v>
      </c>
      <c r="C1304" s="81" t="s">
        <v>2052</v>
      </c>
    </row>
    <row r="1305" spans="1:3" ht="18.75" x14ac:dyDescent="0.25">
      <c r="A1305" s="79" t="s">
        <v>1989</v>
      </c>
      <c r="B1305" s="82" t="s">
        <v>2054</v>
      </c>
      <c r="C1305" s="81" t="s">
        <v>2055</v>
      </c>
    </row>
    <row r="1306" spans="1:3" ht="18.75" x14ac:dyDescent="0.25">
      <c r="A1306" s="79" t="s">
        <v>1989</v>
      </c>
      <c r="B1306" s="82" t="s">
        <v>2056</v>
      </c>
      <c r="C1306" s="81" t="s">
        <v>2055</v>
      </c>
    </row>
    <row r="1307" spans="1:3" ht="18.75" x14ac:dyDescent="0.25">
      <c r="A1307" s="79" t="s">
        <v>1989</v>
      </c>
      <c r="B1307" s="82" t="s">
        <v>2057</v>
      </c>
      <c r="C1307" s="81" t="s">
        <v>2055</v>
      </c>
    </row>
    <row r="1308" spans="1:3" ht="18.75" x14ac:dyDescent="0.25">
      <c r="A1308" s="79" t="s">
        <v>1989</v>
      </c>
      <c r="B1308" s="82" t="s">
        <v>2058</v>
      </c>
      <c r="C1308" s="81" t="s">
        <v>2059</v>
      </c>
    </row>
    <row r="1309" spans="1:3" ht="18.75" x14ac:dyDescent="0.25">
      <c r="A1309" s="79" t="s">
        <v>1989</v>
      </c>
      <c r="B1309" s="82" t="s">
        <v>2060</v>
      </c>
      <c r="C1309" s="81" t="s">
        <v>2059</v>
      </c>
    </row>
    <row r="1310" spans="1:3" ht="18.75" x14ac:dyDescent="0.25">
      <c r="A1310" s="79" t="s">
        <v>1989</v>
      </c>
      <c r="B1310" s="82" t="s">
        <v>2061</v>
      </c>
      <c r="C1310" s="81" t="s">
        <v>2062</v>
      </c>
    </row>
    <row r="1311" spans="1:3" ht="18.75" x14ac:dyDescent="0.25">
      <c r="A1311" s="79" t="s">
        <v>1989</v>
      </c>
      <c r="B1311" s="82" t="s">
        <v>2063</v>
      </c>
      <c r="C1311" s="81" t="s">
        <v>2059</v>
      </c>
    </row>
    <row r="1312" spans="1:3" ht="18.75" x14ac:dyDescent="0.25">
      <c r="A1312" s="79" t="s">
        <v>1989</v>
      </c>
      <c r="B1312" s="82" t="s">
        <v>2064</v>
      </c>
      <c r="C1312" s="81" t="s">
        <v>2065</v>
      </c>
    </row>
    <row r="1313" spans="1:3" ht="18.75" x14ac:dyDescent="0.25">
      <c r="A1313" s="79" t="s">
        <v>1989</v>
      </c>
      <c r="B1313" s="82" t="s">
        <v>2066</v>
      </c>
      <c r="C1313" s="81" t="s">
        <v>2067</v>
      </c>
    </row>
    <row r="1314" spans="1:3" ht="18.75" x14ac:dyDescent="0.25">
      <c r="A1314" s="79" t="s">
        <v>1989</v>
      </c>
      <c r="B1314" s="82" t="s">
        <v>2068</v>
      </c>
      <c r="C1314" s="81" t="s">
        <v>2069</v>
      </c>
    </row>
    <row r="1315" spans="1:3" ht="18.75" x14ac:dyDescent="0.25">
      <c r="A1315" s="79" t="s">
        <v>1989</v>
      </c>
      <c r="B1315" s="82" t="s">
        <v>2070</v>
      </c>
      <c r="C1315" s="81" t="s">
        <v>2069</v>
      </c>
    </row>
    <row r="1316" spans="1:3" ht="18.75" x14ac:dyDescent="0.25">
      <c r="A1316" s="79" t="s">
        <v>1989</v>
      </c>
      <c r="B1316" s="82" t="s">
        <v>2071</v>
      </c>
      <c r="C1316" s="81" t="s">
        <v>2072</v>
      </c>
    </row>
    <row r="1317" spans="1:3" ht="18.75" x14ac:dyDescent="0.25">
      <c r="A1317" s="79" t="s">
        <v>1989</v>
      </c>
      <c r="B1317" s="82" t="s">
        <v>2073</v>
      </c>
      <c r="C1317" s="81" t="s">
        <v>2072</v>
      </c>
    </row>
    <row r="1318" spans="1:3" ht="18.75" x14ac:dyDescent="0.25">
      <c r="A1318" s="79" t="s">
        <v>1989</v>
      </c>
      <c r="B1318" s="82" t="s">
        <v>2074</v>
      </c>
      <c r="C1318" s="81" t="s">
        <v>2075</v>
      </c>
    </row>
    <row r="1319" spans="1:3" ht="18.75" x14ac:dyDescent="0.25">
      <c r="A1319" s="79" t="s">
        <v>1989</v>
      </c>
      <c r="B1319" s="82" t="s">
        <v>2076</v>
      </c>
      <c r="C1319" s="81" t="s">
        <v>2075</v>
      </c>
    </row>
    <row r="1320" spans="1:3" ht="18.75" x14ac:dyDescent="0.25">
      <c r="A1320" s="79" t="s">
        <v>1989</v>
      </c>
      <c r="B1320" s="82" t="s">
        <v>2077</v>
      </c>
      <c r="C1320" s="81" t="s">
        <v>2078</v>
      </c>
    </row>
    <row r="1321" spans="1:3" ht="18.75" x14ac:dyDescent="0.25">
      <c r="A1321" s="79" t="s">
        <v>1989</v>
      </c>
      <c r="B1321" s="82" t="s">
        <v>2079</v>
      </c>
      <c r="C1321" s="81" t="s">
        <v>2080</v>
      </c>
    </row>
    <row r="1322" spans="1:3" ht="18.75" x14ac:dyDescent="0.25">
      <c r="A1322" s="79" t="s">
        <v>1989</v>
      </c>
      <c r="B1322" s="82" t="s">
        <v>2081</v>
      </c>
      <c r="C1322" s="81" t="s">
        <v>2080</v>
      </c>
    </row>
    <row r="1323" spans="1:3" ht="18.75" x14ac:dyDescent="0.25">
      <c r="A1323" s="79" t="s">
        <v>1989</v>
      </c>
      <c r="B1323" s="82" t="s">
        <v>2082</v>
      </c>
      <c r="C1323" s="81" t="s">
        <v>2083</v>
      </c>
    </row>
    <row r="1324" spans="1:3" ht="18.75" x14ac:dyDescent="0.25">
      <c r="A1324" s="79" t="s">
        <v>1989</v>
      </c>
      <c r="B1324" s="82" t="s">
        <v>2084</v>
      </c>
      <c r="C1324" s="81" t="s">
        <v>2083</v>
      </c>
    </row>
    <row r="1325" spans="1:3" ht="18.75" x14ac:dyDescent="0.25">
      <c r="A1325" s="79" t="s">
        <v>1989</v>
      </c>
      <c r="B1325" s="82" t="s">
        <v>2085</v>
      </c>
      <c r="C1325" s="81" t="s">
        <v>2086</v>
      </c>
    </row>
    <row r="1326" spans="1:3" ht="18.75" x14ac:dyDescent="0.25">
      <c r="A1326" s="79" t="s">
        <v>1989</v>
      </c>
      <c r="B1326" s="82" t="s">
        <v>2087</v>
      </c>
      <c r="C1326" s="81" t="s">
        <v>2086</v>
      </c>
    </row>
    <row r="1327" spans="1:3" ht="18.75" x14ac:dyDescent="0.25">
      <c r="A1327" s="79" t="s">
        <v>1989</v>
      </c>
      <c r="B1327" s="82" t="s">
        <v>2088</v>
      </c>
      <c r="C1327" s="81" t="s">
        <v>2089</v>
      </c>
    </row>
    <row r="1328" spans="1:3" ht="18.75" x14ac:dyDescent="0.25">
      <c r="A1328" s="79" t="s">
        <v>1989</v>
      </c>
      <c r="B1328" s="82" t="s">
        <v>2090</v>
      </c>
      <c r="C1328" s="81" t="s">
        <v>2089</v>
      </c>
    </row>
    <row r="1329" spans="1:3" ht="18.75" x14ac:dyDescent="0.25">
      <c r="A1329" s="79" t="s">
        <v>1989</v>
      </c>
      <c r="B1329" s="82" t="s">
        <v>2091</v>
      </c>
      <c r="C1329" s="81" t="s">
        <v>2089</v>
      </c>
    </row>
    <row r="1330" spans="1:3" ht="18.75" x14ac:dyDescent="0.25">
      <c r="A1330" s="79" t="s">
        <v>2092</v>
      </c>
      <c r="B1330" s="82" t="s">
        <v>2092</v>
      </c>
      <c r="C1330" s="81" t="s">
        <v>2093</v>
      </c>
    </row>
    <row r="1331" spans="1:3" ht="18.75" x14ac:dyDescent="0.25">
      <c r="A1331" s="79" t="s">
        <v>2092</v>
      </c>
      <c r="B1331" s="82" t="s">
        <v>2094</v>
      </c>
      <c r="C1331" s="81" t="s">
        <v>2095</v>
      </c>
    </row>
    <row r="1332" spans="1:3" ht="18.75" x14ac:dyDescent="0.25">
      <c r="A1332" s="79" t="s">
        <v>2092</v>
      </c>
      <c r="B1332" s="82" t="s">
        <v>2096</v>
      </c>
      <c r="C1332" s="81" t="s">
        <v>2097</v>
      </c>
    </row>
    <row r="1333" spans="1:3" ht="18.75" x14ac:dyDescent="0.25">
      <c r="A1333" s="79" t="s">
        <v>2092</v>
      </c>
      <c r="B1333" s="82" t="s">
        <v>2098</v>
      </c>
      <c r="C1333" s="81" t="s">
        <v>2099</v>
      </c>
    </row>
    <row r="1334" spans="1:3" ht="18.75" x14ac:dyDescent="0.25">
      <c r="A1334" s="79" t="s">
        <v>2092</v>
      </c>
      <c r="B1334" s="82" t="s">
        <v>2100</v>
      </c>
      <c r="C1334" s="81" t="s">
        <v>2099</v>
      </c>
    </row>
    <row r="1335" spans="1:3" ht="18.75" x14ac:dyDescent="0.25">
      <c r="A1335" s="79" t="s">
        <v>2092</v>
      </c>
      <c r="B1335" s="82" t="s">
        <v>2101</v>
      </c>
      <c r="C1335" s="81" t="s">
        <v>2102</v>
      </c>
    </row>
    <row r="1336" spans="1:3" ht="18.75" x14ac:dyDescent="0.25">
      <c r="A1336" s="79" t="s">
        <v>2092</v>
      </c>
      <c r="B1336" s="82" t="s">
        <v>2103</v>
      </c>
      <c r="C1336" s="81" t="s">
        <v>2102</v>
      </c>
    </row>
    <row r="1337" spans="1:3" ht="18.75" x14ac:dyDescent="0.25">
      <c r="A1337" s="79" t="s">
        <v>2092</v>
      </c>
      <c r="B1337" s="82" t="s">
        <v>2104</v>
      </c>
      <c r="C1337" s="81" t="s">
        <v>2105</v>
      </c>
    </row>
    <row r="1338" spans="1:3" ht="18.75" x14ac:dyDescent="0.25">
      <c r="A1338" s="79" t="s">
        <v>2092</v>
      </c>
      <c r="B1338" s="82" t="s">
        <v>2106</v>
      </c>
      <c r="C1338" s="81" t="s">
        <v>2105</v>
      </c>
    </row>
    <row r="1339" spans="1:3" ht="18.75" x14ac:dyDescent="0.25">
      <c r="A1339" s="79" t="s">
        <v>2092</v>
      </c>
      <c r="B1339" s="82" t="s">
        <v>2107</v>
      </c>
      <c r="C1339" s="81" t="s">
        <v>2108</v>
      </c>
    </row>
    <row r="1340" spans="1:3" ht="18.75" x14ac:dyDescent="0.25">
      <c r="A1340" s="79" t="s">
        <v>2092</v>
      </c>
      <c r="B1340" s="82" t="s">
        <v>2109</v>
      </c>
      <c r="C1340" s="81" t="s">
        <v>2110</v>
      </c>
    </row>
    <row r="1341" spans="1:3" ht="18.75" x14ac:dyDescent="0.25">
      <c r="A1341" s="79" t="s">
        <v>2092</v>
      </c>
      <c r="B1341" s="82" t="s">
        <v>2111</v>
      </c>
      <c r="C1341" s="81" t="s">
        <v>2112</v>
      </c>
    </row>
    <row r="1342" spans="1:3" ht="18.75" x14ac:dyDescent="0.25">
      <c r="A1342" s="79" t="s">
        <v>2092</v>
      </c>
      <c r="B1342" s="82" t="s">
        <v>2113</v>
      </c>
      <c r="C1342" s="81" t="s">
        <v>2114</v>
      </c>
    </row>
    <row r="1343" spans="1:3" ht="18.75" x14ac:dyDescent="0.25">
      <c r="A1343" s="79" t="s">
        <v>2092</v>
      </c>
      <c r="B1343" s="82" t="s">
        <v>2115</v>
      </c>
      <c r="C1343" s="81" t="s">
        <v>2116</v>
      </c>
    </row>
    <row r="1344" spans="1:3" ht="18.75" x14ac:dyDescent="0.25">
      <c r="A1344" s="79" t="s">
        <v>2092</v>
      </c>
      <c r="B1344" s="82" t="s">
        <v>2117</v>
      </c>
      <c r="C1344" s="81" t="s">
        <v>2118</v>
      </c>
    </row>
    <row r="1345" spans="1:3" ht="18.75" x14ac:dyDescent="0.25">
      <c r="A1345" s="79" t="s">
        <v>2092</v>
      </c>
      <c r="B1345" s="82" t="s">
        <v>2119</v>
      </c>
      <c r="C1345" s="81" t="s">
        <v>2120</v>
      </c>
    </row>
    <row r="1346" spans="1:3" ht="18.75" x14ac:dyDescent="0.25">
      <c r="A1346" s="79" t="s">
        <v>2092</v>
      </c>
      <c r="B1346" s="82" t="s">
        <v>2121</v>
      </c>
      <c r="C1346" s="81" t="s">
        <v>2122</v>
      </c>
    </row>
    <row r="1347" spans="1:3" ht="18.75" x14ac:dyDescent="0.25">
      <c r="A1347" s="79" t="s">
        <v>2092</v>
      </c>
      <c r="B1347" s="82" t="s">
        <v>2123</v>
      </c>
      <c r="C1347" s="81" t="s">
        <v>2124</v>
      </c>
    </row>
    <row r="1348" spans="1:3" ht="18.75" x14ac:dyDescent="0.25">
      <c r="A1348" s="79" t="s">
        <v>2092</v>
      </c>
      <c r="B1348" s="82" t="s">
        <v>2125</v>
      </c>
      <c r="C1348" s="81" t="s">
        <v>2126</v>
      </c>
    </row>
    <row r="1349" spans="1:3" ht="18.75" x14ac:dyDescent="0.25">
      <c r="A1349" s="79" t="s">
        <v>2092</v>
      </c>
      <c r="B1349" s="82" t="s">
        <v>2127</v>
      </c>
      <c r="C1349" s="81" t="s">
        <v>2128</v>
      </c>
    </row>
    <row r="1350" spans="1:3" ht="18.75" x14ac:dyDescent="0.25">
      <c r="A1350" s="79" t="s">
        <v>2129</v>
      </c>
      <c r="B1350" s="82" t="s">
        <v>2129</v>
      </c>
      <c r="C1350" s="81" t="s">
        <v>2130</v>
      </c>
    </row>
    <row r="1351" spans="1:3" ht="18.75" x14ac:dyDescent="0.25">
      <c r="A1351" s="79" t="s">
        <v>2129</v>
      </c>
      <c r="B1351" s="82" t="s">
        <v>2131</v>
      </c>
      <c r="C1351" s="81" t="s">
        <v>2132</v>
      </c>
    </row>
    <row r="1352" spans="1:3" ht="18.75" x14ac:dyDescent="0.25">
      <c r="A1352" s="79" t="s">
        <v>2129</v>
      </c>
      <c r="B1352" s="82" t="s">
        <v>2133</v>
      </c>
      <c r="C1352" s="81" t="s">
        <v>2134</v>
      </c>
    </row>
    <row r="1353" spans="1:3" ht="18.75" x14ac:dyDescent="0.25">
      <c r="A1353" s="79" t="s">
        <v>2129</v>
      </c>
      <c r="B1353" s="82" t="s">
        <v>2135</v>
      </c>
      <c r="C1353" s="81" t="s">
        <v>2134</v>
      </c>
    </row>
    <row r="1354" spans="1:3" ht="18.75" x14ac:dyDescent="0.25">
      <c r="A1354" s="79" t="s">
        <v>2129</v>
      </c>
      <c r="B1354" s="82" t="s">
        <v>2136</v>
      </c>
      <c r="C1354" s="81" t="s">
        <v>2134</v>
      </c>
    </row>
    <row r="1355" spans="1:3" ht="18.75" x14ac:dyDescent="0.25">
      <c r="A1355" s="79" t="s">
        <v>2129</v>
      </c>
      <c r="B1355" s="82" t="s">
        <v>2137</v>
      </c>
      <c r="C1355" s="81" t="s">
        <v>2138</v>
      </c>
    </row>
    <row r="1356" spans="1:3" ht="18.75" x14ac:dyDescent="0.25">
      <c r="A1356" s="79" t="s">
        <v>2129</v>
      </c>
      <c r="B1356" s="82" t="s">
        <v>2139</v>
      </c>
      <c r="C1356" s="81" t="s">
        <v>2138</v>
      </c>
    </row>
    <row r="1357" spans="1:3" ht="18.75" x14ac:dyDescent="0.25">
      <c r="A1357" s="79" t="s">
        <v>2129</v>
      </c>
      <c r="B1357" s="82" t="s">
        <v>2140</v>
      </c>
      <c r="C1357" s="81" t="s">
        <v>2138</v>
      </c>
    </row>
    <row r="1358" spans="1:3" ht="18.75" x14ac:dyDescent="0.25">
      <c r="A1358" s="79" t="s">
        <v>2129</v>
      </c>
      <c r="B1358" s="82" t="s">
        <v>2141</v>
      </c>
      <c r="C1358" s="81" t="s">
        <v>2142</v>
      </c>
    </row>
    <row r="1359" spans="1:3" ht="18.75" x14ac:dyDescent="0.25">
      <c r="A1359" s="79" t="s">
        <v>2129</v>
      </c>
      <c r="B1359" s="82" t="s">
        <v>2143</v>
      </c>
      <c r="C1359" s="81" t="s">
        <v>2144</v>
      </c>
    </row>
    <row r="1360" spans="1:3" ht="18.75" x14ac:dyDescent="0.25">
      <c r="A1360" s="79" t="s">
        <v>2129</v>
      </c>
      <c r="B1360" s="82" t="s">
        <v>2145</v>
      </c>
      <c r="C1360" s="81" t="s">
        <v>2144</v>
      </c>
    </row>
    <row r="1361" spans="1:3" ht="18.75" x14ac:dyDescent="0.25">
      <c r="A1361" s="79" t="s">
        <v>2129</v>
      </c>
      <c r="B1361" s="82" t="s">
        <v>2146</v>
      </c>
      <c r="C1361" s="81" t="s">
        <v>2147</v>
      </c>
    </row>
    <row r="1362" spans="1:3" ht="18.75" x14ac:dyDescent="0.25">
      <c r="A1362" s="79" t="s">
        <v>2129</v>
      </c>
      <c r="B1362" s="82" t="s">
        <v>2148</v>
      </c>
      <c r="C1362" s="81" t="s">
        <v>2149</v>
      </c>
    </row>
    <row r="1363" spans="1:3" ht="18.75" x14ac:dyDescent="0.25">
      <c r="A1363" s="79" t="s">
        <v>2129</v>
      </c>
      <c r="B1363" s="82" t="s">
        <v>2150</v>
      </c>
      <c r="C1363" s="81" t="s">
        <v>2151</v>
      </c>
    </row>
    <row r="1364" spans="1:3" ht="18.75" x14ac:dyDescent="0.25">
      <c r="A1364" s="79" t="s">
        <v>2129</v>
      </c>
      <c r="B1364" s="82" t="s">
        <v>2152</v>
      </c>
      <c r="C1364" s="81" t="s">
        <v>2151</v>
      </c>
    </row>
    <row r="1365" spans="1:3" ht="18.75" x14ac:dyDescent="0.25">
      <c r="A1365" s="79" t="s">
        <v>2129</v>
      </c>
      <c r="B1365" s="82" t="s">
        <v>2153</v>
      </c>
      <c r="C1365" s="81" t="s">
        <v>2151</v>
      </c>
    </row>
    <row r="1366" spans="1:3" ht="18.75" x14ac:dyDescent="0.25">
      <c r="A1366" s="79" t="s">
        <v>2129</v>
      </c>
      <c r="B1366" s="82" t="s">
        <v>2154</v>
      </c>
      <c r="C1366" s="81" t="s">
        <v>2155</v>
      </c>
    </row>
    <row r="1367" spans="1:3" ht="18.75" x14ac:dyDescent="0.25">
      <c r="A1367" s="79" t="s">
        <v>2129</v>
      </c>
      <c r="B1367" s="82" t="s">
        <v>2156</v>
      </c>
      <c r="C1367" s="81" t="s">
        <v>2157</v>
      </c>
    </row>
    <row r="1368" spans="1:3" ht="18.75" x14ac:dyDescent="0.25">
      <c r="A1368" s="79" t="s">
        <v>2129</v>
      </c>
      <c r="B1368" s="82" t="s">
        <v>2158</v>
      </c>
      <c r="C1368" s="81" t="s">
        <v>2159</v>
      </c>
    </row>
    <row r="1369" spans="1:3" ht="18.75" x14ac:dyDescent="0.25">
      <c r="A1369" s="79" t="s">
        <v>2129</v>
      </c>
      <c r="B1369" s="82" t="s">
        <v>2160</v>
      </c>
      <c r="C1369" s="81" t="s">
        <v>2159</v>
      </c>
    </row>
    <row r="1370" spans="1:3" ht="18.75" x14ac:dyDescent="0.25">
      <c r="A1370" s="79" t="s">
        <v>2129</v>
      </c>
      <c r="B1370" s="82" t="s">
        <v>2161</v>
      </c>
      <c r="C1370" s="81" t="s">
        <v>2162</v>
      </c>
    </row>
    <row r="1371" spans="1:3" ht="18.75" x14ac:dyDescent="0.25">
      <c r="A1371" s="79" t="s">
        <v>2129</v>
      </c>
      <c r="B1371" s="82" t="s">
        <v>2163</v>
      </c>
      <c r="C1371" s="81" t="s">
        <v>2164</v>
      </c>
    </row>
    <row r="1372" spans="1:3" ht="18.75" x14ac:dyDescent="0.25">
      <c r="A1372" s="79" t="s">
        <v>2129</v>
      </c>
      <c r="B1372" s="82" t="s">
        <v>2165</v>
      </c>
      <c r="C1372" s="81" t="s">
        <v>2166</v>
      </c>
    </row>
    <row r="1373" spans="1:3" ht="18.75" x14ac:dyDescent="0.25">
      <c r="A1373" s="79" t="s">
        <v>2129</v>
      </c>
      <c r="B1373" s="82" t="s">
        <v>2167</v>
      </c>
      <c r="C1373" s="81" t="s">
        <v>2168</v>
      </c>
    </row>
    <row r="1374" spans="1:3" ht="18.75" x14ac:dyDescent="0.25">
      <c r="A1374" s="79" t="s">
        <v>2129</v>
      </c>
      <c r="B1374" s="82" t="s">
        <v>2169</v>
      </c>
      <c r="C1374" s="81" t="s">
        <v>2170</v>
      </c>
    </row>
    <row r="1375" spans="1:3" ht="18.75" x14ac:dyDescent="0.25">
      <c r="A1375" s="79" t="s">
        <v>2129</v>
      </c>
      <c r="B1375" s="82" t="s">
        <v>2171</v>
      </c>
      <c r="C1375" s="81" t="s">
        <v>2172</v>
      </c>
    </row>
    <row r="1376" spans="1:3" ht="18.75" x14ac:dyDescent="0.25">
      <c r="A1376" s="79" t="s">
        <v>2129</v>
      </c>
      <c r="B1376" s="82" t="s">
        <v>2173</v>
      </c>
      <c r="C1376" s="81" t="s">
        <v>2174</v>
      </c>
    </row>
    <row r="1377" spans="1:3" ht="18.75" x14ac:dyDescent="0.25">
      <c r="A1377" s="79" t="s">
        <v>2129</v>
      </c>
      <c r="B1377" s="82" t="s">
        <v>2175</v>
      </c>
      <c r="C1377" s="81" t="s">
        <v>2174</v>
      </c>
    </row>
    <row r="1378" spans="1:3" ht="18.75" x14ac:dyDescent="0.25">
      <c r="A1378" s="79" t="s">
        <v>2129</v>
      </c>
      <c r="B1378" s="82" t="s">
        <v>2176</v>
      </c>
      <c r="C1378" s="81" t="s">
        <v>2177</v>
      </c>
    </row>
    <row r="1379" spans="1:3" ht="18.75" x14ac:dyDescent="0.25">
      <c r="A1379" s="79" t="s">
        <v>2129</v>
      </c>
      <c r="B1379" s="82" t="s">
        <v>2178</v>
      </c>
      <c r="C1379" s="81" t="s">
        <v>2179</v>
      </c>
    </row>
    <row r="1380" spans="1:3" ht="18.75" x14ac:dyDescent="0.25">
      <c r="A1380" s="79" t="s">
        <v>2129</v>
      </c>
      <c r="B1380" s="82" t="s">
        <v>2180</v>
      </c>
      <c r="C1380" s="81" t="s">
        <v>2181</v>
      </c>
    </row>
    <row r="1381" spans="1:3" ht="18.75" x14ac:dyDescent="0.25">
      <c r="A1381" s="79" t="s">
        <v>2129</v>
      </c>
      <c r="B1381" s="82" t="s">
        <v>2182</v>
      </c>
      <c r="C1381" s="81" t="s">
        <v>2183</v>
      </c>
    </row>
    <row r="1382" spans="1:3" ht="18.75" x14ac:dyDescent="0.25">
      <c r="A1382" s="79" t="s">
        <v>2129</v>
      </c>
      <c r="B1382" s="82" t="s">
        <v>2184</v>
      </c>
      <c r="C1382" s="81" t="s">
        <v>2185</v>
      </c>
    </row>
    <row r="1383" spans="1:3" ht="18.75" x14ac:dyDescent="0.25">
      <c r="A1383" s="79" t="s">
        <v>2129</v>
      </c>
      <c r="B1383" s="82" t="s">
        <v>2186</v>
      </c>
      <c r="C1383" s="81" t="s">
        <v>2185</v>
      </c>
    </row>
    <row r="1384" spans="1:3" ht="18.75" x14ac:dyDescent="0.25">
      <c r="A1384" s="79" t="s">
        <v>2129</v>
      </c>
      <c r="B1384" s="82" t="s">
        <v>2187</v>
      </c>
      <c r="C1384" s="81" t="s">
        <v>2185</v>
      </c>
    </row>
    <row r="1385" spans="1:3" ht="18.75" x14ac:dyDescent="0.25">
      <c r="A1385" s="79" t="s">
        <v>2129</v>
      </c>
      <c r="B1385" s="82" t="s">
        <v>2188</v>
      </c>
      <c r="C1385" s="81" t="s">
        <v>2189</v>
      </c>
    </row>
    <row r="1386" spans="1:3" ht="18.75" x14ac:dyDescent="0.25">
      <c r="A1386" s="79" t="s">
        <v>2129</v>
      </c>
      <c r="B1386" s="82" t="s">
        <v>2190</v>
      </c>
      <c r="C1386" s="81" t="s">
        <v>2189</v>
      </c>
    </row>
    <row r="1387" spans="1:3" ht="18.75" x14ac:dyDescent="0.25">
      <c r="A1387" s="79" t="s">
        <v>2129</v>
      </c>
      <c r="B1387" s="82" t="s">
        <v>2191</v>
      </c>
      <c r="C1387" s="81" t="s">
        <v>2189</v>
      </c>
    </row>
    <row r="1388" spans="1:3" ht="18.75" x14ac:dyDescent="0.25">
      <c r="A1388" s="79" t="s">
        <v>2129</v>
      </c>
      <c r="B1388" s="82" t="s">
        <v>2192</v>
      </c>
      <c r="C1388" s="81" t="s">
        <v>2193</v>
      </c>
    </row>
    <row r="1389" spans="1:3" ht="18.75" x14ac:dyDescent="0.25">
      <c r="A1389" s="79" t="s">
        <v>2129</v>
      </c>
      <c r="B1389" s="82" t="s">
        <v>2194</v>
      </c>
      <c r="C1389" s="81" t="s">
        <v>2195</v>
      </c>
    </row>
    <row r="1390" spans="1:3" ht="18.75" x14ac:dyDescent="0.25">
      <c r="A1390" s="79" t="s">
        <v>2129</v>
      </c>
      <c r="B1390" s="82" t="s">
        <v>2196</v>
      </c>
      <c r="C1390" s="81" t="s">
        <v>2197</v>
      </c>
    </row>
    <row r="1391" spans="1:3" ht="18.75" x14ac:dyDescent="0.25">
      <c r="A1391" s="79" t="s">
        <v>2129</v>
      </c>
      <c r="B1391" s="82" t="s">
        <v>2198</v>
      </c>
      <c r="C1391" s="81" t="s">
        <v>2197</v>
      </c>
    </row>
    <row r="1392" spans="1:3" ht="18.75" x14ac:dyDescent="0.25">
      <c r="A1392" s="79" t="s">
        <v>2129</v>
      </c>
      <c r="B1392" s="82" t="s">
        <v>2199</v>
      </c>
      <c r="C1392" s="81" t="s">
        <v>2200</v>
      </c>
    </row>
    <row r="1393" spans="1:3" ht="18.75" x14ac:dyDescent="0.25">
      <c r="A1393" s="79" t="s">
        <v>2129</v>
      </c>
      <c r="B1393" s="82" t="s">
        <v>2201</v>
      </c>
      <c r="C1393" s="81" t="s">
        <v>2202</v>
      </c>
    </row>
    <row r="1394" spans="1:3" ht="18.75" x14ac:dyDescent="0.25">
      <c r="A1394" s="79" t="s">
        <v>2129</v>
      </c>
      <c r="B1394" s="82" t="s">
        <v>2203</v>
      </c>
      <c r="C1394" s="81" t="s">
        <v>2202</v>
      </c>
    </row>
    <row r="1395" spans="1:3" ht="18.75" x14ac:dyDescent="0.25">
      <c r="A1395" s="79" t="s">
        <v>2129</v>
      </c>
      <c r="B1395" s="82" t="s">
        <v>2204</v>
      </c>
      <c r="C1395" s="81" t="s">
        <v>2205</v>
      </c>
    </row>
    <row r="1396" spans="1:3" ht="18.75" x14ac:dyDescent="0.25">
      <c r="A1396" s="79" t="s">
        <v>2129</v>
      </c>
      <c r="B1396" s="82" t="s">
        <v>2206</v>
      </c>
      <c r="C1396" s="81" t="s">
        <v>2205</v>
      </c>
    </row>
    <row r="1397" spans="1:3" ht="18.75" x14ac:dyDescent="0.25">
      <c r="A1397" s="79" t="s">
        <v>2129</v>
      </c>
      <c r="B1397" s="82" t="s">
        <v>2207</v>
      </c>
      <c r="C1397" s="81" t="s">
        <v>2205</v>
      </c>
    </row>
    <row r="1398" spans="1:3" ht="18.75" x14ac:dyDescent="0.25">
      <c r="A1398" s="79" t="s">
        <v>2129</v>
      </c>
      <c r="B1398" s="82" t="s">
        <v>2208</v>
      </c>
      <c r="C1398" s="81" t="s">
        <v>2209</v>
      </c>
    </row>
    <row r="1399" spans="1:3" ht="18.75" x14ac:dyDescent="0.25">
      <c r="A1399" s="79" t="s">
        <v>2129</v>
      </c>
      <c r="B1399" s="82" t="s">
        <v>2210</v>
      </c>
      <c r="C1399" s="81" t="s">
        <v>2209</v>
      </c>
    </row>
    <row r="1400" spans="1:3" ht="18.75" x14ac:dyDescent="0.25">
      <c r="A1400" s="79" t="s">
        <v>2129</v>
      </c>
      <c r="B1400" s="82" t="s">
        <v>2211</v>
      </c>
      <c r="C1400" s="81" t="s">
        <v>2209</v>
      </c>
    </row>
    <row r="1401" spans="1:3" ht="18.75" x14ac:dyDescent="0.25">
      <c r="A1401" s="79" t="s">
        <v>2129</v>
      </c>
      <c r="B1401" s="82" t="s">
        <v>2212</v>
      </c>
      <c r="C1401" s="81" t="s">
        <v>2213</v>
      </c>
    </row>
    <row r="1402" spans="1:3" ht="18.75" x14ac:dyDescent="0.25">
      <c r="A1402" s="79" t="s">
        <v>2129</v>
      </c>
      <c r="B1402" s="82" t="s">
        <v>2214</v>
      </c>
      <c r="C1402" s="81" t="s">
        <v>2215</v>
      </c>
    </row>
    <row r="1403" spans="1:3" ht="18.75" x14ac:dyDescent="0.25">
      <c r="A1403" s="79" t="s">
        <v>2129</v>
      </c>
      <c r="B1403" s="82" t="s">
        <v>2216</v>
      </c>
      <c r="C1403" s="81" t="s">
        <v>2217</v>
      </c>
    </row>
    <row r="1404" spans="1:3" ht="18.75" x14ac:dyDescent="0.25">
      <c r="A1404" s="79" t="s">
        <v>2129</v>
      </c>
      <c r="B1404" s="82" t="s">
        <v>2218</v>
      </c>
      <c r="C1404" s="81" t="s">
        <v>2217</v>
      </c>
    </row>
    <row r="1405" spans="1:3" ht="18.75" x14ac:dyDescent="0.25">
      <c r="A1405" s="79" t="s">
        <v>2129</v>
      </c>
      <c r="B1405" s="82" t="s">
        <v>2219</v>
      </c>
      <c r="C1405" s="81" t="s">
        <v>2220</v>
      </c>
    </row>
    <row r="1406" spans="1:3" ht="18.75" x14ac:dyDescent="0.25">
      <c r="A1406" s="79" t="s">
        <v>2129</v>
      </c>
      <c r="B1406" s="82" t="s">
        <v>2221</v>
      </c>
      <c r="C1406" s="81" t="s">
        <v>2220</v>
      </c>
    </row>
    <row r="1407" spans="1:3" ht="18.75" x14ac:dyDescent="0.25">
      <c r="A1407" s="79" t="s">
        <v>2129</v>
      </c>
      <c r="B1407" s="82" t="s">
        <v>2222</v>
      </c>
      <c r="C1407" s="81" t="s">
        <v>2223</v>
      </c>
    </row>
    <row r="1408" spans="1:3" ht="18.75" x14ac:dyDescent="0.25">
      <c r="A1408" s="79" t="s">
        <v>2129</v>
      </c>
      <c r="B1408" s="82" t="s">
        <v>2224</v>
      </c>
      <c r="C1408" s="81" t="s">
        <v>2223</v>
      </c>
    </row>
    <row r="1409" spans="1:3" ht="18.75" x14ac:dyDescent="0.25">
      <c r="A1409" s="79" t="s">
        <v>2129</v>
      </c>
      <c r="B1409" s="82" t="s">
        <v>2225</v>
      </c>
      <c r="C1409" s="81" t="s">
        <v>2226</v>
      </c>
    </row>
    <row r="1410" spans="1:3" ht="18.75" x14ac:dyDescent="0.25">
      <c r="A1410" s="79" t="s">
        <v>2129</v>
      </c>
      <c r="B1410" s="82" t="s">
        <v>2227</v>
      </c>
      <c r="C1410" s="81" t="s">
        <v>2226</v>
      </c>
    </row>
    <row r="1411" spans="1:3" ht="18.75" x14ac:dyDescent="0.25">
      <c r="A1411" s="79" t="s">
        <v>2129</v>
      </c>
      <c r="B1411" s="82" t="s">
        <v>2228</v>
      </c>
      <c r="C1411" s="81" t="s">
        <v>2229</v>
      </c>
    </row>
    <row r="1412" spans="1:3" ht="18.75" x14ac:dyDescent="0.25">
      <c r="A1412" s="79" t="s">
        <v>2129</v>
      </c>
      <c r="B1412" s="82" t="s">
        <v>2230</v>
      </c>
      <c r="C1412" s="81" t="s">
        <v>2229</v>
      </c>
    </row>
    <row r="1413" spans="1:3" ht="18.75" x14ac:dyDescent="0.25">
      <c r="A1413" s="79" t="s">
        <v>2129</v>
      </c>
      <c r="B1413" s="82" t="s">
        <v>2231</v>
      </c>
      <c r="C1413" s="81" t="s">
        <v>2229</v>
      </c>
    </row>
    <row r="1414" spans="1:3" ht="18.75" x14ac:dyDescent="0.25">
      <c r="A1414" s="79" t="s">
        <v>2129</v>
      </c>
      <c r="B1414" s="82" t="s">
        <v>2232</v>
      </c>
      <c r="C1414" s="81" t="s">
        <v>2233</v>
      </c>
    </row>
    <row r="1415" spans="1:3" ht="18.75" x14ac:dyDescent="0.25">
      <c r="A1415" s="79" t="s">
        <v>2129</v>
      </c>
      <c r="B1415" s="82" t="s">
        <v>2234</v>
      </c>
      <c r="C1415" s="81" t="s">
        <v>2233</v>
      </c>
    </row>
    <row r="1416" spans="1:3" ht="18.75" x14ac:dyDescent="0.25">
      <c r="A1416" s="79" t="s">
        <v>2129</v>
      </c>
      <c r="B1416" s="82" t="s">
        <v>2235</v>
      </c>
      <c r="C1416" s="81" t="s">
        <v>2233</v>
      </c>
    </row>
    <row r="1417" spans="1:3" ht="18.75" x14ac:dyDescent="0.25">
      <c r="A1417" s="79" t="s">
        <v>2129</v>
      </c>
      <c r="B1417" s="82" t="s">
        <v>2236</v>
      </c>
      <c r="C1417" s="81" t="s">
        <v>2237</v>
      </c>
    </row>
    <row r="1418" spans="1:3" ht="18.75" x14ac:dyDescent="0.25">
      <c r="A1418" s="79" t="s">
        <v>2129</v>
      </c>
      <c r="B1418" s="82" t="s">
        <v>2238</v>
      </c>
      <c r="C1418" s="81" t="s">
        <v>2239</v>
      </c>
    </row>
    <row r="1419" spans="1:3" ht="18.75" x14ac:dyDescent="0.25">
      <c r="A1419" s="79" t="s">
        <v>2129</v>
      </c>
      <c r="B1419" s="82" t="s">
        <v>2240</v>
      </c>
      <c r="C1419" s="81" t="s">
        <v>2239</v>
      </c>
    </row>
    <row r="1420" spans="1:3" ht="18.75" x14ac:dyDescent="0.25">
      <c r="A1420" s="79" t="s">
        <v>2129</v>
      </c>
      <c r="B1420" s="82" t="s">
        <v>2241</v>
      </c>
      <c r="C1420" s="81" t="s">
        <v>2242</v>
      </c>
    </row>
    <row r="1421" spans="1:3" ht="18.75" x14ac:dyDescent="0.25">
      <c r="A1421" s="79" t="s">
        <v>2129</v>
      </c>
      <c r="B1421" s="82" t="s">
        <v>2243</v>
      </c>
      <c r="C1421" s="81" t="s">
        <v>2244</v>
      </c>
    </row>
    <row r="1422" spans="1:3" ht="18.75" x14ac:dyDescent="0.25">
      <c r="A1422" s="79" t="s">
        <v>2129</v>
      </c>
      <c r="B1422" s="82" t="s">
        <v>2245</v>
      </c>
      <c r="C1422" s="81" t="s">
        <v>2246</v>
      </c>
    </row>
    <row r="1423" spans="1:3" ht="18.75" x14ac:dyDescent="0.25">
      <c r="A1423" s="79" t="s">
        <v>2129</v>
      </c>
      <c r="B1423" s="82" t="s">
        <v>2247</v>
      </c>
      <c r="C1423" s="81" t="s">
        <v>2248</v>
      </c>
    </row>
    <row r="1424" spans="1:3" ht="18.75" x14ac:dyDescent="0.25">
      <c r="A1424" s="79" t="s">
        <v>2129</v>
      </c>
      <c r="B1424" s="82" t="s">
        <v>2249</v>
      </c>
      <c r="C1424" s="81" t="s">
        <v>2248</v>
      </c>
    </row>
    <row r="1425" spans="1:3" ht="18.75" x14ac:dyDescent="0.25">
      <c r="A1425" s="79" t="s">
        <v>2129</v>
      </c>
      <c r="B1425" s="82" t="s">
        <v>2250</v>
      </c>
      <c r="C1425" s="81" t="s">
        <v>2248</v>
      </c>
    </row>
    <row r="1426" spans="1:3" ht="18.75" x14ac:dyDescent="0.25">
      <c r="A1426" s="79" t="s">
        <v>2129</v>
      </c>
      <c r="B1426" s="82" t="s">
        <v>2251</v>
      </c>
      <c r="C1426" s="81" t="s">
        <v>2248</v>
      </c>
    </row>
    <row r="1427" spans="1:3" ht="18.75" x14ac:dyDescent="0.25">
      <c r="A1427" s="79" t="s">
        <v>2252</v>
      </c>
      <c r="B1427" s="82" t="s">
        <v>2252</v>
      </c>
      <c r="C1427" s="81" t="s">
        <v>2253</v>
      </c>
    </row>
    <row r="1428" spans="1:3" ht="18.75" x14ac:dyDescent="0.25">
      <c r="A1428" s="79" t="s">
        <v>2252</v>
      </c>
      <c r="B1428" s="82" t="s">
        <v>2254</v>
      </c>
      <c r="C1428" s="81" t="s">
        <v>2255</v>
      </c>
    </row>
    <row r="1429" spans="1:3" ht="18.75" x14ac:dyDescent="0.25">
      <c r="A1429" s="79" t="s">
        <v>2252</v>
      </c>
      <c r="B1429" s="82" t="s">
        <v>2256</v>
      </c>
      <c r="C1429" s="81" t="s">
        <v>2257</v>
      </c>
    </row>
    <row r="1430" spans="1:3" ht="18.75" x14ac:dyDescent="0.25">
      <c r="A1430" s="79" t="s">
        <v>2252</v>
      </c>
      <c r="B1430" s="82" t="s">
        <v>2258</v>
      </c>
      <c r="C1430" s="81" t="s">
        <v>2259</v>
      </c>
    </row>
    <row r="1431" spans="1:3" ht="18.75" x14ac:dyDescent="0.25">
      <c r="A1431" s="79" t="s">
        <v>2252</v>
      </c>
      <c r="B1431" s="82" t="s">
        <v>2260</v>
      </c>
      <c r="C1431" s="81" t="s">
        <v>2259</v>
      </c>
    </row>
    <row r="1432" spans="1:3" ht="18.75" x14ac:dyDescent="0.25">
      <c r="A1432" s="79" t="s">
        <v>2252</v>
      </c>
      <c r="B1432" s="82" t="s">
        <v>2261</v>
      </c>
      <c r="C1432" s="81" t="s">
        <v>2262</v>
      </c>
    </row>
    <row r="1433" spans="1:3" ht="18.75" x14ac:dyDescent="0.25">
      <c r="A1433" s="79" t="s">
        <v>2252</v>
      </c>
      <c r="B1433" s="82" t="s">
        <v>2263</v>
      </c>
      <c r="C1433" s="81" t="s">
        <v>2262</v>
      </c>
    </row>
    <row r="1434" spans="1:3" ht="18.75" x14ac:dyDescent="0.25">
      <c r="A1434" s="79" t="s">
        <v>2252</v>
      </c>
      <c r="B1434" s="82" t="s">
        <v>2264</v>
      </c>
      <c r="C1434" s="81" t="s">
        <v>2265</v>
      </c>
    </row>
    <row r="1435" spans="1:3" ht="18.75" x14ac:dyDescent="0.25">
      <c r="A1435" s="79" t="s">
        <v>2252</v>
      </c>
      <c r="B1435" s="82" t="s">
        <v>2266</v>
      </c>
      <c r="C1435" s="81" t="s">
        <v>2267</v>
      </c>
    </row>
    <row r="1436" spans="1:3" ht="18.75" x14ac:dyDescent="0.25">
      <c r="A1436" s="79" t="s">
        <v>2252</v>
      </c>
      <c r="B1436" s="82" t="s">
        <v>2268</v>
      </c>
      <c r="C1436" s="81" t="s">
        <v>2267</v>
      </c>
    </row>
    <row r="1437" spans="1:3" ht="18.75" x14ac:dyDescent="0.25">
      <c r="A1437" s="79" t="s">
        <v>2252</v>
      </c>
      <c r="B1437" s="82" t="s">
        <v>2269</v>
      </c>
      <c r="C1437" s="81" t="s">
        <v>2270</v>
      </c>
    </row>
    <row r="1438" spans="1:3" ht="18.75" x14ac:dyDescent="0.25">
      <c r="A1438" s="79" t="s">
        <v>2252</v>
      </c>
      <c r="B1438" s="82" t="s">
        <v>2271</v>
      </c>
      <c r="C1438" s="81" t="s">
        <v>2270</v>
      </c>
    </row>
    <row r="1439" spans="1:3" ht="18.75" x14ac:dyDescent="0.25">
      <c r="A1439" s="79" t="s">
        <v>2252</v>
      </c>
      <c r="B1439" s="82" t="s">
        <v>2272</v>
      </c>
      <c r="C1439" s="81" t="s">
        <v>2273</v>
      </c>
    </row>
    <row r="1440" spans="1:3" ht="18.75" x14ac:dyDescent="0.25">
      <c r="A1440" s="79" t="s">
        <v>2252</v>
      </c>
      <c r="B1440" s="82" t="s">
        <v>2274</v>
      </c>
      <c r="C1440" s="81" t="s">
        <v>2275</v>
      </c>
    </row>
    <row r="1441" spans="1:3" ht="18.75" x14ac:dyDescent="0.25">
      <c r="A1441" s="79" t="s">
        <v>2252</v>
      </c>
      <c r="B1441" s="82" t="s">
        <v>2276</v>
      </c>
      <c r="C1441" s="81" t="s">
        <v>2275</v>
      </c>
    </row>
    <row r="1442" spans="1:3" ht="18.75" x14ac:dyDescent="0.25">
      <c r="A1442" s="79" t="s">
        <v>2252</v>
      </c>
      <c r="B1442" s="82" t="s">
        <v>2277</v>
      </c>
      <c r="C1442" s="81" t="s">
        <v>2278</v>
      </c>
    </row>
    <row r="1443" spans="1:3" ht="18.75" x14ac:dyDescent="0.25">
      <c r="A1443" s="79" t="s">
        <v>2252</v>
      </c>
      <c r="B1443" s="82" t="s">
        <v>2279</v>
      </c>
      <c r="C1443" s="81" t="s">
        <v>2278</v>
      </c>
    </row>
    <row r="1444" spans="1:3" ht="18.75" x14ac:dyDescent="0.25">
      <c r="A1444" s="79" t="s">
        <v>2252</v>
      </c>
      <c r="B1444" s="82" t="s">
        <v>2280</v>
      </c>
      <c r="C1444" s="81" t="s">
        <v>2281</v>
      </c>
    </row>
    <row r="1445" spans="1:3" ht="18.75" x14ac:dyDescent="0.25">
      <c r="A1445" s="79" t="s">
        <v>2252</v>
      </c>
      <c r="B1445" s="82" t="s">
        <v>2282</v>
      </c>
      <c r="C1445" s="81" t="s">
        <v>2281</v>
      </c>
    </row>
    <row r="1446" spans="1:3" ht="18.75" x14ac:dyDescent="0.25">
      <c r="A1446" s="79" t="s">
        <v>2252</v>
      </c>
      <c r="B1446" s="82" t="s">
        <v>2283</v>
      </c>
      <c r="C1446" s="81" t="s">
        <v>2284</v>
      </c>
    </row>
    <row r="1447" spans="1:3" ht="18.75" x14ac:dyDescent="0.25">
      <c r="A1447" s="79" t="s">
        <v>2252</v>
      </c>
      <c r="B1447" s="82" t="s">
        <v>2285</v>
      </c>
      <c r="C1447" s="81" t="s">
        <v>2284</v>
      </c>
    </row>
    <row r="1448" spans="1:3" ht="18.75" x14ac:dyDescent="0.25">
      <c r="A1448" s="79" t="s">
        <v>2252</v>
      </c>
      <c r="B1448" s="82" t="s">
        <v>2286</v>
      </c>
      <c r="C1448" s="81" t="s">
        <v>2287</v>
      </c>
    </row>
    <row r="1449" spans="1:3" ht="18.75" x14ac:dyDescent="0.25">
      <c r="A1449" s="79" t="s">
        <v>2252</v>
      </c>
      <c r="B1449" s="82" t="s">
        <v>2288</v>
      </c>
      <c r="C1449" s="81" t="s">
        <v>2287</v>
      </c>
    </row>
    <row r="1450" spans="1:3" ht="18.75" x14ac:dyDescent="0.25">
      <c r="A1450" s="79" t="s">
        <v>2252</v>
      </c>
      <c r="B1450" s="82" t="s">
        <v>2289</v>
      </c>
      <c r="C1450" s="81" t="s">
        <v>2290</v>
      </c>
    </row>
    <row r="1451" spans="1:3" ht="18.75" x14ac:dyDescent="0.25">
      <c r="A1451" s="79" t="s">
        <v>2252</v>
      </c>
      <c r="B1451" s="82" t="s">
        <v>2291</v>
      </c>
      <c r="C1451" s="81" t="s">
        <v>2292</v>
      </c>
    </row>
    <row r="1452" spans="1:3" ht="18.75" x14ac:dyDescent="0.25">
      <c r="A1452" s="79" t="s">
        <v>2252</v>
      </c>
      <c r="B1452" s="82" t="s">
        <v>2293</v>
      </c>
      <c r="C1452" s="81" t="s">
        <v>2294</v>
      </c>
    </row>
    <row r="1453" spans="1:3" ht="18.75" x14ac:dyDescent="0.25">
      <c r="A1453" s="79" t="s">
        <v>2252</v>
      </c>
      <c r="B1453" s="82" t="s">
        <v>2295</v>
      </c>
      <c r="C1453" s="81" t="s">
        <v>2296</v>
      </c>
    </row>
    <row r="1454" spans="1:3" ht="18.75" x14ac:dyDescent="0.25">
      <c r="A1454" s="79" t="s">
        <v>2252</v>
      </c>
      <c r="B1454" s="82" t="s">
        <v>2297</v>
      </c>
      <c r="C1454" s="81" t="s">
        <v>2296</v>
      </c>
    </row>
    <row r="1455" spans="1:3" ht="18.75" x14ac:dyDescent="0.25">
      <c r="A1455" s="79" t="s">
        <v>2252</v>
      </c>
      <c r="B1455" s="82" t="s">
        <v>2298</v>
      </c>
      <c r="C1455" s="81" t="s">
        <v>2296</v>
      </c>
    </row>
    <row r="1456" spans="1:3" ht="18.75" x14ac:dyDescent="0.25">
      <c r="A1456" s="79" t="s">
        <v>2252</v>
      </c>
      <c r="B1456" s="82" t="s">
        <v>2299</v>
      </c>
      <c r="C1456" s="81" t="s">
        <v>2300</v>
      </c>
    </row>
    <row r="1457" spans="1:3" ht="18.75" x14ac:dyDescent="0.25">
      <c r="A1457" s="79" t="s">
        <v>2252</v>
      </c>
      <c r="B1457" s="82" t="s">
        <v>2301</v>
      </c>
      <c r="C1457" s="81" t="s">
        <v>2302</v>
      </c>
    </row>
    <row r="1458" spans="1:3" ht="18.75" x14ac:dyDescent="0.25">
      <c r="A1458" s="79" t="s">
        <v>2252</v>
      </c>
      <c r="B1458" s="82" t="s">
        <v>2303</v>
      </c>
      <c r="C1458" s="81" t="s">
        <v>2304</v>
      </c>
    </row>
    <row r="1459" spans="1:3" ht="18.75" x14ac:dyDescent="0.25">
      <c r="A1459" s="79" t="s">
        <v>2252</v>
      </c>
      <c r="B1459" s="82" t="s">
        <v>2305</v>
      </c>
      <c r="C1459" s="81" t="s">
        <v>2306</v>
      </c>
    </row>
    <row r="1460" spans="1:3" ht="18.75" x14ac:dyDescent="0.25">
      <c r="A1460" s="79" t="s">
        <v>2252</v>
      </c>
      <c r="B1460" s="82" t="s">
        <v>2307</v>
      </c>
      <c r="C1460" s="81" t="s">
        <v>2306</v>
      </c>
    </row>
    <row r="1461" spans="1:3" ht="18.75" x14ac:dyDescent="0.25">
      <c r="A1461" s="79" t="s">
        <v>2252</v>
      </c>
      <c r="B1461" s="82">
        <v>78</v>
      </c>
      <c r="C1461" s="81" t="s">
        <v>2308</v>
      </c>
    </row>
    <row r="1462" spans="1:3" ht="18.75" x14ac:dyDescent="0.25">
      <c r="A1462" s="79" t="s">
        <v>2252</v>
      </c>
      <c r="B1462" s="82" t="s">
        <v>2309</v>
      </c>
      <c r="C1462" s="81" t="s">
        <v>2310</v>
      </c>
    </row>
    <row r="1463" spans="1:3" ht="18.75" x14ac:dyDescent="0.25">
      <c r="A1463" s="79" t="s">
        <v>2252</v>
      </c>
      <c r="B1463" s="82" t="s">
        <v>2311</v>
      </c>
      <c r="C1463" s="81" t="s">
        <v>2310</v>
      </c>
    </row>
    <row r="1464" spans="1:3" ht="18.75" x14ac:dyDescent="0.25">
      <c r="A1464" s="79" t="s">
        <v>2252</v>
      </c>
      <c r="B1464" s="82" t="s">
        <v>2312</v>
      </c>
      <c r="C1464" s="81" t="s">
        <v>2310</v>
      </c>
    </row>
    <row r="1465" spans="1:3" ht="18.75" x14ac:dyDescent="0.25">
      <c r="A1465" s="79" t="s">
        <v>2252</v>
      </c>
      <c r="B1465" s="82" t="s">
        <v>2313</v>
      </c>
      <c r="C1465" s="81" t="s">
        <v>2314</v>
      </c>
    </row>
    <row r="1466" spans="1:3" ht="18.75" x14ac:dyDescent="0.25">
      <c r="A1466" s="79" t="s">
        <v>2252</v>
      </c>
      <c r="B1466" s="82" t="s">
        <v>2315</v>
      </c>
      <c r="C1466" s="81" t="s">
        <v>2314</v>
      </c>
    </row>
    <row r="1467" spans="1:3" ht="18.75" x14ac:dyDescent="0.25">
      <c r="A1467" s="79" t="s">
        <v>2252</v>
      </c>
      <c r="B1467" s="82" t="s">
        <v>2316</v>
      </c>
      <c r="C1467" s="81" t="s">
        <v>2314</v>
      </c>
    </row>
    <row r="1468" spans="1:3" ht="18.75" x14ac:dyDescent="0.25">
      <c r="A1468" s="79" t="s">
        <v>2252</v>
      </c>
      <c r="B1468" s="82" t="s">
        <v>2317</v>
      </c>
      <c r="C1468" s="81" t="s">
        <v>2318</v>
      </c>
    </row>
    <row r="1469" spans="1:3" ht="18.75" x14ac:dyDescent="0.25">
      <c r="A1469" s="79" t="s">
        <v>2252</v>
      </c>
      <c r="B1469" s="82" t="s">
        <v>2319</v>
      </c>
      <c r="C1469" s="81" t="s">
        <v>2320</v>
      </c>
    </row>
    <row r="1470" spans="1:3" ht="18.75" x14ac:dyDescent="0.25">
      <c r="A1470" s="79" t="s">
        <v>2252</v>
      </c>
      <c r="B1470" s="82" t="s">
        <v>2321</v>
      </c>
      <c r="C1470" s="81" t="s">
        <v>2322</v>
      </c>
    </row>
    <row r="1471" spans="1:3" ht="18.75" x14ac:dyDescent="0.25">
      <c r="A1471" s="79" t="s">
        <v>2252</v>
      </c>
      <c r="B1471" s="82" t="s">
        <v>2323</v>
      </c>
      <c r="C1471" s="81" t="s">
        <v>2322</v>
      </c>
    </row>
    <row r="1472" spans="1:3" ht="18.75" x14ac:dyDescent="0.25">
      <c r="A1472" s="79" t="s">
        <v>2252</v>
      </c>
      <c r="B1472" s="82" t="s">
        <v>2324</v>
      </c>
      <c r="C1472" s="81" t="s">
        <v>2325</v>
      </c>
    </row>
    <row r="1473" spans="1:3" ht="18.75" x14ac:dyDescent="0.25">
      <c r="A1473" s="79" t="s">
        <v>2252</v>
      </c>
      <c r="B1473" s="82" t="s">
        <v>2326</v>
      </c>
      <c r="C1473" s="81" t="s">
        <v>2325</v>
      </c>
    </row>
    <row r="1474" spans="1:3" ht="18.75" x14ac:dyDescent="0.25">
      <c r="A1474" s="79" t="s">
        <v>2252</v>
      </c>
      <c r="B1474" s="82" t="s">
        <v>2327</v>
      </c>
      <c r="C1474" s="81" t="s">
        <v>2328</v>
      </c>
    </row>
    <row r="1475" spans="1:3" ht="18.75" x14ac:dyDescent="0.25">
      <c r="A1475" s="79" t="s">
        <v>2252</v>
      </c>
      <c r="B1475" s="82" t="s">
        <v>2329</v>
      </c>
      <c r="C1475" s="81" t="s">
        <v>2328</v>
      </c>
    </row>
    <row r="1476" spans="1:3" ht="18.75" x14ac:dyDescent="0.25">
      <c r="A1476" s="79" t="s">
        <v>2252</v>
      </c>
      <c r="B1476" s="82" t="s">
        <v>2330</v>
      </c>
      <c r="C1476" s="81" t="s">
        <v>2328</v>
      </c>
    </row>
    <row r="1477" spans="1:3" ht="18.75" x14ac:dyDescent="0.25">
      <c r="A1477" s="79" t="s">
        <v>2252</v>
      </c>
      <c r="B1477" s="82" t="s">
        <v>2331</v>
      </c>
      <c r="C1477" s="81" t="s">
        <v>2332</v>
      </c>
    </row>
    <row r="1478" spans="1:3" ht="18.75" x14ac:dyDescent="0.25">
      <c r="A1478" s="79" t="s">
        <v>2252</v>
      </c>
      <c r="B1478" s="82" t="s">
        <v>2333</v>
      </c>
      <c r="C1478" s="81" t="s">
        <v>2332</v>
      </c>
    </row>
    <row r="1479" spans="1:3" ht="18.75" x14ac:dyDescent="0.25">
      <c r="A1479" s="79" t="s">
        <v>2252</v>
      </c>
      <c r="B1479" s="82" t="s">
        <v>2334</v>
      </c>
      <c r="C1479" s="81" t="s">
        <v>2335</v>
      </c>
    </row>
    <row r="1480" spans="1:3" ht="18.75" x14ac:dyDescent="0.25">
      <c r="A1480" s="79" t="s">
        <v>2252</v>
      </c>
      <c r="B1480" s="82" t="s">
        <v>2336</v>
      </c>
      <c r="C1480" s="81" t="s">
        <v>2335</v>
      </c>
    </row>
    <row r="1481" spans="1:3" ht="18.75" x14ac:dyDescent="0.25">
      <c r="A1481" s="79" t="s">
        <v>2252</v>
      </c>
      <c r="B1481" s="82" t="s">
        <v>2337</v>
      </c>
      <c r="C1481" s="81" t="s">
        <v>2338</v>
      </c>
    </row>
    <row r="1482" spans="1:3" ht="18.75" x14ac:dyDescent="0.25">
      <c r="A1482" s="79" t="s">
        <v>2252</v>
      </c>
      <c r="B1482" s="82" t="s">
        <v>2339</v>
      </c>
      <c r="C1482" s="81" t="s">
        <v>2338</v>
      </c>
    </row>
    <row r="1483" spans="1:3" ht="18.75" x14ac:dyDescent="0.25">
      <c r="A1483" s="79" t="s">
        <v>2252</v>
      </c>
      <c r="B1483" s="82" t="s">
        <v>2340</v>
      </c>
      <c r="C1483" s="81" t="s">
        <v>2341</v>
      </c>
    </row>
    <row r="1484" spans="1:3" ht="18.75" x14ac:dyDescent="0.25">
      <c r="A1484" s="79" t="s">
        <v>2252</v>
      </c>
      <c r="B1484" s="82" t="s">
        <v>2342</v>
      </c>
      <c r="C1484" s="81" t="s">
        <v>2343</v>
      </c>
    </row>
    <row r="1485" spans="1:3" ht="18.75" x14ac:dyDescent="0.25">
      <c r="A1485" s="79" t="s">
        <v>2252</v>
      </c>
      <c r="B1485" s="82" t="s">
        <v>2344</v>
      </c>
      <c r="C1485" s="81" t="s">
        <v>2343</v>
      </c>
    </row>
    <row r="1486" spans="1:3" ht="18.75" x14ac:dyDescent="0.25">
      <c r="A1486" s="79" t="s">
        <v>2252</v>
      </c>
      <c r="B1486" s="82" t="s">
        <v>2345</v>
      </c>
      <c r="C1486" s="81" t="s">
        <v>2343</v>
      </c>
    </row>
    <row r="1487" spans="1:3" ht="18.75" x14ac:dyDescent="0.25">
      <c r="A1487" s="79" t="s">
        <v>2252</v>
      </c>
      <c r="B1487" s="82" t="s">
        <v>2346</v>
      </c>
      <c r="C1487" s="81" t="s">
        <v>2347</v>
      </c>
    </row>
    <row r="1488" spans="1:3" ht="18.75" x14ac:dyDescent="0.25">
      <c r="A1488" s="79" t="s">
        <v>2252</v>
      </c>
      <c r="B1488" s="82" t="s">
        <v>2348</v>
      </c>
      <c r="C1488" s="81" t="s">
        <v>2349</v>
      </c>
    </row>
    <row r="1489" spans="1:3" ht="18.75" x14ac:dyDescent="0.25">
      <c r="A1489" s="79" t="s">
        <v>2252</v>
      </c>
      <c r="B1489" s="82" t="s">
        <v>2350</v>
      </c>
      <c r="C1489" s="81" t="s">
        <v>2349</v>
      </c>
    </row>
    <row r="1490" spans="1:3" ht="18.75" x14ac:dyDescent="0.25">
      <c r="A1490" s="79" t="s">
        <v>2252</v>
      </c>
      <c r="B1490" s="82" t="s">
        <v>2351</v>
      </c>
      <c r="C1490" s="81" t="s">
        <v>2352</v>
      </c>
    </row>
    <row r="1491" spans="1:3" ht="18.75" x14ac:dyDescent="0.25">
      <c r="A1491" s="79" t="s">
        <v>2252</v>
      </c>
      <c r="B1491" s="82" t="s">
        <v>2353</v>
      </c>
      <c r="C1491" s="81" t="s">
        <v>2354</v>
      </c>
    </row>
    <row r="1492" spans="1:3" ht="18.75" x14ac:dyDescent="0.25">
      <c r="A1492" s="79" t="s">
        <v>2252</v>
      </c>
      <c r="B1492" s="82" t="s">
        <v>2355</v>
      </c>
      <c r="C1492" s="81" t="s">
        <v>2356</v>
      </c>
    </row>
    <row r="1493" spans="1:3" ht="18.75" x14ac:dyDescent="0.25">
      <c r="A1493" s="79" t="s">
        <v>2252</v>
      </c>
      <c r="B1493" s="82" t="s">
        <v>2357</v>
      </c>
      <c r="C1493" s="81" t="s">
        <v>2352</v>
      </c>
    </row>
    <row r="1494" spans="1:3" ht="18.75" x14ac:dyDescent="0.25">
      <c r="A1494" s="79" t="s">
        <v>2252</v>
      </c>
      <c r="B1494" s="82" t="s">
        <v>2358</v>
      </c>
      <c r="C1494" s="81" t="s">
        <v>2359</v>
      </c>
    </row>
    <row r="1495" spans="1:3" ht="18.75" x14ac:dyDescent="0.25">
      <c r="A1495" s="79" t="s">
        <v>2252</v>
      </c>
      <c r="B1495" s="82" t="s">
        <v>2360</v>
      </c>
      <c r="C1495" s="81" t="s">
        <v>2359</v>
      </c>
    </row>
    <row r="1496" spans="1:3" ht="18.75" x14ac:dyDescent="0.25">
      <c r="A1496" s="79" t="s">
        <v>2252</v>
      </c>
      <c r="B1496" s="82" t="s">
        <v>2361</v>
      </c>
      <c r="C1496" s="81" t="s">
        <v>2362</v>
      </c>
    </row>
    <row r="1497" spans="1:3" ht="18.75" x14ac:dyDescent="0.25">
      <c r="A1497" s="79" t="s">
        <v>2252</v>
      </c>
      <c r="B1497" s="82" t="s">
        <v>2363</v>
      </c>
      <c r="C1497" s="81" t="s">
        <v>2362</v>
      </c>
    </row>
    <row r="1498" spans="1:3" ht="18.75" x14ac:dyDescent="0.25">
      <c r="A1498" s="79" t="s">
        <v>2252</v>
      </c>
      <c r="B1498" s="82" t="s">
        <v>2364</v>
      </c>
      <c r="C1498" s="81" t="s">
        <v>2362</v>
      </c>
    </row>
    <row r="1499" spans="1:3" ht="18.75" x14ac:dyDescent="0.25">
      <c r="A1499" s="79" t="s">
        <v>2252</v>
      </c>
      <c r="B1499" s="82" t="s">
        <v>2365</v>
      </c>
      <c r="C1499" s="81" t="s">
        <v>2366</v>
      </c>
    </row>
    <row r="1500" spans="1:3" ht="18.75" x14ac:dyDescent="0.25">
      <c r="A1500" s="79" t="s">
        <v>2252</v>
      </c>
      <c r="B1500" s="82" t="s">
        <v>2367</v>
      </c>
      <c r="C1500" s="81" t="s">
        <v>2368</v>
      </c>
    </row>
    <row r="1501" spans="1:3" ht="18.75" x14ac:dyDescent="0.25">
      <c r="A1501" s="79" t="s">
        <v>2252</v>
      </c>
      <c r="B1501" s="82" t="s">
        <v>2369</v>
      </c>
      <c r="C1501" s="81" t="s">
        <v>2368</v>
      </c>
    </row>
    <row r="1502" spans="1:3" ht="18.75" x14ac:dyDescent="0.25">
      <c r="A1502" s="79" t="s">
        <v>2252</v>
      </c>
      <c r="B1502" s="82" t="s">
        <v>2370</v>
      </c>
      <c r="C1502" s="81" t="s">
        <v>2368</v>
      </c>
    </row>
    <row r="1503" spans="1:3" ht="18.75" x14ac:dyDescent="0.25">
      <c r="A1503" s="79" t="s">
        <v>2252</v>
      </c>
      <c r="B1503" s="82" t="s">
        <v>2371</v>
      </c>
      <c r="C1503" s="81" t="s">
        <v>2372</v>
      </c>
    </row>
    <row r="1504" spans="1:3" ht="18.75" x14ac:dyDescent="0.25">
      <c r="A1504" s="79" t="s">
        <v>2252</v>
      </c>
      <c r="B1504" s="82" t="s">
        <v>2373</v>
      </c>
      <c r="C1504" s="81" t="s">
        <v>2372</v>
      </c>
    </row>
    <row r="1505" spans="1:3" ht="18.75" x14ac:dyDescent="0.25">
      <c r="A1505" s="79" t="s">
        <v>2252</v>
      </c>
      <c r="B1505" s="82" t="s">
        <v>2374</v>
      </c>
      <c r="C1505" s="81" t="s">
        <v>2372</v>
      </c>
    </row>
    <row r="1506" spans="1:3" ht="18.75" x14ac:dyDescent="0.25">
      <c r="A1506" s="79" t="s">
        <v>2252</v>
      </c>
      <c r="B1506" s="82" t="s">
        <v>2375</v>
      </c>
      <c r="C1506" s="81" t="s">
        <v>2376</v>
      </c>
    </row>
    <row r="1507" spans="1:3" ht="18.75" x14ac:dyDescent="0.25">
      <c r="A1507" s="79" t="s">
        <v>2252</v>
      </c>
      <c r="B1507" s="82" t="s">
        <v>2377</v>
      </c>
      <c r="C1507" s="81" t="s">
        <v>2376</v>
      </c>
    </row>
    <row r="1508" spans="1:3" ht="18.75" x14ac:dyDescent="0.25">
      <c r="A1508" s="79" t="s">
        <v>2252</v>
      </c>
      <c r="B1508" s="82" t="s">
        <v>2378</v>
      </c>
      <c r="C1508" s="81" t="s">
        <v>2376</v>
      </c>
    </row>
    <row r="1509" spans="1:3" ht="18.75" x14ac:dyDescent="0.25">
      <c r="A1509" s="79" t="s">
        <v>2252</v>
      </c>
      <c r="B1509" s="82" t="s">
        <v>2379</v>
      </c>
      <c r="C1509" s="81" t="s">
        <v>2380</v>
      </c>
    </row>
    <row r="1510" spans="1:3" ht="18.75" x14ac:dyDescent="0.25">
      <c r="A1510" s="79" t="s">
        <v>2252</v>
      </c>
      <c r="B1510" s="82" t="s">
        <v>2381</v>
      </c>
      <c r="C1510" s="81" t="s">
        <v>2380</v>
      </c>
    </row>
    <row r="1511" spans="1:3" ht="18.75" x14ac:dyDescent="0.25">
      <c r="A1511" s="79" t="s">
        <v>2252</v>
      </c>
      <c r="B1511" s="82" t="s">
        <v>2382</v>
      </c>
      <c r="C1511" s="81" t="s">
        <v>2380</v>
      </c>
    </row>
    <row r="1512" spans="1:3" ht="18.75" x14ac:dyDescent="0.25">
      <c r="A1512" s="79" t="s">
        <v>2252</v>
      </c>
      <c r="B1512" s="82" t="s">
        <v>2383</v>
      </c>
      <c r="C1512" s="81" t="s">
        <v>2384</v>
      </c>
    </row>
    <row r="1513" spans="1:3" ht="18.75" x14ac:dyDescent="0.25">
      <c r="A1513" s="79" t="s">
        <v>2252</v>
      </c>
      <c r="B1513" s="82" t="s">
        <v>2385</v>
      </c>
      <c r="C1513" s="81" t="s">
        <v>2386</v>
      </c>
    </row>
    <row r="1514" spans="1:3" ht="18.75" x14ac:dyDescent="0.25">
      <c r="A1514" s="79" t="s">
        <v>2252</v>
      </c>
      <c r="B1514" s="82" t="s">
        <v>2387</v>
      </c>
      <c r="C1514" s="81" t="s">
        <v>2386</v>
      </c>
    </row>
    <row r="1515" spans="1:3" ht="18.75" x14ac:dyDescent="0.25">
      <c r="A1515" s="79" t="s">
        <v>2252</v>
      </c>
      <c r="B1515" s="82" t="s">
        <v>2388</v>
      </c>
      <c r="C1515" s="81" t="s">
        <v>2389</v>
      </c>
    </row>
    <row r="1516" spans="1:3" ht="18.75" x14ac:dyDescent="0.25">
      <c r="A1516" s="79" t="s">
        <v>2252</v>
      </c>
      <c r="B1516" s="82" t="s">
        <v>2390</v>
      </c>
      <c r="C1516" s="81" t="s">
        <v>2389</v>
      </c>
    </row>
    <row r="1517" spans="1:3" ht="18.75" x14ac:dyDescent="0.25">
      <c r="A1517" s="79" t="s">
        <v>2252</v>
      </c>
      <c r="B1517" s="82" t="s">
        <v>2391</v>
      </c>
      <c r="C1517" s="81" t="s">
        <v>2384</v>
      </c>
    </row>
    <row r="1518" spans="1:3" ht="18.75" x14ac:dyDescent="0.25">
      <c r="A1518" s="79" t="s">
        <v>2252</v>
      </c>
      <c r="B1518" s="82" t="s">
        <v>2392</v>
      </c>
      <c r="C1518" s="81" t="s">
        <v>2384</v>
      </c>
    </row>
    <row r="1519" spans="1:3" ht="18.75" x14ac:dyDescent="0.25">
      <c r="A1519" s="79" t="s">
        <v>2393</v>
      </c>
      <c r="B1519" s="82" t="s">
        <v>2393</v>
      </c>
      <c r="C1519" s="81" t="s">
        <v>2394</v>
      </c>
    </row>
    <row r="1520" spans="1:3" ht="18.75" x14ac:dyDescent="0.25">
      <c r="A1520" s="79" t="s">
        <v>2393</v>
      </c>
      <c r="B1520" s="82" t="s">
        <v>2395</v>
      </c>
      <c r="C1520" s="81" t="s">
        <v>2396</v>
      </c>
    </row>
    <row r="1521" spans="1:3" ht="18.75" x14ac:dyDescent="0.25">
      <c r="A1521" s="79" t="s">
        <v>2393</v>
      </c>
      <c r="B1521" s="82" t="s">
        <v>2397</v>
      </c>
      <c r="C1521" s="81" t="s">
        <v>2398</v>
      </c>
    </row>
    <row r="1522" spans="1:3" ht="18.75" x14ac:dyDescent="0.25">
      <c r="A1522" s="79" t="s">
        <v>2393</v>
      </c>
      <c r="B1522" s="82" t="s">
        <v>2399</v>
      </c>
      <c r="C1522" s="81" t="s">
        <v>2400</v>
      </c>
    </row>
    <row r="1523" spans="1:3" ht="18.75" x14ac:dyDescent="0.25">
      <c r="A1523" s="79" t="s">
        <v>2393</v>
      </c>
      <c r="B1523" s="82" t="s">
        <v>2401</v>
      </c>
      <c r="C1523" s="81" t="s">
        <v>2400</v>
      </c>
    </row>
    <row r="1524" spans="1:3" ht="18.75" x14ac:dyDescent="0.25">
      <c r="A1524" s="79" t="s">
        <v>2393</v>
      </c>
      <c r="B1524" s="82" t="s">
        <v>2402</v>
      </c>
      <c r="C1524" s="81" t="s">
        <v>2403</v>
      </c>
    </row>
    <row r="1525" spans="1:3" ht="18.75" x14ac:dyDescent="0.25">
      <c r="A1525" s="79" t="s">
        <v>2393</v>
      </c>
      <c r="B1525" s="82" t="s">
        <v>2404</v>
      </c>
      <c r="C1525" s="81" t="s">
        <v>2403</v>
      </c>
    </row>
    <row r="1526" spans="1:3" ht="18.75" x14ac:dyDescent="0.25">
      <c r="A1526" s="79" t="s">
        <v>2393</v>
      </c>
      <c r="B1526" s="82" t="s">
        <v>2405</v>
      </c>
      <c r="C1526" s="81" t="s">
        <v>2406</v>
      </c>
    </row>
    <row r="1527" spans="1:3" ht="18.75" x14ac:dyDescent="0.25">
      <c r="A1527" s="79" t="s">
        <v>2393</v>
      </c>
      <c r="B1527" s="82" t="s">
        <v>2407</v>
      </c>
      <c r="C1527" s="81" t="s">
        <v>2406</v>
      </c>
    </row>
    <row r="1528" spans="1:3" ht="18.75" x14ac:dyDescent="0.25">
      <c r="A1528" s="79" t="s">
        <v>2393</v>
      </c>
      <c r="B1528" s="82" t="s">
        <v>2408</v>
      </c>
      <c r="C1528" s="81" t="s">
        <v>2409</v>
      </c>
    </row>
    <row r="1529" spans="1:3" ht="18.75" x14ac:dyDescent="0.25">
      <c r="A1529" s="79" t="s">
        <v>2393</v>
      </c>
      <c r="B1529" s="82" t="s">
        <v>2410</v>
      </c>
      <c r="C1529" s="81" t="s">
        <v>2411</v>
      </c>
    </row>
    <row r="1530" spans="1:3" ht="18.75" x14ac:dyDescent="0.25">
      <c r="A1530" s="79" t="s">
        <v>2393</v>
      </c>
      <c r="B1530" s="82" t="s">
        <v>2412</v>
      </c>
      <c r="C1530" s="81" t="s">
        <v>2411</v>
      </c>
    </row>
    <row r="1531" spans="1:3" ht="18.75" x14ac:dyDescent="0.25">
      <c r="A1531" s="79" t="s">
        <v>2393</v>
      </c>
      <c r="B1531" s="82" t="s">
        <v>2413</v>
      </c>
      <c r="C1531" s="81" t="s">
        <v>2414</v>
      </c>
    </row>
    <row r="1532" spans="1:3" ht="18.75" x14ac:dyDescent="0.25">
      <c r="A1532" s="79" t="s">
        <v>2393</v>
      </c>
      <c r="B1532" s="82" t="s">
        <v>2415</v>
      </c>
      <c r="C1532" s="81" t="s">
        <v>2414</v>
      </c>
    </row>
    <row r="1533" spans="1:3" ht="18.75" x14ac:dyDescent="0.25">
      <c r="A1533" s="79" t="s">
        <v>2393</v>
      </c>
      <c r="B1533" s="82" t="s">
        <v>2416</v>
      </c>
      <c r="C1533" s="81" t="s">
        <v>2417</v>
      </c>
    </row>
    <row r="1534" spans="1:3" ht="18.75" x14ac:dyDescent="0.25">
      <c r="A1534" s="79" t="s">
        <v>2393</v>
      </c>
      <c r="B1534" s="82" t="s">
        <v>2418</v>
      </c>
      <c r="C1534" s="81" t="s">
        <v>2417</v>
      </c>
    </row>
    <row r="1535" spans="1:3" ht="18.75" x14ac:dyDescent="0.25">
      <c r="A1535" s="79" t="s">
        <v>2393</v>
      </c>
      <c r="B1535" s="82" t="s">
        <v>2419</v>
      </c>
      <c r="C1535" s="81" t="s">
        <v>2420</v>
      </c>
    </row>
    <row r="1536" spans="1:3" ht="18.75" x14ac:dyDescent="0.25">
      <c r="A1536" s="79" t="s">
        <v>2393</v>
      </c>
      <c r="B1536" s="82" t="s">
        <v>2421</v>
      </c>
      <c r="C1536" s="81" t="s">
        <v>2420</v>
      </c>
    </row>
    <row r="1537" spans="1:3" ht="18.75" x14ac:dyDescent="0.25">
      <c r="A1537" s="79" t="s">
        <v>2393</v>
      </c>
      <c r="B1537" s="82" t="s">
        <v>2422</v>
      </c>
      <c r="C1537" s="81" t="s">
        <v>2423</v>
      </c>
    </row>
    <row r="1538" spans="1:3" ht="18.75" x14ac:dyDescent="0.25">
      <c r="A1538" s="79" t="s">
        <v>2393</v>
      </c>
      <c r="B1538" s="82" t="s">
        <v>2424</v>
      </c>
      <c r="C1538" s="81" t="s">
        <v>2423</v>
      </c>
    </row>
    <row r="1539" spans="1:3" ht="18.75" x14ac:dyDescent="0.25">
      <c r="A1539" s="79" t="s">
        <v>2393</v>
      </c>
      <c r="B1539" s="82" t="s">
        <v>2425</v>
      </c>
      <c r="C1539" s="81" t="s">
        <v>2426</v>
      </c>
    </row>
    <row r="1540" spans="1:3" ht="18.75" x14ac:dyDescent="0.25">
      <c r="A1540" s="79" t="s">
        <v>2393</v>
      </c>
      <c r="B1540" s="82" t="s">
        <v>2427</v>
      </c>
      <c r="C1540" s="81" t="s">
        <v>2426</v>
      </c>
    </row>
    <row r="1541" spans="1:3" ht="18.75" x14ac:dyDescent="0.25">
      <c r="A1541" s="79" t="s">
        <v>2393</v>
      </c>
      <c r="B1541" s="82" t="s">
        <v>2428</v>
      </c>
      <c r="C1541" s="81" t="s">
        <v>2426</v>
      </c>
    </row>
    <row r="1542" spans="1:3" ht="18.75" x14ac:dyDescent="0.25">
      <c r="A1542" s="79" t="s">
        <v>2429</v>
      </c>
      <c r="B1542" s="82" t="s">
        <v>2429</v>
      </c>
      <c r="C1542" s="81" t="s">
        <v>2430</v>
      </c>
    </row>
    <row r="1543" spans="1:3" ht="18.75" x14ac:dyDescent="0.25">
      <c r="A1543" s="79" t="s">
        <v>2429</v>
      </c>
      <c r="B1543" s="82" t="s">
        <v>2431</v>
      </c>
      <c r="C1543" s="81" t="s">
        <v>2432</v>
      </c>
    </row>
    <row r="1544" spans="1:3" ht="18.75" x14ac:dyDescent="0.25">
      <c r="A1544" s="79" t="s">
        <v>2429</v>
      </c>
      <c r="B1544" s="82" t="s">
        <v>2433</v>
      </c>
      <c r="C1544" s="81" t="s">
        <v>2434</v>
      </c>
    </row>
    <row r="1545" spans="1:3" ht="18.75" x14ac:dyDescent="0.25">
      <c r="A1545" s="79" t="s">
        <v>2429</v>
      </c>
      <c r="B1545" s="82" t="s">
        <v>2435</v>
      </c>
      <c r="C1545" s="81" t="s">
        <v>2434</v>
      </c>
    </row>
    <row r="1546" spans="1:3" ht="18.75" x14ac:dyDescent="0.25">
      <c r="A1546" s="79" t="s">
        <v>2429</v>
      </c>
      <c r="B1546" s="82" t="s">
        <v>2436</v>
      </c>
      <c r="C1546" s="81" t="s">
        <v>2434</v>
      </c>
    </row>
    <row r="1547" spans="1:3" ht="18.75" x14ac:dyDescent="0.25">
      <c r="A1547" s="79" t="s">
        <v>2429</v>
      </c>
      <c r="B1547" s="82" t="s">
        <v>2437</v>
      </c>
      <c r="C1547" s="81" t="s">
        <v>2438</v>
      </c>
    </row>
    <row r="1548" spans="1:3" ht="18.75" x14ac:dyDescent="0.25">
      <c r="A1548" s="79" t="s">
        <v>2429</v>
      </c>
      <c r="B1548" s="82" t="s">
        <v>2439</v>
      </c>
      <c r="C1548" s="81" t="s">
        <v>2438</v>
      </c>
    </row>
    <row r="1549" spans="1:3" ht="18.75" x14ac:dyDescent="0.25">
      <c r="A1549" s="79" t="s">
        <v>2429</v>
      </c>
      <c r="B1549" s="82" t="s">
        <v>2440</v>
      </c>
      <c r="C1549" s="81" t="s">
        <v>2441</v>
      </c>
    </row>
    <row r="1550" spans="1:3" ht="18.75" x14ac:dyDescent="0.25">
      <c r="A1550" s="79" t="s">
        <v>2429</v>
      </c>
      <c r="B1550" s="82" t="s">
        <v>2442</v>
      </c>
      <c r="C1550" s="81" t="s">
        <v>2443</v>
      </c>
    </row>
    <row r="1551" spans="1:3" ht="18.75" x14ac:dyDescent="0.25">
      <c r="A1551" s="79" t="s">
        <v>2429</v>
      </c>
      <c r="B1551" s="82" t="s">
        <v>2444</v>
      </c>
      <c r="C1551" s="81" t="s">
        <v>2445</v>
      </c>
    </row>
    <row r="1552" spans="1:3" ht="18.75" x14ac:dyDescent="0.25">
      <c r="A1552" s="79" t="s">
        <v>2429</v>
      </c>
      <c r="B1552" s="82" t="s">
        <v>2446</v>
      </c>
      <c r="C1552" s="81" t="s">
        <v>2447</v>
      </c>
    </row>
    <row r="1553" spans="1:3" ht="18.75" x14ac:dyDescent="0.25">
      <c r="A1553" s="79" t="s">
        <v>2429</v>
      </c>
      <c r="B1553" s="82" t="s">
        <v>2448</v>
      </c>
      <c r="C1553" s="81" t="s">
        <v>2449</v>
      </c>
    </row>
    <row r="1554" spans="1:3" ht="18.75" x14ac:dyDescent="0.25">
      <c r="A1554" s="79" t="s">
        <v>2429</v>
      </c>
      <c r="B1554" s="82" t="s">
        <v>2450</v>
      </c>
      <c r="C1554" s="81" t="s">
        <v>2451</v>
      </c>
    </row>
    <row r="1555" spans="1:3" ht="18.75" x14ac:dyDescent="0.25">
      <c r="A1555" s="79" t="s">
        <v>2429</v>
      </c>
      <c r="B1555" s="82" t="s">
        <v>2452</v>
      </c>
      <c r="C1555" s="81" t="s">
        <v>2453</v>
      </c>
    </row>
    <row r="1556" spans="1:3" ht="18.75" x14ac:dyDescent="0.25">
      <c r="A1556" s="79" t="s">
        <v>2429</v>
      </c>
      <c r="B1556" s="82" t="s">
        <v>2454</v>
      </c>
      <c r="C1556" s="81" t="s">
        <v>2453</v>
      </c>
    </row>
    <row r="1557" spans="1:3" ht="18.75" x14ac:dyDescent="0.25">
      <c r="A1557" s="79" t="s">
        <v>2429</v>
      </c>
      <c r="B1557" s="82" t="s">
        <v>2455</v>
      </c>
      <c r="C1557" s="81" t="s">
        <v>2456</v>
      </c>
    </row>
    <row r="1558" spans="1:3" ht="18.75" x14ac:dyDescent="0.25">
      <c r="A1558" s="79" t="s">
        <v>2429</v>
      </c>
      <c r="B1558" s="82" t="s">
        <v>2457</v>
      </c>
      <c r="C1558" s="81" t="s">
        <v>2456</v>
      </c>
    </row>
    <row r="1559" spans="1:3" ht="18.75" x14ac:dyDescent="0.25">
      <c r="A1559" s="79" t="s">
        <v>2429</v>
      </c>
      <c r="B1559" s="82" t="s">
        <v>2458</v>
      </c>
      <c r="C1559" s="81" t="s">
        <v>2459</v>
      </c>
    </row>
    <row r="1560" spans="1:3" ht="18.75" x14ac:dyDescent="0.25">
      <c r="A1560" s="79" t="s">
        <v>2429</v>
      </c>
      <c r="B1560" s="82" t="s">
        <v>2460</v>
      </c>
      <c r="C1560" s="81" t="s">
        <v>2459</v>
      </c>
    </row>
    <row r="1561" spans="1:3" ht="18.75" x14ac:dyDescent="0.25">
      <c r="A1561" s="79" t="s">
        <v>2429</v>
      </c>
      <c r="B1561" s="82" t="s">
        <v>2461</v>
      </c>
      <c r="C1561" s="81" t="s">
        <v>2459</v>
      </c>
    </row>
    <row r="1562" spans="1:3" ht="18.75" x14ac:dyDescent="0.25">
      <c r="A1562" s="79" t="s">
        <v>2429</v>
      </c>
      <c r="B1562" s="82" t="s">
        <v>2462</v>
      </c>
      <c r="C1562" s="81" t="s">
        <v>2463</v>
      </c>
    </row>
    <row r="1563" spans="1:3" ht="18.75" x14ac:dyDescent="0.25">
      <c r="A1563" s="79" t="s">
        <v>2429</v>
      </c>
      <c r="B1563" s="82" t="s">
        <v>2464</v>
      </c>
      <c r="C1563" s="81" t="s">
        <v>2465</v>
      </c>
    </row>
    <row r="1564" spans="1:3" ht="18.75" x14ac:dyDescent="0.25">
      <c r="A1564" s="79" t="s">
        <v>2429</v>
      </c>
      <c r="B1564" s="82" t="s">
        <v>2466</v>
      </c>
      <c r="C1564" s="81" t="s">
        <v>2465</v>
      </c>
    </row>
    <row r="1565" spans="1:3" ht="18.75" x14ac:dyDescent="0.25">
      <c r="A1565" s="79" t="s">
        <v>2429</v>
      </c>
      <c r="B1565" s="82" t="s">
        <v>2467</v>
      </c>
      <c r="C1565" s="81" t="s">
        <v>2468</v>
      </c>
    </row>
    <row r="1566" spans="1:3" ht="18.75" x14ac:dyDescent="0.25">
      <c r="A1566" s="79" t="s">
        <v>2429</v>
      </c>
      <c r="B1566" s="82" t="s">
        <v>2469</v>
      </c>
      <c r="C1566" s="81" t="s">
        <v>2468</v>
      </c>
    </row>
    <row r="1567" spans="1:3" ht="18.75" x14ac:dyDescent="0.25">
      <c r="A1567" s="79" t="s">
        <v>2429</v>
      </c>
      <c r="B1567" s="82" t="s">
        <v>2470</v>
      </c>
      <c r="C1567" s="81" t="s">
        <v>2471</v>
      </c>
    </row>
    <row r="1568" spans="1:3" ht="18.75" x14ac:dyDescent="0.25">
      <c r="A1568" s="79" t="s">
        <v>2429</v>
      </c>
      <c r="B1568" s="82" t="s">
        <v>2472</v>
      </c>
      <c r="C1568" s="81" t="s">
        <v>2471</v>
      </c>
    </row>
    <row r="1569" spans="1:3" ht="18.75" x14ac:dyDescent="0.25">
      <c r="A1569" s="79" t="s">
        <v>2429</v>
      </c>
      <c r="B1569" s="82" t="s">
        <v>2473</v>
      </c>
      <c r="C1569" s="81" t="s">
        <v>2474</v>
      </c>
    </row>
    <row r="1570" spans="1:3" ht="18.75" x14ac:dyDescent="0.25">
      <c r="A1570" s="79" t="s">
        <v>2429</v>
      </c>
      <c r="B1570" s="82" t="s">
        <v>2475</v>
      </c>
      <c r="C1570" s="81" t="s">
        <v>2474</v>
      </c>
    </row>
    <row r="1571" spans="1:3" ht="18.75" x14ac:dyDescent="0.25">
      <c r="A1571" s="79" t="s">
        <v>2429</v>
      </c>
      <c r="B1571" s="82" t="s">
        <v>2476</v>
      </c>
      <c r="C1571" s="81" t="s">
        <v>2477</v>
      </c>
    </row>
    <row r="1572" spans="1:3" ht="18.75" x14ac:dyDescent="0.25">
      <c r="A1572" s="79" t="s">
        <v>2429</v>
      </c>
      <c r="B1572" s="82" t="s">
        <v>2478</v>
      </c>
      <c r="C1572" s="81" t="s">
        <v>2479</v>
      </c>
    </row>
    <row r="1573" spans="1:3" ht="18.75" x14ac:dyDescent="0.25">
      <c r="A1573" s="79" t="s">
        <v>2429</v>
      </c>
      <c r="B1573" s="82" t="s">
        <v>2480</v>
      </c>
      <c r="C1573" s="81" t="s">
        <v>2479</v>
      </c>
    </row>
    <row r="1574" spans="1:3" ht="18.75" x14ac:dyDescent="0.25">
      <c r="A1574" s="79" t="s">
        <v>2429</v>
      </c>
      <c r="B1574" s="82" t="s">
        <v>2481</v>
      </c>
      <c r="C1574" s="81" t="s">
        <v>2482</v>
      </c>
    </row>
    <row r="1575" spans="1:3" ht="18.75" x14ac:dyDescent="0.25">
      <c r="A1575" s="79" t="s">
        <v>2429</v>
      </c>
      <c r="B1575" s="82" t="s">
        <v>2483</v>
      </c>
      <c r="C1575" s="81" t="s">
        <v>2482</v>
      </c>
    </row>
    <row r="1576" spans="1:3" ht="18.75" x14ac:dyDescent="0.25">
      <c r="A1576" s="79" t="s">
        <v>2484</v>
      </c>
      <c r="B1576" s="82" t="s">
        <v>2484</v>
      </c>
      <c r="C1576" s="81" t="s">
        <v>2485</v>
      </c>
    </row>
    <row r="1577" spans="1:3" ht="18.75" x14ac:dyDescent="0.25">
      <c r="A1577" s="79" t="s">
        <v>2484</v>
      </c>
      <c r="B1577" s="82" t="s">
        <v>2486</v>
      </c>
      <c r="C1577" s="81" t="s">
        <v>2487</v>
      </c>
    </row>
    <row r="1578" spans="1:3" ht="18.75" x14ac:dyDescent="0.25">
      <c r="A1578" s="79" t="s">
        <v>2484</v>
      </c>
      <c r="B1578" s="82" t="s">
        <v>2488</v>
      </c>
      <c r="C1578" s="81" t="s">
        <v>2489</v>
      </c>
    </row>
    <row r="1579" spans="1:3" ht="18.75" x14ac:dyDescent="0.25">
      <c r="A1579" s="79" t="s">
        <v>2484</v>
      </c>
      <c r="B1579" s="82" t="s">
        <v>2490</v>
      </c>
      <c r="C1579" s="81" t="s">
        <v>2489</v>
      </c>
    </row>
    <row r="1580" spans="1:3" ht="18.75" x14ac:dyDescent="0.25">
      <c r="A1580" s="79" t="s">
        <v>2484</v>
      </c>
      <c r="B1580" s="82" t="s">
        <v>2491</v>
      </c>
      <c r="C1580" s="81" t="s">
        <v>2489</v>
      </c>
    </row>
    <row r="1581" spans="1:3" ht="18.75" x14ac:dyDescent="0.25">
      <c r="A1581" s="79" t="s">
        <v>2484</v>
      </c>
      <c r="B1581" s="82" t="s">
        <v>2492</v>
      </c>
      <c r="C1581" s="81" t="s">
        <v>2493</v>
      </c>
    </row>
    <row r="1582" spans="1:3" ht="18.75" x14ac:dyDescent="0.25">
      <c r="A1582" s="79" t="s">
        <v>2484</v>
      </c>
      <c r="B1582" s="82" t="s">
        <v>2494</v>
      </c>
      <c r="C1582" s="81" t="s">
        <v>2495</v>
      </c>
    </row>
    <row r="1583" spans="1:3" ht="18.75" x14ac:dyDescent="0.25">
      <c r="A1583" s="79" t="s">
        <v>2484</v>
      </c>
      <c r="B1583" s="82" t="s">
        <v>2496</v>
      </c>
      <c r="C1583" s="81" t="s">
        <v>2495</v>
      </c>
    </row>
    <row r="1584" spans="1:3" ht="18.75" x14ac:dyDescent="0.25">
      <c r="A1584" s="79" t="s">
        <v>2484</v>
      </c>
      <c r="B1584" s="82" t="s">
        <v>2497</v>
      </c>
      <c r="C1584" s="81" t="s">
        <v>2498</v>
      </c>
    </row>
    <row r="1585" spans="1:3" ht="18.75" x14ac:dyDescent="0.25">
      <c r="A1585" s="79" t="s">
        <v>2484</v>
      </c>
      <c r="B1585" s="82" t="s">
        <v>2499</v>
      </c>
      <c r="C1585" s="81" t="s">
        <v>2498</v>
      </c>
    </row>
    <row r="1586" spans="1:3" ht="18.75" x14ac:dyDescent="0.25">
      <c r="A1586" s="79" t="s">
        <v>2484</v>
      </c>
      <c r="B1586" s="82" t="s">
        <v>2500</v>
      </c>
      <c r="C1586" s="81" t="s">
        <v>2501</v>
      </c>
    </row>
    <row r="1587" spans="1:3" ht="18.75" x14ac:dyDescent="0.25">
      <c r="A1587" s="79" t="s">
        <v>2484</v>
      </c>
      <c r="B1587" s="82" t="s">
        <v>2502</v>
      </c>
      <c r="C1587" s="81" t="s">
        <v>2501</v>
      </c>
    </row>
    <row r="1588" spans="1:3" ht="18.75" x14ac:dyDescent="0.25">
      <c r="A1588" s="79" t="s">
        <v>2484</v>
      </c>
      <c r="B1588" s="82" t="s">
        <v>2503</v>
      </c>
      <c r="C1588" s="81" t="s">
        <v>2504</v>
      </c>
    </row>
    <row r="1589" spans="1:3" ht="18.75" x14ac:dyDescent="0.25">
      <c r="A1589" s="79" t="s">
        <v>2484</v>
      </c>
      <c r="B1589" s="82" t="s">
        <v>2505</v>
      </c>
      <c r="C1589" s="81" t="s">
        <v>2506</v>
      </c>
    </row>
    <row r="1590" spans="1:3" ht="18.75" x14ac:dyDescent="0.25">
      <c r="A1590" s="79" t="s">
        <v>2484</v>
      </c>
      <c r="B1590" s="82" t="s">
        <v>2507</v>
      </c>
      <c r="C1590" s="81" t="s">
        <v>2506</v>
      </c>
    </row>
    <row r="1591" spans="1:3" ht="18.75" x14ac:dyDescent="0.25">
      <c r="A1591" s="79" t="s">
        <v>2484</v>
      </c>
      <c r="B1591" s="82" t="s">
        <v>2508</v>
      </c>
      <c r="C1591" s="81" t="s">
        <v>2509</v>
      </c>
    </row>
    <row r="1592" spans="1:3" ht="18.75" x14ac:dyDescent="0.25">
      <c r="A1592" s="79" t="s">
        <v>2484</v>
      </c>
      <c r="B1592" s="82" t="s">
        <v>2510</v>
      </c>
      <c r="C1592" s="81" t="s">
        <v>2509</v>
      </c>
    </row>
    <row r="1593" spans="1:3" ht="18.75" x14ac:dyDescent="0.25">
      <c r="A1593" s="79" t="s">
        <v>2484</v>
      </c>
      <c r="B1593" s="82" t="s">
        <v>2511</v>
      </c>
      <c r="C1593" s="81" t="s">
        <v>2512</v>
      </c>
    </row>
    <row r="1594" spans="1:3" ht="18.75" x14ac:dyDescent="0.25">
      <c r="A1594" s="79" t="s">
        <v>2484</v>
      </c>
      <c r="B1594" s="82" t="s">
        <v>2513</v>
      </c>
      <c r="C1594" s="81" t="s">
        <v>2512</v>
      </c>
    </row>
    <row r="1595" spans="1:3" ht="18.75" x14ac:dyDescent="0.25">
      <c r="A1595" s="79" t="s">
        <v>2484</v>
      </c>
      <c r="B1595" s="82" t="s">
        <v>2514</v>
      </c>
      <c r="C1595" s="81" t="s">
        <v>2515</v>
      </c>
    </row>
    <row r="1596" spans="1:3" ht="18.75" x14ac:dyDescent="0.25">
      <c r="A1596" s="79" t="s">
        <v>2484</v>
      </c>
      <c r="B1596" s="82" t="s">
        <v>2516</v>
      </c>
      <c r="C1596" s="81" t="s">
        <v>2515</v>
      </c>
    </row>
    <row r="1597" spans="1:3" ht="18.75" x14ac:dyDescent="0.25">
      <c r="A1597" s="79" t="s">
        <v>2484</v>
      </c>
      <c r="B1597" s="82" t="s">
        <v>2517</v>
      </c>
      <c r="C1597" s="81" t="s">
        <v>2518</v>
      </c>
    </row>
    <row r="1598" spans="1:3" ht="18.75" x14ac:dyDescent="0.25">
      <c r="A1598" s="79" t="s">
        <v>2484</v>
      </c>
      <c r="B1598" s="82" t="s">
        <v>2519</v>
      </c>
      <c r="C1598" s="81" t="s">
        <v>2518</v>
      </c>
    </row>
    <row r="1599" spans="1:3" ht="18.75" x14ac:dyDescent="0.25">
      <c r="A1599" s="79" t="s">
        <v>2484</v>
      </c>
      <c r="B1599" s="82" t="s">
        <v>2520</v>
      </c>
      <c r="C1599" s="81" t="s">
        <v>2521</v>
      </c>
    </row>
    <row r="1600" spans="1:3" ht="18.75" x14ac:dyDescent="0.25">
      <c r="A1600" s="79" t="s">
        <v>2484</v>
      </c>
      <c r="B1600" s="82" t="s">
        <v>2522</v>
      </c>
      <c r="C1600" s="81" t="s">
        <v>2521</v>
      </c>
    </row>
    <row r="1601" spans="1:3" ht="18.75" x14ac:dyDescent="0.25">
      <c r="A1601" s="79" t="s">
        <v>2484</v>
      </c>
      <c r="B1601" s="82" t="s">
        <v>2523</v>
      </c>
      <c r="C1601" s="81" t="s">
        <v>2524</v>
      </c>
    </row>
    <row r="1602" spans="1:3" ht="18.75" x14ac:dyDescent="0.25">
      <c r="A1602" s="79" t="s">
        <v>2484</v>
      </c>
      <c r="B1602" s="82" t="s">
        <v>2525</v>
      </c>
      <c r="C1602" s="81" t="s">
        <v>2524</v>
      </c>
    </row>
    <row r="1603" spans="1:3" ht="18.75" x14ac:dyDescent="0.25">
      <c r="A1603" s="79" t="s">
        <v>2484</v>
      </c>
      <c r="B1603" s="82" t="s">
        <v>2526</v>
      </c>
      <c r="C1603" s="81" t="s">
        <v>2527</v>
      </c>
    </row>
    <row r="1604" spans="1:3" ht="18.75" x14ac:dyDescent="0.25">
      <c r="A1604" s="79" t="s">
        <v>2484</v>
      </c>
      <c r="B1604" s="82" t="s">
        <v>2528</v>
      </c>
      <c r="C1604" s="81" t="s">
        <v>2527</v>
      </c>
    </row>
    <row r="1605" spans="1:3" ht="18.75" x14ac:dyDescent="0.25">
      <c r="A1605" s="79" t="s">
        <v>2484</v>
      </c>
      <c r="B1605" s="82" t="s">
        <v>2529</v>
      </c>
      <c r="C1605" s="81" t="s">
        <v>2530</v>
      </c>
    </row>
    <row r="1606" spans="1:3" ht="18.75" x14ac:dyDescent="0.25">
      <c r="A1606" s="79" t="s">
        <v>2484</v>
      </c>
      <c r="B1606" s="82" t="s">
        <v>2531</v>
      </c>
      <c r="C1606" s="81" t="s">
        <v>2532</v>
      </c>
    </row>
    <row r="1607" spans="1:3" ht="18.75" x14ac:dyDescent="0.25">
      <c r="A1607" s="79" t="s">
        <v>2484</v>
      </c>
      <c r="B1607" s="82" t="s">
        <v>2533</v>
      </c>
      <c r="C1607" s="81" t="s">
        <v>2532</v>
      </c>
    </row>
    <row r="1608" spans="1:3" ht="18.75" x14ac:dyDescent="0.25">
      <c r="A1608" s="79" t="s">
        <v>2484</v>
      </c>
      <c r="B1608" s="82" t="s">
        <v>2534</v>
      </c>
      <c r="C1608" s="81" t="s">
        <v>2535</v>
      </c>
    </row>
    <row r="1609" spans="1:3" ht="18.75" x14ac:dyDescent="0.25">
      <c r="A1609" s="79" t="s">
        <v>2484</v>
      </c>
      <c r="B1609" s="82" t="s">
        <v>2536</v>
      </c>
      <c r="C1609" s="81" t="s">
        <v>2537</v>
      </c>
    </row>
    <row r="1610" spans="1:3" ht="18.75" x14ac:dyDescent="0.25">
      <c r="A1610" s="79" t="s">
        <v>2484</v>
      </c>
      <c r="B1610" s="82" t="s">
        <v>2538</v>
      </c>
      <c r="C1610" s="81" t="s">
        <v>2539</v>
      </c>
    </row>
    <row r="1611" spans="1:3" ht="18.75" x14ac:dyDescent="0.25">
      <c r="A1611" s="79" t="s">
        <v>2484</v>
      </c>
      <c r="B1611" s="82" t="s">
        <v>2540</v>
      </c>
      <c r="C1611" s="81" t="s">
        <v>2539</v>
      </c>
    </row>
    <row r="1612" spans="1:3" ht="18.75" x14ac:dyDescent="0.25">
      <c r="A1612" s="79" t="s">
        <v>2484</v>
      </c>
      <c r="B1612" s="82" t="s">
        <v>2541</v>
      </c>
      <c r="C1612" s="81" t="s">
        <v>2542</v>
      </c>
    </row>
    <row r="1613" spans="1:3" ht="18.75" x14ac:dyDescent="0.25">
      <c r="A1613" s="79" t="s">
        <v>2484</v>
      </c>
      <c r="B1613" s="82" t="s">
        <v>2543</v>
      </c>
      <c r="C1613" s="81" t="s">
        <v>2544</v>
      </c>
    </row>
    <row r="1614" spans="1:3" ht="18.75" x14ac:dyDescent="0.25">
      <c r="A1614" s="79" t="s">
        <v>2484</v>
      </c>
      <c r="B1614" s="82" t="s">
        <v>2545</v>
      </c>
      <c r="C1614" s="81" t="s">
        <v>2546</v>
      </c>
    </row>
    <row r="1615" spans="1:3" ht="18.75" x14ac:dyDescent="0.25">
      <c r="A1615" s="79" t="s">
        <v>2484</v>
      </c>
      <c r="B1615" s="82" t="s">
        <v>2547</v>
      </c>
      <c r="C1615" s="81" t="s">
        <v>2546</v>
      </c>
    </row>
    <row r="1616" spans="1:3" ht="18.75" x14ac:dyDescent="0.25">
      <c r="A1616" s="79" t="s">
        <v>2484</v>
      </c>
      <c r="B1616" s="82" t="s">
        <v>2548</v>
      </c>
      <c r="C1616" s="81" t="s">
        <v>2549</v>
      </c>
    </row>
    <row r="1617" spans="1:3" ht="18.75" x14ac:dyDescent="0.25">
      <c r="A1617" s="79" t="s">
        <v>2484</v>
      </c>
      <c r="B1617" s="82" t="s">
        <v>2550</v>
      </c>
      <c r="C1617" s="81" t="s">
        <v>2551</v>
      </c>
    </row>
    <row r="1618" spans="1:3" ht="18.75" x14ac:dyDescent="0.25">
      <c r="A1618" s="79" t="s">
        <v>2484</v>
      </c>
      <c r="B1618" s="82" t="s">
        <v>2552</v>
      </c>
      <c r="C1618" s="81" t="s">
        <v>2553</v>
      </c>
    </row>
    <row r="1619" spans="1:3" ht="18.75" x14ac:dyDescent="0.25">
      <c r="A1619" s="79" t="s">
        <v>2484</v>
      </c>
      <c r="B1619" s="82" t="s">
        <v>2554</v>
      </c>
      <c r="C1619" s="81" t="s">
        <v>2555</v>
      </c>
    </row>
    <row r="1620" spans="1:3" ht="18.75" x14ac:dyDescent="0.25">
      <c r="A1620" s="79" t="s">
        <v>2484</v>
      </c>
      <c r="B1620" s="82" t="s">
        <v>2556</v>
      </c>
      <c r="C1620" s="81" t="s">
        <v>2555</v>
      </c>
    </row>
    <row r="1621" spans="1:3" ht="18.75" x14ac:dyDescent="0.25">
      <c r="A1621" s="79" t="s">
        <v>2484</v>
      </c>
      <c r="B1621" s="82" t="s">
        <v>2557</v>
      </c>
      <c r="C1621" s="81" t="s">
        <v>2558</v>
      </c>
    </row>
    <row r="1622" spans="1:3" ht="18.75" x14ac:dyDescent="0.25">
      <c r="A1622" s="79" t="s">
        <v>2484</v>
      </c>
      <c r="B1622" s="82" t="s">
        <v>2559</v>
      </c>
      <c r="C1622" s="81" t="s">
        <v>2560</v>
      </c>
    </row>
    <row r="1623" spans="1:3" ht="18.75" x14ac:dyDescent="0.25">
      <c r="A1623" s="79" t="s">
        <v>2484</v>
      </c>
      <c r="B1623" s="82" t="s">
        <v>2561</v>
      </c>
      <c r="C1623" s="81" t="s">
        <v>2562</v>
      </c>
    </row>
    <row r="1624" spans="1:3" ht="18.75" x14ac:dyDescent="0.25">
      <c r="A1624" s="79" t="s">
        <v>2484</v>
      </c>
      <c r="B1624" s="82" t="s">
        <v>2563</v>
      </c>
      <c r="C1624" s="81" t="s">
        <v>2564</v>
      </c>
    </row>
    <row r="1625" spans="1:3" ht="18.75" x14ac:dyDescent="0.25">
      <c r="A1625" s="79" t="s">
        <v>2484</v>
      </c>
      <c r="B1625" s="82" t="s">
        <v>2565</v>
      </c>
      <c r="C1625" s="81" t="s">
        <v>2566</v>
      </c>
    </row>
    <row r="1626" spans="1:3" ht="18.75" x14ac:dyDescent="0.25">
      <c r="A1626" s="79" t="s">
        <v>2484</v>
      </c>
      <c r="B1626" s="82" t="s">
        <v>2567</v>
      </c>
      <c r="C1626" s="81" t="s">
        <v>2568</v>
      </c>
    </row>
    <row r="1627" spans="1:3" ht="18.75" x14ac:dyDescent="0.25">
      <c r="A1627" s="79" t="s">
        <v>2484</v>
      </c>
      <c r="B1627" s="82" t="s">
        <v>2569</v>
      </c>
      <c r="C1627" s="81" t="s">
        <v>2570</v>
      </c>
    </row>
    <row r="1628" spans="1:3" ht="18.75" x14ac:dyDescent="0.25">
      <c r="A1628" s="79" t="s">
        <v>2484</v>
      </c>
      <c r="B1628" s="82" t="s">
        <v>2571</v>
      </c>
      <c r="C1628" s="81" t="s">
        <v>2570</v>
      </c>
    </row>
    <row r="1629" spans="1:3" ht="18.75" x14ac:dyDescent="0.25">
      <c r="A1629" s="79" t="s">
        <v>2484</v>
      </c>
      <c r="B1629" s="82" t="s">
        <v>2572</v>
      </c>
      <c r="C1629" s="81" t="s">
        <v>2573</v>
      </c>
    </row>
    <row r="1630" spans="1:3" ht="18.75" x14ac:dyDescent="0.25">
      <c r="A1630" s="79" t="s">
        <v>2484</v>
      </c>
      <c r="B1630" s="82" t="s">
        <v>2574</v>
      </c>
      <c r="C1630" s="81" t="s">
        <v>2575</v>
      </c>
    </row>
    <row r="1631" spans="1:3" ht="18.75" x14ac:dyDescent="0.25">
      <c r="A1631" s="79" t="s">
        <v>2484</v>
      </c>
      <c r="B1631" s="82" t="s">
        <v>2576</v>
      </c>
      <c r="C1631" s="81" t="s">
        <v>2577</v>
      </c>
    </row>
    <row r="1632" spans="1:3" ht="18.75" x14ac:dyDescent="0.25">
      <c r="A1632" s="79" t="s">
        <v>2484</v>
      </c>
      <c r="B1632" s="82" t="s">
        <v>2578</v>
      </c>
      <c r="C1632" s="81" t="s">
        <v>2579</v>
      </c>
    </row>
    <row r="1633" spans="1:3" ht="18.75" x14ac:dyDescent="0.25">
      <c r="A1633" s="79" t="s">
        <v>2484</v>
      </c>
      <c r="B1633" s="82" t="s">
        <v>2580</v>
      </c>
      <c r="C1633" s="81" t="s">
        <v>2581</v>
      </c>
    </row>
    <row r="1634" spans="1:3" ht="18.75" x14ac:dyDescent="0.25">
      <c r="A1634" s="79" t="s">
        <v>2484</v>
      </c>
      <c r="B1634" s="82" t="s">
        <v>2582</v>
      </c>
      <c r="C1634" s="81" t="s">
        <v>2583</v>
      </c>
    </row>
    <row r="1635" spans="1:3" ht="18.75" x14ac:dyDescent="0.25">
      <c r="A1635" s="79" t="s">
        <v>2484</v>
      </c>
      <c r="B1635" s="82" t="s">
        <v>2584</v>
      </c>
      <c r="C1635" s="81" t="s">
        <v>2585</v>
      </c>
    </row>
    <row r="1636" spans="1:3" ht="18.75" x14ac:dyDescent="0.25">
      <c r="A1636" s="79" t="s">
        <v>2484</v>
      </c>
      <c r="B1636" s="82" t="s">
        <v>2586</v>
      </c>
      <c r="C1636" s="81" t="s">
        <v>2587</v>
      </c>
    </row>
    <row r="1637" spans="1:3" ht="18.75" x14ac:dyDescent="0.25">
      <c r="A1637" s="79" t="s">
        <v>2484</v>
      </c>
      <c r="B1637" s="82" t="s">
        <v>2588</v>
      </c>
      <c r="C1637" s="81" t="s">
        <v>2589</v>
      </c>
    </row>
    <row r="1638" spans="1:3" ht="18.75" x14ac:dyDescent="0.25">
      <c r="A1638" s="79" t="s">
        <v>2484</v>
      </c>
      <c r="B1638" s="82" t="s">
        <v>2590</v>
      </c>
      <c r="C1638" s="81" t="s">
        <v>2591</v>
      </c>
    </row>
    <row r="1639" spans="1:3" ht="18.75" x14ac:dyDescent="0.25">
      <c r="A1639" s="79" t="s">
        <v>2484</v>
      </c>
      <c r="B1639" s="82" t="s">
        <v>2592</v>
      </c>
      <c r="C1639" s="81" t="s">
        <v>2593</v>
      </c>
    </row>
    <row r="1640" spans="1:3" ht="18.75" x14ac:dyDescent="0.25">
      <c r="A1640" s="79" t="s">
        <v>2484</v>
      </c>
      <c r="B1640" s="82" t="s">
        <v>2594</v>
      </c>
      <c r="C1640" s="81" t="s">
        <v>2595</v>
      </c>
    </row>
    <row r="1641" spans="1:3" ht="18.75" x14ac:dyDescent="0.25">
      <c r="A1641" s="79" t="s">
        <v>2484</v>
      </c>
      <c r="B1641" s="82" t="s">
        <v>2596</v>
      </c>
      <c r="C1641" s="81" t="s">
        <v>2597</v>
      </c>
    </row>
    <row r="1642" spans="1:3" ht="18.75" x14ac:dyDescent="0.25">
      <c r="A1642" s="79" t="s">
        <v>2484</v>
      </c>
      <c r="B1642" s="82" t="s">
        <v>2598</v>
      </c>
      <c r="C1642" s="81" t="s">
        <v>2599</v>
      </c>
    </row>
    <row r="1643" spans="1:3" ht="18.75" x14ac:dyDescent="0.25">
      <c r="A1643" s="79" t="s">
        <v>2484</v>
      </c>
      <c r="B1643" s="82" t="s">
        <v>2600</v>
      </c>
      <c r="C1643" s="81" t="s">
        <v>2601</v>
      </c>
    </row>
    <row r="1644" spans="1:3" ht="18.75" x14ac:dyDescent="0.25">
      <c r="A1644" s="79" t="s">
        <v>2602</v>
      </c>
      <c r="B1644" s="82" t="s">
        <v>2602</v>
      </c>
      <c r="C1644" s="81" t="s">
        <v>2603</v>
      </c>
    </row>
    <row r="1645" spans="1:3" ht="18.75" x14ac:dyDescent="0.25">
      <c r="A1645" s="79" t="s">
        <v>2602</v>
      </c>
      <c r="B1645" s="82" t="s">
        <v>2604</v>
      </c>
      <c r="C1645" s="81" t="s">
        <v>2605</v>
      </c>
    </row>
    <row r="1646" spans="1:3" ht="18.75" x14ac:dyDescent="0.25">
      <c r="A1646" s="79" t="s">
        <v>2602</v>
      </c>
      <c r="B1646" s="82" t="s">
        <v>2606</v>
      </c>
      <c r="C1646" s="81" t="s">
        <v>2607</v>
      </c>
    </row>
    <row r="1647" spans="1:3" ht="18.75" x14ac:dyDescent="0.25">
      <c r="A1647" s="79" t="s">
        <v>2602</v>
      </c>
      <c r="B1647" s="82" t="s">
        <v>2608</v>
      </c>
      <c r="C1647" s="81" t="s">
        <v>2609</v>
      </c>
    </row>
    <row r="1648" spans="1:3" ht="18.75" x14ac:dyDescent="0.25">
      <c r="A1648" s="79" t="s">
        <v>2602</v>
      </c>
      <c r="B1648" s="82" t="s">
        <v>2610</v>
      </c>
      <c r="C1648" s="81" t="s">
        <v>2609</v>
      </c>
    </row>
    <row r="1649" spans="1:3" ht="18.75" x14ac:dyDescent="0.25">
      <c r="A1649" s="79" t="s">
        <v>2602</v>
      </c>
      <c r="B1649" s="82" t="s">
        <v>2611</v>
      </c>
      <c r="C1649" s="81" t="s">
        <v>2612</v>
      </c>
    </row>
    <row r="1650" spans="1:3" ht="18.75" x14ac:dyDescent="0.25">
      <c r="A1650" s="79" t="s">
        <v>2602</v>
      </c>
      <c r="B1650" s="82" t="s">
        <v>2613</v>
      </c>
      <c r="C1650" s="81" t="s">
        <v>2612</v>
      </c>
    </row>
    <row r="1651" spans="1:3" ht="18.75" x14ac:dyDescent="0.25">
      <c r="A1651" s="79" t="s">
        <v>2602</v>
      </c>
      <c r="B1651" s="82" t="s">
        <v>2614</v>
      </c>
      <c r="C1651" s="81" t="s">
        <v>2615</v>
      </c>
    </row>
    <row r="1652" spans="1:3" ht="18.75" x14ac:dyDescent="0.25">
      <c r="A1652" s="79" t="s">
        <v>2602</v>
      </c>
      <c r="B1652" s="82" t="s">
        <v>2616</v>
      </c>
      <c r="C1652" s="81" t="s">
        <v>2615</v>
      </c>
    </row>
    <row r="1653" spans="1:3" ht="18.75" x14ac:dyDescent="0.25">
      <c r="A1653" s="79" t="s">
        <v>2602</v>
      </c>
      <c r="B1653" s="82" t="s">
        <v>2617</v>
      </c>
      <c r="C1653" s="81" t="s">
        <v>2618</v>
      </c>
    </row>
    <row r="1654" spans="1:3" ht="18.75" x14ac:dyDescent="0.25">
      <c r="A1654" s="79" t="s">
        <v>2602</v>
      </c>
      <c r="B1654" s="82" t="s">
        <v>2619</v>
      </c>
      <c r="C1654" s="81" t="s">
        <v>2618</v>
      </c>
    </row>
    <row r="1655" spans="1:3" ht="18.75" x14ac:dyDescent="0.25">
      <c r="A1655" s="79" t="s">
        <v>2602</v>
      </c>
      <c r="B1655" s="82" t="s">
        <v>2620</v>
      </c>
      <c r="C1655" s="81" t="s">
        <v>2621</v>
      </c>
    </row>
    <row r="1656" spans="1:3" ht="18.75" x14ac:dyDescent="0.25">
      <c r="A1656" s="79" t="s">
        <v>2602</v>
      </c>
      <c r="B1656" s="82" t="s">
        <v>2622</v>
      </c>
      <c r="C1656" s="81" t="s">
        <v>2623</v>
      </c>
    </row>
    <row r="1657" spans="1:3" ht="18.75" x14ac:dyDescent="0.25">
      <c r="A1657" s="79" t="s">
        <v>2602</v>
      </c>
      <c r="B1657" s="82" t="s">
        <v>2624</v>
      </c>
      <c r="C1657" s="81" t="s">
        <v>2625</v>
      </c>
    </row>
    <row r="1658" spans="1:3" ht="18.75" x14ac:dyDescent="0.25">
      <c r="A1658" s="79" t="s">
        <v>2602</v>
      </c>
      <c r="B1658" s="82" t="s">
        <v>2626</v>
      </c>
      <c r="C1658" s="81" t="s">
        <v>2627</v>
      </c>
    </row>
    <row r="1659" spans="1:3" ht="18.75" x14ac:dyDescent="0.25">
      <c r="A1659" s="79" t="s">
        <v>2602</v>
      </c>
      <c r="B1659" s="82" t="s">
        <v>2628</v>
      </c>
      <c r="C1659" s="81" t="s">
        <v>2627</v>
      </c>
    </row>
    <row r="1660" spans="1:3" ht="18.75" x14ac:dyDescent="0.25">
      <c r="A1660" s="79" t="s">
        <v>2602</v>
      </c>
      <c r="B1660" s="82" t="s">
        <v>2629</v>
      </c>
      <c r="C1660" s="81" t="s">
        <v>2630</v>
      </c>
    </row>
    <row r="1661" spans="1:3" ht="18.75" x14ac:dyDescent="0.25">
      <c r="A1661" s="79" t="s">
        <v>2602</v>
      </c>
      <c r="B1661" s="82" t="s">
        <v>2631</v>
      </c>
      <c r="C1661" s="81" t="s">
        <v>2632</v>
      </c>
    </row>
    <row r="1662" spans="1:3" ht="18.75" x14ac:dyDescent="0.25">
      <c r="A1662" s="79" t="s">
        <v>2602</v>
      </c>
      <c r="B1662" s="82" t="s">
        <v>2633</v>
      </c>
      <c r="C1662" s="81" t="s">
        <v>2634</v>
      </c>
    </row>
    <row r="1663" spans="1:3" ht="18.75" x14ac:dyDescent="0.25">
      <c r="A1663" s="79" t="s">
        <v>2602</v>
      </c>
      <c r="B1663" s="82" t="s">
        <v>2635</v>
      </c>
      <c r="C1663" s="81" t="s">
        <v>2636</v>
      </c>
    </row>
    <row r="1664" spans="1:3" ht="18.75" x14ac:dyDescent="0.25">
      <c r="A1664" s="79" t="s">
        <v>2602</v>
      </c>
      <c r="B1664" s="82" t="s">
        <v>2637</v>
      </c>
      <c r="C1664" s="81" t="s">
        <v>2638</v>
      </c>
    </row>
    <row r="1665" spans="1:3" ht="18.75" x14ac:dyDescent="0.25">
      <c r="A1665" s="79" t="s">
        <v>2602</v>
      </c>
      <c r="B1665" s="82" t="s">
        <v>2639</v>
      </c>
      <c r="C1665" s="81" t="s">
        <v>2640</v>
      </c>
    </row>
    <row r="1666" spans="1:3" ht="18.75" x14ac:dyDescent="0.25">
      <c r="A1666" s="79" t="s">
        <v>2602</v>
      </c>
      <c r="B1666" s="82" t="s">
        <v>2641</v>
      </c>
      <c r="C1666" s="81" t="s">
        <v>2640</v>
      </c>
    </row>
    <row r="1667" spans="1:3" ht="18.75" x14ac:dyDescent="0.25">
      <c r="A1667" s="79" t="s">
        <v>2602</v>
      </c>
      <c r="B1667" s="82" t="s">
        <v>2642</v>
      </c>
      <c r="C1667" s="81" t="s">
        <v>2643</v>
      </c>
    </row>
    <row r="1668" spans="1:3" ht="18.75" x14ac:dyDescent="0.25">
      <c r="A1668" s="79" t="s">
        <v>2602</v>
      </c>
      <c r="B1668" s="82" t="s">
        <v>2644</v>
      </c>
      <c r="C1668" s="81" t="s">
        <v>2643</v>
      </c>
    </row>
    <row r="1669" spans="1:3" ht="18.75" x14ac:dyDescent="0.25">
      <c r="A1669" s="79" t="s">
        <v>2602</v>
      </c>
      <c r="B1669" s="82" t="s">
        <v>2645</v>
      </c>
      <c r="C1669" s="81" t="s">
        <v>2646</v>
      </c>
    </row>
    <row r="1670" spans="1:3" ht="18.75" x14ac:dyDescent="0.25">
      <c r="A1670" s="79" t="s">
        <v>2602</v>
      </c>
      <c r="B1670" s="82" t="s">
        <v>2647</v>
      </c>
      <c r="C1670" s="81" t="s">
        <v>2648</v>
      </c>
    </row>
    <row r="1671" spans="1:3" ht="18.75" x14ac:dyDescent="0.25">
      <c r="A1671" s="79" t="s">
        <v>2602</v>
      </c>
      <c r="B1671" s="82" t="s">
        <v>2649</v>
      </c>
      <c r="C1671" s="81" t="s">
        <v>2648</v>
      </c>
    </row>
    <row r="1672" spans="1:3" ht="18.75" x14ac:dyDescent="0.25">
      <c r="A1672" s="79" t="s">
        <v>2602</v>
      </c>
      <c r="B1672" s="82" t="s">
        <v>2650</v>
      </c>
      <c r="C1672" s="81" t="s">
        <v>2651</v>
      </c>
    </row>
    <row r="1673" spans="1:3" ht="18.75" x14ac:dyDescent="0.25">
      <c r="A1673" s="79" t="s">
        <v>2602</v>
      </c>
      <c r="B1673" s="82" t="s">
        <v>2652</v>
      </c>
      <c r="C1673" s="81" t="s">
        <v>2651</v>
      </c>
    </row>
    <row r="1674" spans="1:3" ht="18.75" x14ac:dyDescent="0.25">
      <c r="A1674" s="79" t="s">
        <v>2602</v>
      </c>
      <c r="B1674" s="82" t="s">
        <v>2653</v>
      </c>
      <c r="C1674" s="81" t="s">
        <v>2654</v>
      </c>
    </row>
    <row r="1675" spans="1:3" ht="18.75" x14ac:dyDescent="0.25">
      <c r="A1675" s="79" t="s">
        <v>2602</v>
      </c>
      <c r="B1675" s="82" t="s">
        <v>2655</v>
      </c>
      <c r="C1675" s="81" t="s">
        <v>2654</v>
      </c>
    </row>
    <row r="1676" spans="1:3" ht="18.75" x14ac:dyDescent="0.25">
      <c r="A1676" s="79" t="s">
        <v>2602</v>
      </c>
      <c r="B1676" s="82" t="s">
        <v>2656</v>
      </c>
      <c r="C1676" s="81" t="s">
        <v>2654</v>
      </c>
    </row>
    <row r="1677" spans="1:3" ht="18.75" x14ac:dyDescent="0.25">
      <c r="A1677" s="79" t="s">
        <v>2602</v>
      </c>
      <c r="B1677" s="82" t="s">
        <v>2657</v>
      </c>
      <c r="C1677" s="81" t="s">
        <v>2658</v>
      </c>
    </row>
    <row r="1678" spans="1:3" ht="18.75" x14ac:dyDescent="0.25">
      <c r="A1678" s="79" t="s">
        <v>2602</v>
      </c>
      <c r="B1678" s="82" t="s">
        <v>2659</v>
      </c>
      <c r="C1678" s="81" t="s">
        <v>2660</v>
      </c>
    </row>
    <row r="1679" spans="1:3" ht="18.75" x14ac:dyDescent="0.25">
      <c r="A1679" s="79" t="s">
        <v>2602</v>
      </c>
      <c r="B1679" s="82" t="s">
        <v>2661</v>
      </c>
      <c r="C1679" s="81" t="s">
        <v>2660</v>
      </c>
    </row>
    <row r="1680" spans="1:3" ht="18.75" x14ac:dyDescent="0.25">
      <c r="A1680" s="79" t="s">
        <v>2602</v>
      </c>
      <c r="B1680" s="82" t="s">
        <v>2662</v>
      </c>
      <c r="C1680" s="81" t="s">
        <v>2663</v>
      </c>
    </row>
    <row r="1681" spans="1:3" ht="18.75" x14ac:dyDescent="0.25">
      <c r="A1681" s="79" t="s">
        <v>2602</v>
      </c>
      <c r="B1681" s="82" t="s">
        <v>2664</v>
      </c>
      <c r="C1681" s="81" t="s">
        <v>2663</v>
      </c>
    </row>
    <row r="1682" spans="1:3" ht="18.75" x14ac:dyDescent="0.25">
      <c r="A1682" s="79" t="s">
        <v>2602</v>
      </c>
      <c r="B1682" s="82" t="s">
        <v>2665</v>
      </c>
      <c r="C1682" s="81" t="s">
        <v>2666</v>
      </c>
    </row>
    <row r="1683" spans="1:3" ht="18.75" x14ac:dyDescent="0.25">
      <c r="A1683" s="79" t="s">
        <v>2602</v>
      </c>
      <c r="B1683" s="82" t="s">
        <v>2667</v>
      </c>
      <c r="C1683" s="81" t="s">
        <v>2666</v>
      </c>
    </row>
    <row r="1684" spans="1:3" ht="18.75" x14ac:dyDescent="0.25">
      <c r="A1684" s="79" t="s">
        <v>2602</v>
      </c>
      <c r="B1684" s="82" t="s">
        <v>2668</v>
      </c>
      <c r="C1684" s="81" t="s">
        <v>2666</v>
      </c>
    </row>
    <row r="1685" spans="1:3" ht="18.75" x14ac:dyDescent="0.25">
      <c r="A1685" s="79" t="s">
        <v>2602</v>
      </c>
      <c r="B1685" s="82" t="s">
        <v>2669</v>
      </c>
      <c r="C1685" s="81" t="s">
        <v>2666</v>
      </c>
    </row>
    <row r="1686" spans="1:3" ht="18.75" x14ac:dyDescent="0.25">
      <c r="A1686" s="79" t="s">
        <v>2602</v>
      </c>
      <c r="B1686" s="82" t="s">
        <v>2670</v>
      </c>
      <c r="C1686" s="81" t="s">
        <v>2671</v>
      </c>
    </row>
    <row r="1687" spans="1:3" ht="18.75" x14ac:dyDescent="0.25">
      <c r="A1687" s="79" t="s">
        <v>2602</v>
      </c>
      <c r="B1687" s="82" t="s">
        <v>2672</v>
      </c>
      <c r="C1687" s="81" t="s">
        <v>2673</v>
      </c>
    </row>
    <row r="1688" spans="1:3" ht="18.75" x14ac:dyDescent="0.25">
      <c r="A1688" s="79" t="s">
        <v>2602</v>
      </c>
      <c r="B1688" s="82" t="s">
        <v>2674</v>
      </c>
      <c r="C1688" s="81" t="s">
        <v>2675</v>
      </c>
    </row>
    <row r="1689" spans="1:3" ht="18.75" x14ac:dyDescent="0.25">
      <c r="A1689" s="79" t="s">
        <v>2602</v>
      </c>
      <c r="B1689" s="82" t="s">
        <v>2676</v>
      </c>
      <c r="C1689" s="81" t="s">
        <v>2675</v>
      </c>
    </row>
    <row r="1690" spans="1:3" ht="18.75" x14ac:dyDescent="0.25">
      <c r="A1690" s="79" t="s">
        <v>2602</v>
      </c>
      <c r="B1690" s="82" t="s">
        <v>2677</v>
      </c>
      <c r="C1690" s="81" t="s">
        <v>2678</v>
      </c>
    </row>
    <row r="1691" spans="1:3" ht="18.75" x14ac:dyDescent="0.25">
      <c r="A1691" s="79" t="s">
        <v>2602</v>
      </c>
      <c r="B1691" s="82" t="s">
        <v>2679</v>
      </c>
      <c r="C1691" s="81" t="s">
        <v>2678</v>
      </c>
    </row>
    <row r="1692" spans="1:3" ht="18.75" x14ac:dyDescent="0.25">
      <c r="A1692" s="79" t="s">
        <v>2602</v>
      </c>
      <c r="B1692" s="82" t="s">
        <v>2680</v>
      </c>
      <c r="C1692" s="81" t="s">
        <v>2681</v>
      </c>
    </row>
    <row r="1693" spans="1:3" ht="18.75" x14ac:dyDescent="0.25">
      <c r="A1693" s="79" t="s">
        <v>2602</v>
      </c>
      <c r="B1693" s="82" t="s">
        <v>2682</v>
      </c>
      <c r="C1693" s="81" t="s">
        <v>2681</v>
      </c>
    </row>
    <row r="1694" spans="1:3" ht="18.75" x14ac:dyDescent="0.25">
      <c r="A1694" s="79" t="s">
        <v>2602</v>
      </c>
      <c r="B1694" s="82" t="s">
        <v>2683</v>
      </c>
      <c r="C1694" s="81" t="s">
        <v>2684</v>
      </c>
    </row>
    <row r="1695" spans="1:3" ht="18.75" x14ac:dyDescent="0.25">
      <c r="A1695" s="79" t="s">
        <v>2602</v>
      </c>
      <c r="B1695" s="82" t="s">
        <v>2685</v>
      </c>
      <c r="C1695" s="81" t="s">
        <v>2684</v>
      </c>
    </row>
    <row r="1696" spans="1:3" ht="18.75" x14ac:dyDescent="0.25">
      <c r="A1696" s="79" t="s">
        <v>2602</v>
      </c>
      <c r="B1696" s="82" t="s">
        <v>2686</v>
      </c>
      <c r="C1696" s="81" t="s">
        <v>2687</v>
      </c>
    </row>
    <row r="1697" spans="1:3" ht="18.75" x14ac:dyDescent="0.25">
      <c r="A1697" s="79" t="s">
        <v>2602</v>
      </c>
      <c r="B1697" s="82" t="s">
        <v>2688</v>
      </c>
      <c r="C1697" s="81" t="s">
        <v>2689</v>
      </c>
    </row>
    <row r="1698" spans="1:3" ht="18.75" x14ac:dyDescent="0.25">
      <c r="A1698" s="79" t="s">
        <v>2602</v>
      </c>
      <c r="B1698" s="82" t="s">
        <v>2690</v>
      </c>
      <c r="C1698" s="81" t="s">
        <v>2689</v>
      </c>
    </row>
    <row r="1699" spans="1:3" ht="18.75" x14ac:dyDescent="0.25">
      <c r="A1699" s="79" t="s">
        <v>2602</v>
      </c>
      <c r="B1699" s="82" t="s">
        <v>2691</v>
      </c>
      <c r="C1699" s="81" t="s">
        <v>2692</v>
      </c>
    </row>
    <row r="1700" spans="1:3" ht="18.75" x14ac:dyDescent="0.25">
      <c r="A1700" s="79" t="s">
        <v>2602</v>
      </c>
      <c r="B1700" s="82" t="s">
        <v>2693</v>
      </c>
      <c r="C1700" s="81" t="s">
        <v>2694</v>
      </c>
    </row>
    <row r="1701" spans="1:3" ht="18.75" x14ac:dyDescent="0.25">
      <c r="A1701" s="79" t="s">
        <v>2602</v>
      </c>
      <c r="B1701" s="82" t="s">
        <v>2695</v>
      </c>
      <c r="C1701" s="81" t="s">
        <v>2696</v>
      </c>
    </row>
    <row r="1702" spans="1:3" ht="18.75" x14ac:dyDescent="0.25">
      <c r="A1702" s="79" t="s">
        <v>2697</v>
      </c>
      <c r="B1702" s="82" t="s">
        <v>2697</v>
      </c>
      <c r="C1702" s="81" t="s">
        <v>2698</v>
      </c>
    </row>
    <row r="1703" spans="1:3" ht="18.75" x14ac:dyDescent="0.25">
      <c r="A1703" s="79" t="s">
        <v>2697</v>
      </c>
      <c r="B1703" s="82" t="s">
        <v>2699</v>
      </c>
      <c r="C1703" s="81" t="s">
        <v>2700</v>
      </c>
    </row>
    <row r="1704" spans="1:3" ht="18.75" x14ac:dyDescent="0.25">
      <c r="A1704" s="79" t="s">
        <v>2697</v>
      </c>
      <c r="B1704" s="82" t="s">
        <v>2701</v>
      </c>
      <c r="C1704" s="81" t="s">
        <v>2702</v>
      </c>
    </row>
    <row r="1705" spans="1:3" ht="18.75" x14ac:dyDescent="0.25">
      <c r="A1705" s="79" t="s">
        <v>2697</v>
      </c>
      <c r="B1705" s="82" t="s">
        <v>2703</v>
      </c>
      <c r="C1705" s="81" t="s">
        <v>2704</v>
      </c>
    </row>
    <row r="1706" spans="1:3" ht="18.75" x14ac:dyDescent="0.25">
      <c r="A1706" s="79" t="s">
        <v>2697</v>
      </c>
      <c r="B1706" s="82" t="s">
        <v>2705</v>
      </c>
      <c r="C1706" s="81" t="s">
        <v>2704</v>
      </c>
    </row>
    <row r="1707" spans="1:3" ht="18.75" x14ac:dyDescent="0.25">
      <c r="A1707" s="79" t="s">
        <v>2697</v>
      </c>
      <c r="B1707" s="82" t="s">
        <v>2706</v>
      </c>
      <c r="C1707" s="81" t="s">
        <v>2707</v>
      </c>
    </row>
    <row r="1708" spans="1:3" ht="18.75" x14ac:dyDescent="0.25">
      <c r="A1708" s="79" t="s">
        <v>2697</v>
      </c>
      <c r="B1708" s="82" t="s">
        <v>2708</v>
      </c>
      <c r="C1708" s="81" t="s">
        <v>2707</v>
      </c>
    </row>
    <row r="1709" spans="1:3" ht="18.75" x14ac:dyDescent="0.25">
      <c r="A1709" s="79" t="s">
        <v>2697</v>
      </c>
      <c r="B1709" s="82" t="s">
        <v>2709</v>
      </c>
      <c r="C1709" s="81" t="s">
        <v>2710</v>
      </c>
    </row>
    <row r="1710" spans="1:3" ht="18.75" x14ac:dyDescent="0.25">
      <c r="A1710" s="79" t="s">
        <v>2697</v>
      </c>
      <c r="B1710" s="82" t="s">
        <v>2711</v>
      </c>
      <c r="C1710" s="81" t="s">
        <v>2710</v>
      </c>
    </row>
    <row r="1711" spans="1:3" ht="18.75" x14ac:dyDescent="0.25">
      <c r="A1711" s="79" t="s">
        <v>2697</v>
      </c>
      <c r="B1711" s="82" t="s">
        <v>2712</v>
      </c>
      <c r="C1711" s="81" t="s">
        <v>2710</v>
      </c>
    </row>
    <row r="1712" spans="1:3" ht="18.75" x14ac:dyDescent="0.25">
      <c r="A1712" s="79" t="s">
        <v>2697</v>
      </c>
      <c r="B1712" s="82" t="s">
        <v>2713</v>
      </c>
      <c r="C1712" s="81" t="s">
        <v>2714</v>
      </c>
    </row>
    <row r="1713" spans="1:3" ht="18.75" x14ac:dyDescent="0.25">
      <c r="A1713" s="79" t="s">
        <v>2697</v>
      </c>
      <c r="B1713" s="82" t="s">
        <v>2715</v>
      </c>
      <c r="C1713" s="81" t="s">
        <v>2716</v>
      </c>
    </row>
    <row r="1714" spans="1:3" ht="18.75" x14ac:dyDescent="0.25">
      <c r="A1714" s="79" t="s">
        <v>2697</v>
      </c>
      <c r="B1714" s="82" t="s">
        <v>2717</v>
      </c>
      <c r="C1714" s="81" t="s">
        <v>2716</v>
      </c>
    </row>
    <row r="1715" spans="1:3" ht="18.75" x14ac:dyDescent="0.25">
      <c r="A1715" s="79" t="s">
        <v>2697</v>
      </c>
      <c r="B1715" s="82" t="s">
        <v>2718</v>
      </c>
      <c r="C1715" s="81" t="s">
        <v>2719</v>
      </c>
    </row>
    <row r="1716" spans="1:3" ht="18.75" x14ac:dyDescent="0.25">
      <c r="A1716" s="79" t="s">
        <v>2697</v>
      </c>
      <c r="B1716" s="82" t="s">
        <v>2720</v>
      </c>
      <c r="C1716" s="81" t="s">
        <v>2719</v>
      </c>
    </row>
    <row r="1717" spans="1:3" ht="18.75" x14ac:dyDescent="0.25">
      <c r="A1717" s="79" t="s">
        <v>2697</v>
      </c>
      <c r="B1717" s="82" t="s">
        <v>2721</v>
      </c>
      <c r="C1717" s="81" t="s">
        <v>2722</v>
      </c>
    </row>
    <row r="1718" spans="1:3" ht="18.75" x14ac:dyDescent="0.25">
      <c r="A1718" s="79" t="s">
        <v>2697</v>
      </c>
      <c r="B1718" s="82" t="s">
        <v>2723</v>
      </c>
      <c r="C1718" s="81" t="s">
        <v>2722</v>
      </c>
    </row>
    <row r="1719" spans="1:3" ht="18.75" x14ac:dyDescent="0.25">
      <c r="A1719" s="79" t="s">
        <v>2697</v>
      </c>
      <c r="B1719" s="82" t="s">
        <v>2724</v>
      </c>
      <c r="C1719" s="81" t="s">
        <v>2725</v>
      </c>
    </row>
    <row r="1720" spans="1:3" ht="18.75" x14ac:dyDescent="0.25">
      <c r="A1720" s="79" t="s">
        <v>2697</v>
      </c>
      <c r="B1720" s="82" t="s">
        <v>2726</v>
      </c>
      <c r="C1720" s="81" t="s">
        <v>2727</v>
      </c>
    </row>
    <row r="1721" spans="1:3" ht="18.75" x14ac:dyDescent="0.25">
      <c r="A1721" s="79" t="s">
        <v>2697</v>
      </c>
      <c r="B1721" s="82" t="s">
        <v>2728</v>
      </c>
      <c r="C1721" s="81" t="s">
        <v>2727</v>
      </c>
    </row>
    <row r="1722" spans="1:3" ht="18.75" x14ac:dyDescent="0.25">
      <c r="A1722" s="79" t="s">
        <v>2697</v>
      </c>
      <c r="B1722" s="82" t="s">
        <v>2729</v>
      </c>
      <c r="C1722" s="81" t="s">
        <v>2727</v>
      </c>
    </row>
    <row r="1723" spans="1:3" ht="18.75" x14ac:dyDescent="0.25">
      <c r="A1723" s="79" t="s">
        <v>2697</v>
      </c>
      <c r="B1723" s="82" t="s">
        <v>2730</v>
      </c>
      <c r="C1723" s="81" t="s">
        <v>2731</v>
      </c>
    </row>
    <row r="1724" spans="1:3" ht="18.75" x14ac:dyDescent="0.25">
      <c r="A1724" s="79" t="s">
        <v>2697</v>
      </c>
      <c r="B1724" s="82" t="s">
        <v>2732</v>
      </c>
      <c r="C1724" s="81" t="s">
        <v>2733</v>
      </c>
    </row>
    <row r="1725" spans="1:3" ht="18.75" x14ac:dyDescent="0.25">
      <c r="A1725" s="79" t="s">
        <v>2697</v>
      </c>
      <c r="B1725" s="82" t="s">
        <v>2734</v>
      </c>
      <c r="C1725" s="81" t="s">
        <v>2733</v>
      </c>
    </row>
    <row r="1726" spans="1:3" ht="18.75" x14ac:dyDescent="0.25">
      <c r="A1726" s="79" t="s">
        <v>2697</v>
      </c>
      <c r="B1726" s="82" t="s">
        <v>2735</v>
      </c>
      <c r="C1726" s="81" t="s">
        <v>2736</v>
      </c>
    </row>
    <row r="1727" spans="1:3" ht="18.75" x14ac:dyDescent="0.25">
      <c r="A1727" s="79" t="s">
        <v>2697</v>
      </c>
      <c r="B1727" s="82" t="s">
        <v>2737</v>
      </c>
      <c r="C1727" s="81" t="s">
        <v>2736</v>
      </c>
    </row>
    <row r="1728" spans="1:3" ht="18.75" x14ac:dyDescent="0.25">
      <c r="A1728" s="79" t="s">
        <v>2697</v>
      </c>
      <c r="B1728" s="82" t="s">
        <v>2738</v>
      </c>
      <c r="C1728" s="81" t="s">
        <v>2739</v>
      </c>
    </row>
    <row r="1729" spans="1:3" ht="18.75" x14ac:dyDescent="0.25">
      <c r="A1729" s="79" t="s">
        <v>2697</v>
      </c>
      <c r="B1729" s="82" t="s">
        <v>2740</v>
      </c>
      <c r="C1729" s="81" t="s">
        <v>2739</v>
      </c>
    </row>
    <row r="1730" spans="1:3" ht="18.75" x14ac:dyDescent="0.25">
      <c r="A1730" s="79" t="s">
        <v>2697</v>
      </c>
      <c r="B1730" s="82" t="s">
        <v>2741</v>
      </c>
      <c r="C1730" s="81" t="s">
        <v>2742</v>
      </c>
    </row>
    <row r="1731" spans="1:3" ht="18.75" x14ac:dyDescent="0.25">
      <c r="A1731" s="79" t="s">
        <v>2697</v>
      </c>
      <c r="B1731" s="82" t="s">
        <v>2743</v>
      </c>
      <c r="C1731" s="81" t="s">
        <v>2742</v>
      </c>
    </row>
    <row r="1732" spans="1:3" ht="18.75" x14ac:dyDescent="0.25">
      <c r="A1732" s="79" t="s">
        <v>2697</v>
      </c>
      <c r="B1732" s="82" t="s">
        <v>2744</v>
      </c>
      <c r="C1732" s="81" t="s">
        <v>2745</v>
      </c>
    </row>
    <row r="1733" spans="1:3" ht="18.75" x14ac:dyDescent="0.25">
      <c r="A1733" s="79" t="s">
        <v>2697</v>
      </c>
      <c r="B1733" s="82" t="s">
        <v>2746</v>
      </c>
      <c r="C1733" s="81" t="s">
        <v>2745</v>
      </c>
    </row>
    <row r="1734" spans="1:3" ht="18.75" x14ac:dyDescent="0.25">
      <c r="A1734" s="79" t="s">
        <v>2697</v>
      </c>
      <c r="B1734" s="82" t="s">
        <v>2747</v>
      </c>
      <c r="C1734" s="81" t="s">
        <v>2748</v>
      </c>
    </row>
    <row r="1735" spans="1:3" ht="18.75" x14ac:dyDescent="0.25">
      <c r="A1735" s="79" t="s">
        <v>2697</v>
      </c>
      <c r="B1735" s="82" t="s">
        <v>2749</v>
      </c>
      <c r="C1735" s="81" t="s">
        <v>2748</v>
      </c>
    </row>
    <row r="1736" spans="1:3" ht="18.75" x14ac:dyDescent="0.25">
      <c r="A1736" s="79" t="s">
        <v>2697</v>
      </c>
      <c r="B1736" s="82" t="s">
        <v>2750</v>
      </c>
      <c r="C1736" s="81" t="s">
        <v>2751</v>
      </c>
    </row>
    <row r="1737" spans="1:3" ht="18.75" x14ac:dyDescent="0.25">
      <c r="A1737" s="79" t="s">
        <v>2697</v>
      </c>
      <c r="B1737" s="82" t="s">
        <v>2752</v>
      </c>
      <c r="C1737" s="81" t="s">
        <v>2753</v>
      </c>
    </row>
    <row r="1738" spans="1:3" ht="18.75" x14ac:dyDescent="0.25">
      <c r="A1738" s="79" t="s">
        <v>2697</v>
      </c>
      <c r="B1738" s="82" t="s">
        <v>2754</v>
      </c>
      <c r="C1738" s="81" t="s">
        <v>2755</v>
      </c>
    </row>
    <row r="1739" spans="1:3" ht="18.75" x14ac:dyDescent="0.25">
      <c r="A1739" s="79" t="s">
        <v>2697</v>
      </c>
      <c r="B1739" s="82" t="s">
        <v>2756</v>
      </c>
      <c r="C1739" s="81" t="s">
        <v>2757</v>
      </c>
    </row>
    <row r="1740" spans="1:3" ht="18.75" x14ac:dyDescent="0.25">
      <c r="A1740" s="79" t="s">
        <v>2697</v>
      </c>
      <c r="B1740" s="82" t="s">
        <v>2758</v>
      </c>
      <c r="C1740" s="81" t="s">
        <v>2759</v>
      </c>
    </row>
    <row r="1741" spans="1:3" ht="18.75" x14ac:dyDescent="0.25">
      <c r="A1741" s="79" t="s">
        <v>2697</v>
      </c>
      <c r="B1741" s="82" t="s">
        <v>2760</v>
      </c>
      <c r="C1741" s="81" t="s">
        <v>2761</v>
      </c>
    </row>
    <row r="1742" spans="1:3" ht="18.75" x14ac:dyDescent="0.25">
      <c r="A1742" s="79" t="s">
        <v>2697</v>
      </c>
      <c r="B1742" s="82" t="s">
        <v>2762</v>
      </c>
      <c r="C1742" s="81" t="s">
        <v>2761</v>
      </c>
    </row>
    <row r="1743" spans="1:3" ht="18.75" x14ac:dyDescent="0.25">
      <c r="A1743" s="79" t="s">
        <v>2697</v>
      </c>
      <c r="B1743" s="82" t="s">
        <v>2763</v>
      </c>
      <c r="C1743" s="81" t="s">
        <v>2764</v>
      </c>
    </row>
    <row r="1744" spans="1:3" ht="18.75" x14ac:dyDescent="0.25">
      <c r="A1744" s="79" t="s">
        <v>2697</v>
      </c>
      <c r="B1744" s="82" t="s">
        <v>2765</v>
      </c>
      <c r="C1744" s="81" t="s">
        <v>2764</v>
      </c>
    </row>
    <row r="1745" spans="1:3" ht="18.75" x14ac:dyDescent="0.25">
      <c r="A1745" s="79" t="s">
        <v>2697</v>
      </c>
      <c r="B1745" s="82" t="s">
        <v>2766</v>
      </c>
      <c r="C1745" s="81" t="s">
        <v>2764</v>
      </c>
    </row>
    <row r="1746" spans="1:3" ht="18.75" x14ac:dyDescent="0.25">
      <c r="A1746" s="79" t="s">
        <v>2697</v>
      </c>
      <c r="B1746" s="82" t="s">
        <v>2767</v>
      </c>
      <c r="C1746" s="81" t="s">
        <v>2768</v>
      </c>
    </row>
    <row r="1747" spans="1:3" ht="18.75" x14ac:dyDescent="0.25">
      <c r="A1747" s="79" t="s">
        <v>2697</v>
      </c>
      <c r="B1747" s="82" t="s">
        <v>2769</v>
      </c>
      <c r="C1747" s="81" t="s">
        <v>2770</v>
      </c>
    </row>
    <row r="1748" spans="1:3" ht="18.75" x14ac:dyDescent="0.25">
      <c r="A1748" s="79" t="s">
        <v>2697</v>
      </c>
      <c r="B1748" s="82" t="s">
        <v>2771</v>
      </c>
      <c r="C1748" s="81" t="s">
        <v>2770</v>
      </c>
    </row>
    <row r="1749" spans="1:3" ht="18.75" x14ac:dyDescent="0.25">
      <c r="A1749" s="79" t="s">
        <v>2697</v>
      </c>
      <c r="B1749" s="82" t="s">
        <v>2772</v>
      </c>
      <c r="C1749" s="81" t="s">
        <v>2773</v>
      </c>
    </row>
    <row r="1750" spans="1:3" ht="18.75" x14ac:dyDescent="0.25">
      <c r="A1750" s="79" t="s">
        <v>2697</v>
      </c>
      <c r="B1750" s="82" t="s">
        <v>2774</v>
      </c>
      <c r="C1750" s="81" t="s">
        <v>2775</v>
      </c>
    </row>
    <row r="1751" spans="1:3" ht="18.75" x14ac:dyDescent="0.25">
      <c r="A1751" s="79" t="s">
        <v>2697</v>
      </c>
      <c r="B1751" s="82" t="s">
        <v>2776</v>
      </c>
      <c r="C1751" s="81" t="s">
        <v>2777</v>
      </c>
    </row>
    <row r="1752" spans="1:3" ht="18.75" x14ac:dyDescent="0.25">
      <c r="A1752" s="79" t="s">
        <v>2697</v>
      </c>
      <c r="B1752" s="82" t="s">
        <v>2778</v>
      </c>
      <c r="C1752" s="81" t="s">
        <v>2779</v>
      </c>
    </row>
    <row r="1753" spans="1:3" ht="18.75" x14ac:dyDescent="0.25">
      <c r="A1753" s="79" t="s">
        <v>2697</v>
      </c>
      <c r="B1753" s="82" t="s">
        <v>2780</v>
      </c>
      <c r="C1753" s="81" t="s">
        <v>2779</v>
      </c>
    </row>
    <row r="1754" spans="1:3" ht="18.75" x14ac:dyDescent="0.25">
      <c r="A1754" s="79" t="s">
        <v>2697</v>
      </c>
      <c r="B1754" s="82" t="s">
        <v>2781</v>
      </c>
      <c r="C1754" s="81" t="s">
        <v>2782</v>
      </c>
    </row>
    <row r="1755" spans="1:3" ht="18.75" x14ac:dyDescent="0.25">
      <c r="A1755" s="79" t="s">
        <v>2697</v>
      </c>
      <c r="B1755" s="82" t="s">
        <v>2783</v>
      </c>
      <c r="C1755" s="81" t="s">
        <v>2782</v>
      </c>
    </row>
    <row r="1756" spans="1:3" ht="18.75" x14ac:dyDescent="0.25">
      <c r="A1756" s="79" t="s">
        <v>2697</v>
      </c>
      <c r="B1756" s="82" t="s">
        <v>2784</v>
      </c>
      <c r="C1756" s="81" t="s">
        <v>2785</v>
      </c>
    </row>
    <row r="1757" spans="1:3" ht="18.75" x14ac:dyDescent="0.25">
      <c r="A1757" s="79" t="s">
        <v>2697</v>
      </c>
      <c r="B1757" s="82" t="s">
        <v>2786</v>
      </c>
      <c r="C1757" s="81" t="s">
        <v>2785</v>
      </c>
    </row>
    <row r="1758" spans="1:3" ht="18.75" x14ac:dyDescent="0.25">
      <c r="A1758" s="79" t="s">
        <v>2697</v>
      </c>
      <c r="B1758" s="82" t="s">
        <v>2787</v>
      </c>
      <c r="C1758" s="81" t="s">
        <v>2788</v>
      </c>
    </row>
    <row r="1759" spans="1:3" ht="18.75" x14ac:dyDescent="0.25">
      <c r="A1759" s="79" t="s">
        <v>2697</v>
      </c>
      <c r="B1759" s="82" t="s">
        <v>2789</v>
      </c>
      <c r="C1759" s="81" t="s">
        <v>2788</v>
      </c>
    </row>
    <row r="1760" spans="1:3" ht="18.75" x14ac:dyDescent="0.25">
      <c r="A1760" s="79" t="s">
        <v>2697</v>
      </c>
      <c r="B1760" s="82" t="s">
        <v>2790</v>
      </c>
      <c r="C1760" s="81" t="s">
        <v>2788</v>
      </c>
    </row>
    <row r="1761" spans="1:3" ht="18.75" x14ac:dyDescent="0.25">
      <c r="A1761" s="79" t="s">
        <v>2697</v>
      </c>
      <c r="B1761" s="82" t="s">
        <v>2791</v>
      </c>
      <c r="C1761" s="81" t="s">
        <v>2792</v>
      </c>
    </row>
    <row r="1762" spans="1:3" ht="18.75" x14ac:dyDescent="0.25">
      <c r="A1762" s="79" t="s">
        <v>2697</v>
      </c>
      <c r="B1762" s="82" t="s">
        <v>2793</v>
      </c>
      <c r="C1762" s="81" t="s">
        <v>2792</v>
      </c>
    </row>
    <row r="1763" spans="1:3" ht="18.75" x14ac:dyDescent="0.25">
      <c r="A1763" s="79" t="s">
        <v>2697</v>
      </c>
      <c r="B1763" s="82" t="s">
        <v>2794</v>
      </c>
      <c r="C1763" s="81" t="s">
        <v>2792</v>
      </c>
    </row>
    <row r="1764" spans="1:3" ht="18.75" x14ac:dyDescent="0.25">
      <c r="A1764" s="79" t="s">
        <v>2697</v>
      </c>
      <c r="B1764" s="82" t="s">
        <v>2795</v>
      </c>
      <c r="C1764" s="81" t="s">
        <v>2796</v>
      </c>
    </row>
    <row r="1765" spans="1:3" ht="18.75" x14ac:dyDescent="0.25">
      <c r="A1765" s="79" t="s">
        <v>2697</v>
      </c>
      <c r="B1765" s="82" t="s">
        <v>2797</v>
      </c>
      <c r="C1765" s="81" t="s">
        <v>2798</v>
      </c>
    </row>
    <row r="1766" spans="1:3" ht="18.75" x14ac:dyDescent="0.25">
      <c r="A1766" s="79" t="s">
        <v>2697</v>
      </c>
      <c r="B1766" s="82" t="s">
        <v>2799</v>
      </c>
      <c r="C1766" s="81" t="s">
        <v>2798</v>
      </c>
    </row>
    <row r="1767" spans="1:3" ht="18.75" x14ac:dyDescent="0.25">
      <c r="A1767" s="79" t="s">
        <v>2697</v>
      </c>
      <c r="B1767" s="82" t="s">
        <v>2800</v>
      </c>
      <c r="C1767" s="81" t="s">
        <v>2801</v>
      </c>
    </row>
    <row r="1768" spans="1:3" ht="18.75" x14ac:dyDescent="0.25">
      <c r="A1768" s="79" t="s">
        <v>2697</v>
      </c>
      <c r="B1768" s="82" t="s">
        <v>2802</v>
      </c>
      <c r="C1768" s="81" t="s">
        <v>2801</v>
      </c>
    </row>
    <row r="1769" spans="1:3" ht="18.75" x14ac:dyDescent="0.25">
      <c r="A1769" s="79" t="s">
        <v>2803</v>
      </c>
      <c r="B1769" s="82" t="s">
        <v>2803</v>
      </c>
      <c r="C1769" s="81" t="s">
        <v>2804</v>
      </c>
    </row>
    <row r="1770" spans="1:3" ht="18.75" x14ac:dyDescent="0.25">
      <c r="A1770" s="79" t="s">
        <v>2803</v>
      </c>
      <c r="B1770" s="82" t="s">
        <v>2805</v>
      </c>
      <c r="C1770" s="81" t="s">
        <v>2806</v>
      </c>
    </row>
    <row r="1771" spans="1:3" ht="18.75" x14ac:dyDescent="0.25">
      <c r="A1771" s="79" t="s">
        <v>2803</v>
      </c>
      <c r="B1771" s="82" t="s">
        <v>2807</v>
      </c>
      <c r="C1771" s="81" t="s">
        <v>2806</v>
      </c>
    </row>
    <row r="1772" spans="1:3" ht="18.75" x14ac:dyDescent="0.25">
      <c r="A1772" s="79" t="s">
        <v>2803</v>
      </c>
      <c r="B1772" s="82" t="s">
        <v>2808</v>
      </c>
      <c r="C1772" s="81" t="s">
        <v>2806</v>
      </c>
    </row>
    <row r="1773" spans="1:3" ht="18.75" x14ac:dyDescent="0.25">
      <c r="A1773" s="79" t="s">
        <v>2803</v>
      </c>
      <c r="B1773" s="82" t="s">
        <v>2809</v>
      </c>
      <c r="C1773" s="81" t="s">
        <v>2806</v>
      </c>
    </row>
    <row r="1774" spans="1:3" ht="18.75" x14ac:dyDescent="0.25">
      <c r="A1774" s="79" t="s">
        <v>2803</v>
      </c>
      <c r="B1774" s="82" t="s">
        <v>2810</v>
      </c>
      <c r="C1774" s="81" t="s">
        <v>2811</v>
      </c>
    </row>
    <row r="1775" spans="1:3" ht="18.75" x14ac:dyDescent="0.25">
      <c r="A1775" s="79" t="s">
        <v>2803</v>
      </c>
      <c r="B1775" s="82" t="s">
        <v>2812</v>
      </c>
      <c r="C1775" s="81" t="s">
        <v>2813</v>
      </c>
    </row>
    <row r="1776" spans="1:3" ht="18.75" x14ac:dyDescent="0.25">
      <c r="A1776" s="79" t="s">
        <v>2803</v>
      </c>
      <c r="B1776" s="82" t="s">
        <v>2814</v>
      </c>
      <c r="C1776" s="81" t="s">
        <v>2813</v>
      </c>
    </row>
    <row r="1777" spans="1:3" ht="18.75" x14ac:dyDescent="0.25">
      <c r="A1777" s="79" t="s">
        <v>2803</v>
      </c>
      <c r="B1777" s="82" t="s">
        <v>2815</v>
      </c>
      <c r="C1777" s="81" t="s">
        <v>2813</v>
      </c>
    </row>
    <row r="1778" spans="1:3" ht="18.75" x14ac:dyDescent="0.25">
      <c r="A1778" s="79" t="s">
        <v>2803</v>
      </c>
      <c r="B1778" s="82" t="s">
        <v>2816</v>
      </c>
      <c r="C1778" s="81" t="s">
        <v>2817</v>
      </c>
    </row>
    <row r="1779" spans="1:3" ht="18.75" x14ac:dyDescent="0.25">
      <c r="A1779" s="79" t="s">
        <v>2803</v>
      </c>
      <c r="B1779" s="82" t="s">
        <v>2818</v>
      </c>
      <c r="C1779" s="81" t="s">
        <v>2817</v>
      </c>
    </row>
    <row r="1780" spans="1:3" ht="18.75" x14ac:dyDescent="0.25">
      <c r="A1780" s="79" t="s">
        <v>2803</v>
      </c>
      <c r="B1780" s="82" t="s">
        <v>2819</v>
      </c>
      <c r="C1780" s="81" t="s">
        <v>2817</v>
      </c>
    </row>
    <row r="1781" spans="1:3" ht="18.75" x14ac:dyDescent="0.25">
      <c r="A1781" s="79" t="s">
        <v>2820</v>
      </c>
      <c r="B1781" s="82" t="s">
        <v>2820</v>
      </c>
      <c r="C1781" s="81" t="s">
        <v>2821</v>
      </c>
    </row>
    <row r="1782" spans="1:3" ht="18.75" x14ac:dyDescent="0.25">
      <c r="A1782" s="79" t="s">
        <v>2820</v>
      </c>
      <c r="B1782" s="82" t="s">
        <v>2822</v>
      </c>
      <c r="C1782" s="81" t="s">
        <v>2823</v>
      </c>
    </row>
    <row r="1783" spans="1:3" ht="18.75" x14ac:dyDescent="0.25">
      <c r="A1783" s="79" t="s">
        <v>2820</v>
      </c>
      <c r="B1783" s="82" t="s">
        <v>2824</v>
      </c>
      <c r="C1783" s="81" t="s">
        <v>2823</v>
      </c>
    </row>
    <row r="1784" spans="1:3" ht="18.75" x14ac:dyDescent="0.25">
      <c r="A1784" s="79" t="s">
        <v>2820</v>
      </c>
      <c r="B1784" s="82" t="s">
        <v>2825</v>
      </c>
      <c r="C1784" s="81" t="s">
        <v>2823</v>
      </c>
    </row>
    <row r="1785" spans="1:3" ht="18.75" x14ac:dyDescent="0.25">
      <c r="A1785" s="79" t="s">
        <v>2820</v>
      </c>
      <c r="B1785" s="82" t="s">
        <v>2826</v>
      </c>
      <c r="C1785" s="81" t="s">
        <v>2827</v>
      </c>
    </row>
    <row r="1786" spans="1:3" ht="18.75" x14ac:dyDescent="0.25">
      <c r="A1786" s="79" t="s">
        <v>2820</v>
      </c>
      <c r="B1786" s="82" t="s">
        <v>2828</v>
      </c>
      <c r="C1786" s="81" t="s">
        <v>2829</v>
      </c>
    </row>
  </sheetData>
  <sheetProtection algorithmName="SHA-512" hashValue="hMa6axT4VKr+N68Ix7Jmh/X6GvKYbF7JxCUu4r8/FhTld3W9pmpj2LAFNJzriH1n3D1ky05kqkqkazryday3rg==" saltValue="rxaEkTyW/tu/dTJI/VeTZw==" spinCount="100000" sheet="1" objects="1" scenarios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theme="0" tint="-0.499984740745262"/>
  </sheetPr>
  <dimension ref="A1:C1733"/>
  <sheetViews>
    <sheetView showGridLines="0" topLeftCell="A34" workbookViewId="0">
      <selection activeCell="C44" sqref="C44"/>
    </sheetView>
  </sheetViews>
  <sheetFormatPr defaultRowHeight="15" x14ac:dyDescent="0.25"/>
  <cols>
    <col min="1" max="1" width="16.42578125" bestFit="1" customWidth="1"/>
    <col min="2" max="2" width="12.5703125" customWidth="1"/>
    <col min="3" max="3" width="127.42578125" bestFit="1" customWidth="1"/>
  </cols>
  <sheetData>
    <row r="1" spans="1:3" x14ac:dyDescent="0.25">
      <c r="A1" t="s">
        <v>4</v>
      </c>
      <c r="B1" t="s">
        <v>3918</v>
      </c>
      <c r="C1" t="s">
        <v>2830</v>
      </c>
    </row>
    <row r="2" spans="1:3" x14ac:dyDescent="0.25">
      <c r="A2" t="s">
        <v>14</v>
      </c>
      <c r="B2" s="109" t="s">
        <v>14</v>
      </c>
      <c r="C2" t="s">
        <v>3455</v>
      </c>
    </row>
    <row r="3" spans="1:3" x14ac:dyDescent="0.25">
      <c r="A3" t="s">
        <v>14</v>
      </c>
      <c r="B3" s="109">
        <v>1</v>
      </c>
      <c r="C3" t="s">
        <v>17</v>
      </c>
    </row>
    <row r="4" spans="1:3" x14ac:dyDescent="0.25">
      <c r="A4" t="s">
        <v>14</v>
      </c>
      <c r="B4" s="109" t="s">
        <v>18</v>
      </c>
      <c r="C4" t="s">
        <v>19</v>
      </c>
    </row>
    <row r="5" spans="1:3" x14ac:dyDescent="0.25">
      <c r="A5" t="s">
        <v>14</v>
      </c>
      <c r="B5" s="109" t="s">
        <v>20</v>
      </c>
      <c r="C5" t="s">
        <v>21</v>
      </c>
    </row>
    <row r="6" spans="1:3" x14ac:dyDescent="0.25">
      <c r="A6" t="s">
        <v>14</v>
      </c>
      <c r="B6" s="109" t="s">
        <v>22</v>
      </c>
      <c r="C6" t="s">
        <v>21</v>
      </c>
    </row>
    <row r="7" spans="1:3" x14ac:dyDescent="0.25">
      <c r="A7" t="s">
        <v>14</v>
      </c>
      <c r="B7" s="109" t="s">
        <v>23</v>
      </c>
      <c r="C7" t="s">
        <v>24</v>
      </c>
    </row>
    <row r="8" spans="1:3" x14ac:dyDescent="0.25">
      <c r="A8" t="s">
        <v>14</v>
      </c>
      <c r="B8" s="109" t="s">
        <v>25</v>
      </c>
      <c r="C8" t="s">
        <v>24</v>
      </c>
    </row>
    <row r="9" spans="1:3" x14ac:dyDescent="0.25">
      <c r="A9" t="s">
        <v>14</v>
      </c>
      <c r="B9" s="109" t="s">
        <v>26</v>
      </c>
      <c r="C9" t="s">
        <v>27</v>
      </c>
    </row>
    <row r="10" spans="1:3" x14ac:dyDescent="0.25">
      <c r="A10" t="s">
        <v>14</v>
      </c>
      <c r="B10" s="109" t="s">
        <v>28</v>
      </c>
      <c r="C10" t="s">
        <v>27</v>
      </c>
    </row>
    <row r="11" spans="1:3" x14ac:dyDescent="0.25">
      <c r="A11" t="s">
        <v>14</v>
      </c>
      <c r="B11" s="109" t="s">
        <v>29</v>
      </c>
      <c r="C11" t="s">
        <v>30</v>
      </c>
    </row>
    <row r="12" spans="1:3" x14ac:dyDescent="0.25">
      <c r="A12" t="s">
        <v>14</v>
      </c>
      <c r="B12" s="109" t="s">
        <v>31</v>
      </c>
      <c r="C12" t="s">
        <v>30</v>
      </c>
    </row>
    <row r="13" spans="1:3" x14ac:dyDescent="0.25">
      <c r="A13" t="s">
        <v>14</v>
      </c>
      <c r="B13" s="109" t="s">
        <v>32</v>
      </c>
      <c r="C13" t="s">
        <v>33</v>
      </c>
    </row>
    <row r="14" spans="1:3" x14ac:dyDescent="0.25">
      <c r="A14" t="s">
        <v>14</v>
      </c>
      <c r="B14" s="109" t="s">
        <v>34</v>
      </c>
      <c r="C14" t="s">
        <v>33</v>
      </c>
    </row>
    <row r="15" spans="1:3" x14ac:dyDescent="0.25">
      <c r="A15" t="s">
        <v>14</v>
      </c>
      <c r="B15" s="109" t="s">
        <v>35</v>
      </c>
      <c r="C15" t="s">
        <v>36</v>
      </c>
    </row>
    <row r="16" spans="1:3" x14ac:dyDescent="0.25">
      <c r="A16" t="s">
        <v>14</v>
      </c>
      <c r="B16" s="109" t="s">
        <v>37</v>
      </c>
      <c r="C16" t="s">
        <v>36</v>
      </c>
    </row>
    <row r="17" spans="1:3" x14ac:dyDescent="0.25">
      <c r="A17" t="s">
        <v>14</v>
      </c>
      <c r="B17" s="109" t="s">
        <v>38</v>
      </c>
      <c r="C17" t="s">
        <v>39</v>
      </c>
    </row>
    <row r="18" spans="1:3" x14ac:dyDescent="0.25">
      <c r="A18" t="s">
        <v>14</v>
      </c>
      <c r="B18" s="109" t="s">
        <v>40</v>
      </c>
      <c r="C18" t="s">
        <v>39</v>
      </c>
    </row>
    <row r="19" spans="1:3" x14ac:dyDescent="0.25">
      <c r="A19" t="s">
        <v>14</v>
      </c>
      <c r="B19" s="109" t="s">
        <v>41</v>
      </c>
      <c r="C19" t="s">
        <v>42</v>
      </c>
    </row>
    <row r="20" spans="1:3" x14ac:dyDescent="0.25">
      <c r="A20" t="s">
        <v>14</v>
      </c>
      <c r="B20" s="109" t="s">
        <v>43</v>
      </c>
      <c r="C20" t="s">
        <v>44</v>
      </c>
    </row>
    <row r="21" spans="1:3" x14ac:dyDescent="0.25">
      <c r="A21" t="s">
        <v>14</v>
      </c>
      <c r="B21" s="109" t="s">
        <v>45</v>
      </c>
      <c r="C21" t="s">
        <v>44</v>
      </c>
    </row>
    <row r="22" spans="1:3" x14ac:dyDescent="0.25">
      <c r="A22" t="s">
        <v>14</v>
      </c>
      <c r="B22" s="109" t="s">
        <v>46</v>
      </c>
      <c r="C22" t="s">
        <v>47</v>
      </c>
    </row>
    <row r="23" spans="1:3" x14ac:dyDescent="0.25">
      <c r="A23" t="s">
        <v>14</v>
      </c>
      <c r="B23" s="109" t="s">
        <v>48</v>
      </c>
      <c r="C23" t="s">
        <v>47</v>
      </c>
    </row>
    <row r="24" spans="1:3" x14ac:dyDescent="0.25">
      <c r="A24" t="s">
        <v>14</v>
      </c>
      <c r="B24" s="109" t="s">
        <v>49</v>
      </c>
      <c r="C24" t="s">
        <v>50</v>
      </c>
    </row>
    <row r="25" spans="1:3" x14ac:dyDescent="0.25">
      <c r="A25" t="s">
        <v>14</v>
      </c>
      <c r="B25" s="109" t="s">
        <v>51</v>
      </c>
      <c r="C25" t="s">
        <v>50</v>
      </c>
    </row>
    <row r="26" spans="1:3" x14ac:dyDescent="0.25">
      <c r="A26" t="s">
        <v>14</v>
      </c>
      <c r="B26" s="109" t="s">
        <v>52</v>
      </c>
      <c r="C26" t="s">
        <v>53</v>
      </c>
    </row>
    <row r="27" spans="1:3" x14ac:dyDescent="0.25">
      <c r="A27" t="s">
        <v>14</v>
      </c>
      <c r="B27" s="109" t="s">
        <v>54</v>
      </c>
      <c r="C27" t="s">
        <v>53</v>
      </c>
    </row>
    <row r="28" spans="1:3" x14ac:dyDescent="0.25">
      <c r="A28" t="s">
        <v>14</v>
      </c>
      <c r="B28" s="109" t="s">
        <v>55</v>
      </c>
      <c r="C28" t="s">
        <v>56</v>
      </c>
    </row>
    <row r="29" spans="1:3" x14ac:dyDescent="0.25">
      <c r="A29" t="s">
        <v>14</v>
      </c>
      <c r="B29" s="109" t="s">
        <v>57</v>
      </c>
      <c r="C29" t="s">
        <v>56</v>
      </c>
    </row>
    <row r="30" spans="1:3" x14ac:dyDescent="0.25">
      <c r="A30" t="s">
        <v>14</v>
      </c>
      <c r="B30" s="109" t="s">
        <v>58</v>
      </c>
      <c r="C30" t="s">
        <v>59</v>
      </c>
    </row>
    <row r="31" spans="1:3" x14ac:dyDescent="0.25">
      <c r="A31" t="s">
        <v>14</v>
      </c>
      <c r="B31" s="109" t="s">
        <v>60</v>
      </c>
      <c r="C31" t="s">
        <v>59</v>
      </c>
    </row>
    <row r="32" spans="1:3" x14ac:dyDescent="0.25">
      <c r="A32" t="s">
        <v>14</v>
      </c>
      <c r="B32" s="109" t="s">
        <v>61</v>
      </c>
      <c r="C32" t="s">
        <v>62</v>
      </c>
    </row>
    <row r="33" spans="1:3" x14ac:dyDescent="0.25">
      <c r="A33" t="s">
        <v>14</v>
      </c>
      <c r="B33" s="109" t="s">
        <v>63</v>
      </c>
      <c r="C33" t="s">
        <v>62</v>
      </c>
    </row>
    <row r="34" spans="1:3" x14ac:dyDescent="0.25">
      <c r="A34" t="s">
        <v>14</v>
      </c>
      <c r="B34" s="109" t="s">
        <v>64</v>
      </c>
      <c r="C34" t="s">
        <v>65</v>
      </c>
    </row>
    <row r="35" spans="1:3" x14ac:dyDescent="0.25">
      <c r="A35" t="s">
        <v>14</v>
      </c>
      <c r="B35" s="109" t="s">
        <v>66</v>
      </c>
      <c r="C35" t="s">
        <v>65</v>
      </c>
    </row>
    <row r="36" spans="1:3" x14ac:dyDescent="0.25">
      <c r="A36" t="s">
        <v>14</v>
      </c>
      <c r="B36" s="109" t="s">
        <v>67</v>
      </c>
      <c r="C36" t="s">
        <v>68</v>
      </c>
    </row>
    <row r="37" spans="1:3" x14ac:dyDescent="0.25">
      <c r="A37" t="s">
        <v>14</v>
      </c>
      <c r="B37" s="109" t="s">
        <v>69</v>
      </c>
      <c r="C37" t="s">
        <v>68</v>
      </c>
    </row>
    <row r="38" spans="1:3" x14ac:dyDescent="0.25">
      <c r="A38" t="s">
        <v>14</v>
      </c>
      <c r="B38" s="109" t="s">
        <v>70</v>
      </c>
      <c r="C38" t="s">
        <v>71</v>
      </c>
    </row>
    <row r="39" spans="1:3" x14ac:dyDescent="0.25">
      <c r="A39" t="s">
        <v>14</v>
      </c>
      <c r="B39" s="109" t="s">
        <v>72</v>
      </c>
      <c r="C39" t="s">
        <v>71</v>
      </c>
    </row>
    <row r="40" spans="1:3" x14ac:dyDescent="0.25">
      <c r="A40" t="s">
        <v>14</v>
      </c>
      <c r="B40" s="109" t="s">
        <v>73</v>
      </c>
      <c r="C40" t="s">
        <v>71</v>
      </c>
    </row>
    <row r="41" spans="1:3" x14ac:dyDescent="0.25">
      <c r="A41" t="s">
        <v>14</v>
      </c>
      <c r="B41" s="109" t="s">
        <v>74</v>
      </c>
      <c r="C41" t="s">
        <v>75</v>
      </c>
    </row>
    <row r="42" spans="1:3" x14ac:dyDescent="0.25">
      <c r="A42" t="s">
        <v>14</v>
      </c>
      <c r="B42" s="109" t="s">
        <v>76</v>
      </c>
      <c r="C42" t="s">
        <v>77</v>
      </c>
    </row>
    <row r="43" spans="1:3" x14ac:dyDescent="0.25">
      <c r="A43" t="s">
        <v>14</v>
      </c>
      <c r="B43" s="109" t="s">
        <v>78</v>
      </c>
      <c r="C43" t="s">
        <v>77</v>
      </c>
    </row>
    <row r="44" spans="1:3" x14ac:dyDescent="0.25">
      <c r="A44" t="s">
        <v>14</v>
      </c>
      <c r="B44" s="109" t="s">
        <v>79</v>
      </c>
      <c r="C44" t="s">
        <v>80</v>
      </c>
    </row>
    <row r="45" spans="1:3" x14ac:dyDescent="0.25">
      <c r="A45" t="s">
        <v>14</v>
      </c>
      <c r="B45" s="109" t="s">
        <v>81</v>
      </c>
      <c r="C45" t="s">
        <v>80</v>
      </c>
    </row>
    <row r="46" spans="1:3" x14ac:dyDescent="0.25">
      <c r="A46" t="s">
        <v>14</v>
      </c>
      <c r="B46" s="109" t="s">
        <v>82</v>
      </c>
      <c r="C46" t="s">
        <v>83</v>
      </c>
    </row>
    <row r="47" spans="1:3" x14ac:dyDescent="0.25">
      <c r="A47" t="s">
        <v>14</v>
      </c>
      <c r="B47" s="109" t="s">
        <v>84</v>
      </c>
      <c r="C47" t="s">
        <v>83</v>
      </c>
    </row>
    <row r="48" spans="1:3" x14ac:dyDescent="0.25">
      <c r="A48" t="s">
        <v>14</v>
      </c>
      <c r="B48" s="109" t="s">
        <v>85</v>
      </c>
      <c r="C48" t="s">
        <v>86</v>
      </c>
    </row>
    <row r="49" spans="1:3" x14ac:dyDescent="0.25">
      <c r="A49" t="s">
        <v>14</v>
      </c>
      <c r="B49" s="109" t="s">
        <v>87</v>
      </c>
      <c r="C49" t="s">
        <v>86</v>
      </c>
    </row>
    <row r="50" spans="1:3" x14ac:dyDescent="0.25">
      <c r="A50" t="s">
        <v>14</v>
      </c>
      <c r="B50" s="109" t="s">
        <v>88</v>
      </c>
      <c r="C50" t="s">
        <v>89</v>
      </c>
    </row>
    <row r="51" spans="1:3" x14ac:dyDescent="0.25">
      <c r="A51" t="s">
        <v>14</v>
      </c>
      <c r="B51" s="109" t="s">
        <v>90</v>
      </c>
      <c r="C51" t="s">
        <v>89</v>
      </c>
    </row>
    <row r="52" spans="1:3" x14ac:dyDescent="0.25">
      <c r="A52" t="s">
        <v>14</v>
      </c>
      <c r="B52" s="109" t="s">
        <v>91</v>
      </c>
      <c r="C52" t="s">
        <v>92</v>
      </c>
    </row>
    <row r="53" spans="1:3" x14ac:dyDescent="0.25">
      <c r="A53" t="s">
        <v>14</v>
      </c>
      <c r="B53" s="109" t="s">
        <v>93</v>
      </c>
      <c r="C53" t="s">
        <v>94</v>
      </c>
    </row>
    <row r="54" spans="1:3" x14ac:dyDescent="0.25">
      <c r="A54" t="s">
        <v>14</v>
      </c>
      <c r="B54" s="109" t="s">
        <v>95</v>
      </c>
      <c r="C54" t="s">
        <v>96</v>
      </c>
    </row>
    <row r="55" spans="1:3" x14ac:dyDescent="0.25">
      <c r="A55" t="s">
        <v>14</v>
      </c>
      <c r="B55" s="109" t="s">
        <v>97</v>
      </c>
      <c r="C55" t="s">
        <v>98</v>
      </c>
    </row>
    <row r="56" spans="1:3" x14ac:dyDescent="0.25">
      <c r="A56" t="s">
        <v>14</v>
      </c>
      <c r="B56" s="109" t="s">
        <v>99</v>
      </c>
      <c r="C56" t="s">
        <v>98</v>
      </c>
    </row>
    <row r="57" spans="1:3" x14ac:dyDescent="0.25">
      <c r="A57" t="s">
        <v>14</v>
      </c>
      <c r="B57" s="109" t="s">
        <v>2831</v>
      </c>
      <c r="C57" t="s">
        <v>101</v>
      </c>
    </row>
    <row r="58" spans="1:3" x14ac:dyDescent="0.25">
      <c r="A58" t="s">
        <v>14</v>
      </c>
      <c r="B58" s="109" t="s">
        <v>3795</v>
      </c>
      <c r="C58" t="s">
        <v>2832</v>
      </c>
    </row>
    <row r="59" spans="1:3" x14ac:dyDescent="0.25">
      <c r="A59" t="s">
        <v>14</v>
      </c>
      <c r="B59" s="109" t="s">
        <v>3755</v>
      </c>
      <c r="C59" t="s">
        <v>2833</v>
      </c>
    </row>
    <row r="60" spans="1:3" x14ac:dyDescent="0.25">
      <c r="A60" t="s">
        <v>14</v>
      </c>
      <c r="B60" s="109" t="s">
        <v>103</v>
      </c>
      <c r="C60" t="s">
        <v>2834</v>
      </c>
    </row>
    <row r="61" spans="1:3" x14ac:dyDescent="0.25">
      <c r="A61" t="s">
        <v>14</v>
      </c>
      <c r="B61" s="109" t="s">
        <v>105</v>
      </c>
      <c r="C61" t="s">
        <v>2834</v>
      </c>
    </row>
    <row r="62" spans="1:3" x14ac:dyDescent="0.25">
      <c r="A62" t="s">
        <v>14</v>
      </c>
      <c r="B62" s="109" t="s">
        <v>106</v>
      </c>
      <c r="C62" t="s">
        <v>2834</v>
      </c>
    </row>
    <row r="63" spans="1:3" x14ac:dyDescent="0.25">
      <c r="A63" t="s">
        <v>14</v>
      </c>
      <c r="B63" s="109" t="s">
        <v>107</v>
      </c>
      <c r="C63" t="s">
        <v>2835</v>
      </c>
    </row>
    <row r="64" spans="1:3" x14ac:dyDescent="0.25">
      <c r="A64" t="s">
        <v>14</v>
      </c>
      <c r="B64" s="109" t="s">
        <v>109</v>
      </c>
      <c r="C64" t="s">
        <v>2836</v>
      </c>
    </row>
    <row r="65" spans="1:3" x14ac:dyDescent="0.25">
      <c r="A65" t="s">
        <v>14</v>
      </c>
      <c r="B65" s="109" t="s">
        <v>111</v>
      </c>
      <c r="C65" t="s">
        <v>2836</v>
      </c>
    </row>
    <row r="66" spans="1:3" x14ac:dyDescent="0.25">
      <c r="A66" t="s">
        <v>14</v>
      </c>
      <c r="B66" s="109" t="s">
        <v>112</v>
      </c>
      <c r="C66" t="s">
        <v>2837</v>
      </c>
    </row>
    <row r="67" spans="1:3" x14ac:dyDescent="0.25">
      <c r="A67" t="s">
        <v>14</v>
      </c>
      <c r="B67" s="109" t="s">
        <v>114</v>
      </c>
      <c r="C67" t="s">
        <v>2837</v>
      </c>
    </row>
    <row r="68" spans="1:3" x14ac:dyDescent="0.25">
      <c r="A68" t="s">
        <v>14</v>
      </c>
      <c r="B68" s="109" t="s">
        <v>115</v>
      </c>
      <c r="C68" t="s">
        <v>2838</v>
      </c>
    </row>
    <row r="69" spans="1:3" x14ac:dyDescent="0.25">
      <c r="A69" t="s">
        <v>14</v>
      </c>
      <c r="B69" s="109" t="s">
        <v>117</v>
      </c>
      <c r="C69" t="s">
        <v>2838</v>
      </c>
    </row>
    <row r="70" spans="1:3" x14ac:dyDescent="0.25">
      <c r="A70" t="s">
        <v>14</v>
      </c>
      <c r="B70" s="109" t="s">
        <v>2839</v>
      </c>
      <c r="C70" t="s">
        <v>2840</v>
      </c>
    </row>
    <row r="71" spans="1:3" x14ac:dyDescent="0.25">
      <c r="A71" t="s">
        <v>14</v>
      </c>
      <c r="B71" s="109" t="s">
        <v>3796</v>
      </c>
      <c r="C71" t="s">
        <v>2840</v>
      </c>
    </row>
    <row r="72" spans="1:3" x14ac:dyDescent="0.25">
      <c r="A72" t="s">
        <v>14</v>
      </c>
      <c r="B72" s="109" t="s">
        <v>118</v>
      </c>
      <c r="C72" t="s">
        <v>119</v>
      </c>
    </row>
    <row r="73" spans="1:3" x14ac:dyDescent="0.25">
      <c r="A73" t="s">
        <v>14</v>
      </c>
      <c r="B73" s="109" t="s">
        <v>120</v>
      </c>
      <c r="C73" t="s">
        <v>119</v>
      </c>
    </row>
    <row r="74" spans="1:3" x14ac:dyDescent="0.25">
      <c r="A74" t="s">
        <v>14</v>
      </c>
      <c r="B74" s="109" t="s">
        <v>121</v>
      </c>
      <c r="C74" t="s">
        <v>119</v>
      </c>
    </row>
    <row r="75" spans="1:3" x14ac:dyDescent="0.25">
      <c r="A75" t="s">
        <v>14</v>
      </c>
      <c r="B75" s="109">
        <v>2</v>
      </c>
      <c r="C75" t="s">
        <v>123</v>
      </c>
    </row>
    <row r="76" spans="1:3" x14ac:dyDescent="0.25">
      <c r="A76" t="s">
        <v>14</v>
      </c>
      <c r="B76" s="109" t="s">
        <v>124</v>
      </c>
      <c r="C76" t="s">
        <v>125</v>
      </c>
    </row>
    <row r="77" spans="1:3" x14ac:dyDescent="0.25">
      <c r="A77" t="s">
        <v>14</v>
      </c>
      <c r="B77" s="109" t="s">
        <v>126</v>
      </c>
      <c r="C77" t="s">
        <v>125</v>
      </c>
    </row>
    <row r="78" spans="1:3" x14ac:dyDescent="0.25">
      <c r="A78" t="s">
        <v>14</v>
      </c>
      <c r="B78" s="109" t="s">
        <v>127</v>
      </c>
      <c r="C78" t="s">
        <v>125</v>
      </c>
    </row>
    <row r="79" spans="1:3" x14ac:dyDescent="0.25">
      <c r="A79" t="s">
        <v>14</v>
      </c>
      <c r="B79" s="109" t="s">
        <v>128</v>
      </c>
      <c r="C79" t="s">
        <v>129</v>
      </c>
    </row>
    <row r="80" spans="1:3" x14ac:dyDescent="0.25">
      <c r="A80" t="s">
        <v>14</v>
      </c>
      <c r="B80" s="109" t="s">
        <v>130</v>
      </c>
      <c r="C80" t="s">
        <v>129</v>
      </c>
    </row>
    <row r="81" spans="1:3" x14ac:dyDescent="0.25">
      <c r="A81" t="s">
        <v>14</v>
      </c>
      <c r="B81" s="109" t="s">
        <v>131</v>
      </c>
      <c r="C81" t="s">
        <v>129</v>
      </c>
    </row>
    <row r="82" spans="1:3" x14ac:dyDescent="0.25">
      <c r="A82" t="s">
        <v>14</v>
      </c>
      <c r="B82" s="109" t="s">
        <v>132</v>
      </c>
      <c r="C82" t="s">
        <v>2841</v>
      </c>
    </row>
    <row r="83" spans="1:3" x14ac:dyDescent="0.25">
      <c r="A83" t="s">
        <v>14</v>
      </c>
      <c r="B83" s="109" t="s">
        <v>134</v>
      </c>
      <c r="C83" t="s">
        <v>2841</v>
      </c>
    </row>
    <row r="84" spans="1:3" x14ac:dyDescent="0.25">
      <c r="A84" t="s">
        <v>14</v>
      </c>
      <c r="B84" s="109" t="s">
        <v>135</v>
      </c>
      <c r="C84" t="s">
        <v>2841</v>
      </c>
    </row>
    <row r="85" spans="1:3" x14ac:dyDescent="0.25">
      <c r="A85" t="s">
        <v>14</v>
      </c>
      <c r="B85" s="109" t="s">
        <v>136</v>
      </c>
      <c r="C85" t="s">
        <v>2842</v>
      </c>
    </row>
    <row r="86" spans="1:3" x14ac:dyDescent="0.25">
      <c r="A86" t="s">
        <v>14</v>
      </c>
      <c r="B86" s="109" t="s">
        <v>138</v>
      </c>
      <c r="C86" t="s">
        <v>2842</v>
      </c>
    </row>
    <row r="87" spans="1:3" x14ac:dyDescent="0.25">
      <c r="A87" t="s">
        <v>14</v>
      </c>
      <c r="B87" s="109" t="s">
        <v>139</v>
      </c>
      <c r="C87" t="s">
        <v>2842</v>
      </c>
    </row>
    <row r="88" spans="1:3" x14ac:dyDescent="0.25">
      <c r="A88" t="s">
        <v>14</v>
      </c>
      <c r="B88" s="109">
        <v>3</v>
      </c>
      <c r="C88" t="s">
        <v>141</v>
      </c>
    </row>
    <row r="89" spans="1:3" x14ac:dyDescent="0.25">
      <c r="A89" t="s">
        <v>14</v>
      </c>
      <c r="B89" s="109" t="s">
        <v>142</v>
      </c>
      <c r="C89" t="s">
        <v>143</v>
      </c>
    </row>
    <row r="90" spans="1:3" x14ac:dyDescent="0.25">
      <c r="A90" t="s">
        <v>14</v>
      </c>
      <c r="B90" s="109" t="s">
        <v>144</v>
      </c>
      <c r="C90" t="s">
        <v>145</v>
      </c>
    </row>
    <row r="91" spans="1:3" x14ac:dyDescent="0.25">
      <c r="A91" t="s">
        <v>14</v>
      </c>
      <c r="B91" s="109" t="s">
        <v>146</v>
      </c>
      <c r="C91" t="s">
        <v>145</v>
      </c>
    </row>
    <row r="92" spans="1:3" x14ac:dyDescent="0.25">
      <c r="A92" t="s">
        <v>14</v>
      </c>
      <c r="B92" s="109" t="s">
        <v>147</v>
      </c>
      <c r="C92" t="s">
        <v>148</v>
      </c>
    </row>
    <row r="93" spans="1:3" x14ac:dyDescent="0.25">
      <c r="A93" t="s">
        <v>14</v>
      </c>
      <c r="B93" s="109" t="s">
        <v>149</v>
      </c>
      <c r="C93" t="s">
        <v>148</v>
      </c>
    </row>
    <row r="94" spans="1:3" x14ac:dyDescent="0.25">
      <c r="A94" t="s">
        <v>14</v>
      </c>
      <c r="B94" s="109" t="s">
        <v>150</v>
      </c>
      <c r="C94" t="s">
        <v>151</v>
      </c>
    </row>
    <row r="95" spans="1:3" x14ac:dyDescent="0.25">
      <c r="A95" t="s">
        <v>14</v>
      </c>
      <c r="B95" s="109" t="s">
        <v>152</v>
      </c>
      <c r="C95" t="s">
        <v>153</v>
      </c>
    </row>
    <row r="96" spans="1:3" x14ac:dyDescent="0.25">
      <c r="A96" t="s">
        <v>14</v>
      </c>
      <c r="B96" s="109" t="s">
        <v>154</v>
      </c>
      <c r="C96" t="s">
        <v>153</v>
      </c>
    </row>
    <row r="97" spans="1:3" x14ac:dyDescent="0.25">
      <c r="A97" t="s">
        <v>14</v>
      </c>
      <c r="B97" s="109" t="s">
        <v>155</v>
      </c>
      <c r="C97" t="s">
        <v>156</v>
      </c>
    </row>
    <row r="98" spans="1:3" x14ac:dyDescent="0.25">
      <c r="A98" t="s">
        <v>14</v>
      </c>
      <c r="B98" s="109" t="s">
        <v>157</v>
      </c>
      <c r="C98" t="s">
        <v>156</v>
      </c>
    </row>
    <row r="99" spans="1:3" x14ac:dyDescent="0.25">
      <c r="A99" t="s">
        <v>162</v>
      </c>
      <c r="B99" s="109" t="s">
        <v>162</v>
      </c>
      <c r="C99" t="s">
        <v>3460</v>
      </c>
    </row>
    <row r="100" spans="1:3" x14ac:dyDescent="0.25">
      <c r="A100" t="s">
        <v>162</v>
      </c>
      <c r="B100" s="109">
        <v>5</v>
      </c>
      <c r="C100" t="s">
        <v>165</v>
      </c>
    </row>
    <row r="101" spans="1:3" x14ac:dyDescent="0.25">
      <c r="A101" t="s">
        <v>162</v>
      </c>
      <c r="B101" s="109" t="s">
        <v>166</v>
      </c>
      <c r="C101" t="s">
        <v>167</v>
      </c>
    </row>
    <row r="102" spans="1:3" x14ac:dyDescent="0.25">
      <c r="A102" t="s">
        <v>162</v>
      </c>
      <c r="B102" s="109" t="s">
        <v>168</v>
      </c>
      <c r="C102" t="s">
        <v>167</v>
      </c>
    </row>
    <row r="103" spans="1:3" x14ac:dyDescent="0.25">
      <c r="A103" t="s">
        <v>162</v>
      </c>
      <c r="B103" s="109" t="s">
        <v>169</v>
      </c>
      <c r="C103" t="s">
        <v>167</v>
      </c>
    </row>
    <row r="104" spans="1:3" x14ac:dyDescent="0.25">
      <c r="A104" t="s">
        <v>162</v>
      </c>
      <c r="B104" s="109" t="s">
        <v>170</v>
      </c>
      <c r="C104" t="s">
        <v>171</v>
      </c>
    </row>
    <row r="105" spans="1:3" x14ac:dyDescent="0.25">
      <c r="A105" t="s">
        <v>162</v>
      </c>
      <c r="B105" s="109" t="s">
        <v>172</v>
      </c>
      <c r="C105" t="s">
        <v>171</v>
      </c>
    </row>
    <row r="106" spans="1:3" x14ac:dyDescent="0.25">
      <c r="A106" t="s">
        <v>162</v>
      </c>
      <c r="B106" s="109" t="s">
        <v>173</v>
      </c>
      <c r="C106" t="s">
        <v>171</v>
      </c>
    </row>
    <row r="107" spans="1:3" x14ac:dyDescent="0.25">
      <c r="A107" t="s">
        <v>162</v>
      </c>
      <c r="B107" s="109">
        <v>6</v>
      </c>
      <c r="C107" t="s">
        <v>175</v>
      </c>
    </row>
    <row r="108" spans="1:3" x14ac:dyDescent="0.25">
      <c r="A108" t="s">
        <v>162</v>
      </c>
      <c r="B108" s="109" t="s">
        <v>176</v>
      </c>
      <c r="C108" t="s">
        <v>177</v>
      </c>
    </row>
    <row r="109" spans="1:3" x14ac:dyDescent="0.25">
      <c r="A109" t="s">
        <v>162</v>
      </c>
      <c r="B109" s="109" t="s">
        <v>178</v>
      </c>
      <c r="C109" t="s">
        <v>177</v>
      </c>
    </row>
    <row r="110" spans="1:3" x14ac:dyDescent="0.25">
      <c r="A110" t="s">
        <v>162</v>
      </c>
      <c r="B110" s="109" t="s">
        <v>179</v>
      </c>
      <c r="C110" t="s">
        <v>177</v>
      </c>
    </row>
    <row r="111" spans="1:3" x14ac:dyDescent="0.25">
      <c r="A111" t="s">
        <v>162</v>
      </c>
      <c r="B111" s="109" t="s">
        <v>180</v>
      </c>
      <c r="C111" t="s">
        <v>181</v>
      </c>
    </row>
    <row r="112" spans="1:3" x14ac:dyDescent="0.25">
      <c r="A112" t="s">
        <v>162</v>
      </c>
      <c r="B112" s="109" t="s">
        <v>182</v>
      </c>
      <c r="C112" t="s">
        <v>181</v>
      </c>
    </row>
    <row r="113" spans="1:3" x14ac:dyDescent="0.25">
      <c r="A113" t="s">
        <v>162</v>
      </c>
      <c r="B113" s="109" t="s">
        <v>183</v>
      </c>
      <c r="C113" t="s">
        <v>181</v>
      </c>
    </row>
    <row r="114" spans="1:3" x14ac:dyDescent="0.25">
      <c r="A114" t="s">
        <v>162</v>
      </c>
      <c r="B114" s="109">
        <v>7</v>
      </c>
      <c r="C114" t="s">
        <v>185</v>
      </c>
    </row>
    <row r="115" spans="1:3" x14ac:dyDescent="0.25">
      <c r="A115" t="s">
        <v>162</v>
      </c>
      <c r="B115" s="109" t="s">
        <v>186</v>
      </c>
      <c r="C115" t="s">
        <v>187</v>
      </c>
    </row>
    <row r="116" spans="1:3" x14ac:dyDescent="0.25">
      <c r="A116" t="s">
        <v>162</v>
      </c>
      <c r="B116" s="109" t="s">
        <v>188</v>
      </c>
      <c r="C116" t="s">
        <v>187</v>
      </c>
    </row>
    <row r="117" spans="1:3" x14ac:dyDescent="0.25">
      <c r="A117" t="s">
        <v>162</v>
      </c>
      <c r="B117" s="109" t="s">
        <v>189</v>
      </c>
      <c r="C117" t="s">
        <v>187</v>
      </c>
    </row>
    <row r="118" spans="1:3" x14ac:dyDescent="0.25">
      <c r="A118" t="s">
        <v>162</v>
      </c>
      <c r="B118" s="109" t="s">
        <v>190</v>
      </c>
      <c r="C118" t="s">
        <v>191</v>
      </c>
    </row>
    <row r="119" spans="1:3" x14ac:dyDescent="0.25">
      <c r="A119" t="s">
        <v>162</v>
      </c>
      <c r="B119" s="109" t="s">
        <v>192</v>
      </c>
      <c r="C119" t="s">
        <v>193</v>
      </c>
    </row>
    <row r="120" spans="1:3" x14ac:dyDescent="0.25">
      <c r="A120" t="s">
        <v>162</v>
      </c>
      <c r="B120" s="109" t="s">
        <v>194</v>
      </c>
      <c r="C120" t="s">
        <v>193</v>
      </c>
    </row>
    <row r="121" spans="1:3" x14ac:dyDescent="0.25">
      <c r="A121" t="s">
        <v>162</v>
      </c>
      <c r="B121" s="109" t="s">
        <v>195</v>
      </c>
      <c r="C121" t="s">
        <v>196</v>
      </c>
    </row>
    <row r="122" spans="1:3" x14ac:dyDescent="0.25">
      <c r="A122" t="s">
        <v>162</v>
      </c>
      <c r="B122" s="109" t="s">
        <v>197</v>
      </c>
      <c r="C122" t="s">
        <v>196</v>
      </c>
    </row>
    <row r="123" spans="1:3" x14ac:dyDescent="0.25">
      <c r="A123" t="s">
        <v>162</v>
      </c>
      <c r="B123" s="109">
        <v>8</v>
      </c>
      <c r="C123" t="s">
        <v>199</v>
      </c>
    </row>
    <row r="124" spans="1:3" x14ac:dyDescent="0.25">
      <c r="A124" t="s">
        <v>162</v>
      </c>
      <c r="B124" s="109" t="s">
        <v>200</v>
      </c>
      <c r="C124" t="s">
        <v>201</v>
      </c>
    </row>
    <row r="125" spans="1:3" x14ac:dyDescent="0.25">
      <c r="A125" t="s">
        <v>162</v>
      </c>
      <c r="B125" s="109" t="s">
        <v>202</v>
      </c>
      <c r="C125" t="s">
        <v>2843</v>
      </c>
    </row>
    <row r="126" spans="1:3" x14ac:dyDescent="0.25">
      <c r="A126" t="s">
        <v>162</v>
      </c>
      <c r="B126" s="109" t="s">
        <v>204</v>
      </c>
      <c r="C126" t="s">
        <v>2843</v>
      </c>
    </row>
    <row r="127" spans="1:3" x14ac:dyDescent="0.25">
      <c r="A127" t="s">
        <v>162</v>
      </c>
      <c r="B127" s="109" t="s">
        <v>205</v>
      </c>
      <c r="C127" t="s">
        <v>2844</v>
      </c>
    </row>
    <row r="128" spans="1:3" x14ac:dyDescent="0.25">
      <c r="A128" t="s">
        <v>162</v>
      </c>
      <c r="B128" s="109" t="s">
        <v>207</v>
      </c>
      <c r="C128" t="s">
        <v>2844</v>
      </c>
    </row>
    <row r="129" spans="1:3" x14ac:dyDescent="0.25">
      <c r="A129" t="s">
        <v>162</v>
      </c>
      <c r="B129" s="109" t="s">
        <v>208</v>
      </c>
      <c r="C129" t="s">
        <v>2845</v>
      </c>
    </row>
    <row r="130" spans="1:3" x14ac:dyDescent="0.25">
      <c r="A130" t="s">
        <v>162</v>
      </c>
      <c r="B130" s="109" t="s">
        <v>210</v>
      </c>
      <c r="C130" t="s">
        <v>211</v>
      </c>
    </row>
    <row r="131" spans="1:3" x14ac:dyDescent="0.25">
      <c r="A131" t="s">
        <v>162</v>
      </c>
      <c r="B131" s="109" t="s">
        <v>212</v>
      </c>
      <c r="C131" t="s">
        <v>211</v>
      </c>
    </row>
    <row r="132" spans="1:3" x14ac:dyDescent="0.25">
      <c r="A132" t="s">
        <v>162</v>
      </c>
      <c r="B132" s="109" t="s">
        <v>213</v>
      </c>
      <c r="C132" t="s">
        <v>2846</v>
      </c>
    </row>
    <row r="133" spans="1:3" x14ac:dyDescent="0.25">
      <c r="A133" t="s">
        <v>162</v>
      </c>
      <c r="B133" s="109" t="s">
        <v>215</v>
      </c>
      <c r="C133" t="s">
        <v>2846</v>
      </c>
    </row>
    <row r="134" spans="1:3" x14ac:dyDescent="0.25">
      <c r="A134" t="s">
        <v>162</v>
      </c>
      <c r="B134" s="109" t="s">
        <v>216</v>
      </c>
      <c r="C134" t="s">
        <v>217</v>
      </c>
    </row>
    <row r="135" spans="1:3" x14ac:dyDescent="0.25">
      <c r="A135" t="s">
        <v>162</v>
      </c>
      <c r="B135" s="109" t="s">
        <v>218</v>
      </c>
      <c r="C135" t="s">
        <v>217</v>
      </c>
    </row>
    <row r="136" spans="1:3" x14ac:dyDescent="0.25">
      <c r="A136" t="s">
        <v>162</v>
      </c>
      <c r="B136" s="109" t="s">
        <v>219</v>
      </c>
      <c r="C136" t="s">
        <v>2847</v>
      </c>
    </row>
    <row r="137" spans="1:3" x14ac:dyDescent="0.25">
      <c r="A137" t="s">
        <v>162</v>
      </c>
      <c r="B137" s="109" t="s">
        <v>221</v>
      </c>
      <c r="C137" t="s">
        <v>2847</v>
      </c>
    </row>
    <row r="138" spans="1:3" x14ac:dyDescent="0.25">
      <c r="A138" t="s">
        <v>162</v>
      </c>
      <c r="B138" s="109">
        <v>9</v>
      </c>
      <c r="C138" t="s">
        <v>2848</v>
      </c>
    </row>
    <row r="139" spans="1:3" x14ac:dyDescent="0.25">
      <c r="A139" t="s">
        <v>162</v>
      </c>
      <c r="B139" s="109" t="s">
        <v>224</v>
      </c>
      <c r="C139" t="s">
        <v>2849</v>
      </c>
    </row>
    <row r="140" spans="1:3" x14ac:dyDescent="0.25">
      <c r="A140" t="s">
        <v>162</v>
      </c>
      <c r="B140" s="109" t="s">
        <v>226</v>
      </c>
      <c r="C140" t="s">
        <v>2849</v>
      </c>
    </row>
    <row r="141" spans="1:3" x14ac:dyDescent="0.25">
      <c r="A141" t="s">
        <v>162</v>
      </c>
      <c r="B141" s="109" t="s">
        <v>227</v>
      </c>
      <c r="C141" t="s">
        <v>2849</v>
      </c>
    </row>
    <row r="142" spans="1:3" x14ac:dyDescent="0.25">
      <c r="A142" t="s">
        <v>162</v>
      </c>
      <c r="B142" s="109" t="s">
        <v>228</v>
      </c>
      <c r="C142" t="s">
        <v>2850</v>
      </c>
    </row>
    <row r="143" spans="1:3" x14ac:dyDescent="0.25">
      <c r="A143" t="s">
        <v>162</v>
      </c>
      <c r="B143" s="109" t="s">
        <v>230</v>
      </c>
      <c r="C143" t="s">
        <v>2850</v>
      </c>
    </row>
    <row r="144" spans="1:3" x14ac:dyDescent="0.25">
      <c r="A144" t="s">
        <v>162</v>
      </c>
      <c r="B144" s="109" t="s">
        <v>231</v>
      </c>
      <c r="C144" t="s">
        <v>2850</v>
      </c>
    </row>
    <row r="145" spans="1:3" x14ac:dyDescent="0.25">
      <c r="A145" t="s">
        <v>232</v>
      </c>
      <c r="B145" s="109" t="s">
        <v>232</v>
      </c>
      <c r="C145" t="s">
        <v>3459</v>
      </c>
    </row>
    <row r="146" spans="1:3" x14ac:dyDescent="0.25">
      <c r="A146" t="s">
        <v>232</v>
      </c>
      <c r="B146" s="109">
        <v>10</v>
      </c>
      <c r="C146" t="s">
        <v>235</v>
      </c>
    </row>
    <row r="147" spans="1:3" x14ac:dyDescent="0.25">
      <c r="A147" t="s">
        <v>232</v>
      </c>
      <c r="B147" s="109" t="s">
        <v>236</v>
      </c>
      <c r="C147" t="s">
        <v>2851</v>
      </c>
    </row>
    <row r="148" spans="1:3" x14ac:dyDescent="0.25">
      <c r="A148" t="s">
        <v>232</v>
      </c>
      <c r="B148" s="109" t="s">
        <v>238</v>
      </c>
      <c r="C148" t="s">
        <v>2852</v>
      </c>
    </row>
    <row r="149" spans="1:3" x14ac:dyDescent="0.25">
      <c r="A149" t="s">
        <v>232</v>
      </c>
      <c r="B149" s="109" t="s">
        <v>240</v>
      </c>
      <c r="C149" t="s">
        <v>241</v>
      </c>
    </row>
    <row r="150" spans="1:3" x14ac:dyDescent="0.25">
      <c r="A150" t="s">
        <v>232</v>
      </c>
      <c r="B150" s="109" t="s">
        <v>242</v>
      </c>
      <c r="C150" t="s">
        <v>243</v>
      </c>
    </row>
    <row r="151" spans="1:3" x14ac:dyDescent="0.25">
      <c r="A151" t="s">
        <v>232</v>
      </c>
      <c r="B151" s="109" t="s">
        <v>244</v>
      </c>
      <c r="C151" t="s">
        <v>2853</v>
      </c>
    </row>
    <row r="152" spans="1:3" x14ac:dyDescent="0.25">
      <c r="A152" t="s">
        <v>232</v>
      </c>
      <c r="B152" s="109" t="s">
        <v>246</v>
      </c>
      <c r="C152" t="s">
        <v>2853</v>
      </c>
    </row>
    <row r="153" spans="1:3" x14ac:dyDescent="0.25">
      <c r="A153" t="s">
        <v>232</v>
      </c>
      <c r="B153" s="109" t="s">
        <v>247</v>
      </c>
      <c r="C153" t="s">
        <v>2854</v>
      </c>
    </row>
    <row r="154" spans="1:3" x14ac:dyDescent="0.25">
      <c r="A154" t="s">
        <v>232</v>
      </c>
      <c r="B154" s="109" t="s">
        <v>249</v>
      </c>
      <c r="C154" t="s">
        <v>2854</v>
      </c>
    </row>
    <row r="155" spans="1:3" x14ac:dyDescent="0.25">
      <c r="A155" t="s">
        <v>232</v>
      </c>
      <c r="B155" s="109" t="s">
        <v>251</v>
      </c>
      <c r="C155" t="s">
        <v>252</v>
      </c>
    </row>
    <row r="156" spans="1:3" x14ac:dyDescent="0.25">
      <c r="A156" t="s">
        <v>232</v>
      </c>
      <c r="B156" s="109" t="s">
        <v>253</v>
      </c>
      <c r="C156" t="s">
        <v>252</v>
      </c>
    </row>
    <row r="157" spans="1:3" x14ac:dyDescent="0.25">
      <c r="A157" t="s">
        <v>232</v>
      </c>
      <c r="B157" s="109" t="s">
        <v>254</v>
      </c>
      <c r="C157" t="s">
        <v>255</v>
      </c>
    </row>
    <row r="158" spans="1:3" x14ac:dyDescent="0.25">
      <c r="A158" t="s">
        <v>232</v>
      </c>
      <c r="B158" s="109" t="s">
        <v>256</v>
      </c>
      <c r="C158" t="s">
        <v>257</v>
      </c>
    </row>
    <row r="159" spans="1:3" x14ac:dyDescent="0.25">
      <c r="A159" t="s">
        <v>232</v>
      </c>
      <c r="B159" s="109" t="s">
        <v>258</v>
      </c>
      <c r="C159" t="s">
        <v>259</v>
      </c>
    </row>
    <row r="160" spans="1:3" x14ac:dyDescent="0.25">
      <c r="A160" t="s">
        <v>232</v>
      </c>
      <c r="B160" s="109" t="s">
        <v>260</v>
      </c>
      <c r="C160" t="s">
        <v>261</v>
      </c>
    </row>
    <row r="161" spans="1:3" x14ac:dyDescent="0.25">
      <c r="A161" t="s">
        <v>232</v>
      </c>
      <c r="B161" s="109" t="s">
        <v>262</v>
      </c>
      <c r="C161" t="s">
        <v>261</v>
      </c>
    </row>
    <row r="162" spans="1:3" x14ac:dyDescent="0.25">
      <c r="A162" t="s">
        <v>232</v>
      </c>
      <c r="B162" s="109" t="s">
        <v>263</v>
      </c>
      <c r="C162" t="s">
        <v>264</v>
      </c>
    </row>
    <row r="163" spans="1:3" x14ac:dyDescent="0.25">
      <c r="A163" t="s">
        <v>232</v>
      </c>
      <c r="B163" s="109" t="s">
        <v>265</v>
      </c>
      <c r="C163" t="s">
        <v>264</v>
      </c>
    </row>
    <row r="164" spans="1:3" x14ac:dyDescent="0.25">
      <c r="A164" t="s">
        <v>232</v>
      </c>
      <c r="B164" s="109" t="s">
        <v>266</v>
      </c>
      <c r="C164" t="s">
        <v>267</v>
      </c>
    </row>
    <row r="165" spans="1:3" x14ac:dyDescent="0.25">
      <c r="A165" t="s">
        <v>232</v>
      </c>
      <c r="B165" s="109" t="s">
        <v>268</v>
      </c>
      <c r="C165" t="s">
        <v>267</v>
      </c>
    </row>
    <row r="166" spans="1:3" x14ac:dyDescent="0.25">
      <c r="A166" t="s">
        <v>232</v>
      </c>
      <c r="B166" s="109" t="s">
        <v>269</v>
      </c>
      <c r="C166" t="s">
        <v>270</v>
      </c>
    </row>
    <row r="167" spans="1:3" x14ac:dyDescent="0.25">
      <c r="A167" t="s">
        <v>232</v>
      </c>
      <c r="B167" s="109" t="s">
        <v>271</v>
      </c>
      <c r="C167" t="s">
        <v>272</v>
      </c>
    </row>
    <row r="168" spans="1:3" x14ac:dyDescent="0.25">
      <c r="A168" t="s">
        <v>232</v>
      </c>
      <c r="B168" s="109" t="s">
        <v>273</v>
      </c>
      <c r="C168" t="s">
        <v>272</v>
      </c>
    </row>
    <row r="169" spans="1:3" x14ac:dyDescent="0.25">
      <c r="A169" t="s">
        <v>232</v>
      </c>
      <c r="B169" s="109" t="s">
        <v>274</v>
      </c>
      <c r="C169" t="s">
        <v>2855</v>
      </c>
    </row>
    <row r="170" spans="1:3" x14ac:dyDescent="0.25">
      <c r="A170" t="s">
        <v>232</v>
      </c>
      <c r="B170" s="109" t="s">
        <v>276</v>
      </c>
      <c r="C170" t="s">
        <v>2855</v>
      </c>
    </row>
    <row r="171" spans="1:3" x14ac:dyDescent="0.25">
      <c r="A171" t="s">
        <v>232</v>
      </c>
      <c r="B171" s="109" t="s">
        <v>277</v>
      </c>
      <c r="C171" t="s">
        <v>280</v>
      </c>
    </row>
    <row r="172" spans="1:3" x14ac:dyDescent="0.25">
      <c r="A172" t="s">
        <v>232</v>
      </c>
      <c r="B172" s="109" t="s">
        <v>279</v>
      </c>
      <c r="C172" t="s">
        <v>2856</v>
      </c>
    </row>
    <row r="173" spans="1:3" x14ac:dyDescent="0.25">
      <c r="A173" t="s">
        <v>232</v>
      </c>
      <c r="B173" s="109" t="s">
        <v>281</v>
      </c>
      <c r="C173" t="s">
        <v>2856</v>
      </c>
    </row>
    <row r="174" spans="1:3" x14ac:dyDescent="0.25">
      <c r="A174" t="s">
        <v>232</v>
      </c>
      <c r="B174" s="109" t="s">
        <v>282</v>
      </c>
      <c r="C174" t="s">
        <v>283</v>
      </c>
    </row>
    <row r="175" spans="1:3" x14ac:dyDescent="0.25">
      <c r="A175" t="s">
        <v>232</v>
      </c>
      <c r="B175" s="109" t="s">
        <v>284</v>
      </c>
      <c r="C175" t="s">
        <v>283</v>
      </c>
    </row>
    <row r="176" spans="1:3" x14ac:dyDescent="0.25">
      <c r="A176" t="s">
        <v>232</v>
      </c>
      <c r="B176" s="109" t="s">
        <v>285</v>
      </c>
      <c r="C176" t="s">
        <v>286</v>
      </c>
    </row>
    <row r="177" spans="1:3" x14ac:dyDescent="0.25">
      <c r="A177" t="s">
        <v>232</v>
      </c>
      <c r="B177" s="109" t="s">
        <v>287</v>
      </c>
      <c r="C177" t="s">
        <v>288</v>
      </c>
    </row>
    <row r="178" spans="1:3" x14ac:dyDescent="0.25">
      <c r="A178" t="s">
        <v>232</v>
      </c>
      <c r="B178" s="109" t="s">
        <v>289</v>
      </c>
      <c r="C178" t="s">
        <v>288</v>
      </c>
    </row>
    <row r="179" spans="1:3" x14ac:dyDescent="0.25">
      <c r="A179" t="s">
        <v>232</v>
      </c>
      <c r="B179" s="109" t="s">
        <v>290</v>
      </c>
      <c r="C179" t="s">
        <v>291</v>
      </c>
    </row>
    <row r="180" spans="1:3" x14ac:dyDescent="0.25">
      <c r="A180" t="s">
        <v>232</v>
      </c>
      <c r="B180" s="109" t="s">
        <v>292</v>
      </c>
      <c r="C180" t="s">
        <v>291</v>
      </c>
    </row>
    <row r="181" spans="1:3" x14ac:dyDescent="0.25">
      <c r="A181" t="s">
        <v>232</v>
      </c>
      <c r="B181" s="109" t="s">
        <v>293</v>
      </c>
      <c r="C181" t="s">
        <v>294</v>
      </c>
    </row>
    <row r="182" spans="1:3" x14ac:dyDescent="0.25">
      <c r="A182" t="s">
        <v>232</v>
      </c>
      <c r="B182" s="109" t="s">
        <v>295</v>
      </c>
      <c r="C182" t="s">
        <v>2857</v>
      </c>
    </row>
    <row r="183" spans="1:3" x14ac:dyDescent="0.25">
      <c r="A183" t="s">
        <v>232</v>
      </c>
      <c r="B183" s="109" t="s">
        <v>297</v>
      </c>
      <c r="C183" t="s">
        <v>2858</v>
      </c>
    </row>
    <row r="184" spans="1:3" x14ac:dyDescent="0.25">
      <c r="A184" t="s">
        <v>232</v>
      </c>
      <c r="B184" s="109" t="s">
        <v>299</v>
      </c>
      <c r="C184" t="s">
        <v>300</v>
      </c>
    </row>
    <row r="185" spans="1:3" x14ac:dyDescent="0.25">
      <c r="A185" t="s">
        <v>232</v>
      </c>
      <c r="B185" s="109" t="s">
        <v>301</v>
      </c>
      <c r="C185" t="s">
        <v>2859</v>
      </c>
    </row>
    <row r="186" spans="1:3" x14ac:dyDescent="0.25">
      <c r="A186" t="s">
        <v>232</v>
      </c>
      <c r="B186" s="109" t="s">
        <v>303</v>
      </c>
      <c r="C186" t="s">
        <v>2859</v>
      </c>
    </row>
    <row r="187" spans="1:3" x14ac:dyDescent="0.25">
      <c r="A187" t="s">
        <v>232</v>
      </c>
      <c r="B187" s="109" t="s">
        <v>304</v>
      </c>
      <c r="C187" t="s">
        <v>2860</v>
      </c>
    </row>
    <row r="188" spans="1:3" x14ac:dyDescent="0.25">
      <c r="A188" t="s">
        <v>232</v>
      </c>
      <c r="B188" s="109" t="s">
        <v>306</v>
      </c>
      <c r="C188" t="s">
        <v>2860</v>
      </c>
    </row>
    <row r="189" spans="1:3" x14ac:dyDescent="0.25">
      <c r="A189" t="s">
        <v>232</v>
      </c>
      <c r="B189" s="109" t="s">
        <v>307</v>
      </c>
      <c r="C189" t="s">
        <v>308</v>
      </c>
    </row>
    <row r="190" spans="1:3" x14ac:dyDescent="0.25">
      <c r="A190" t="s">
        <v>232</v>
      </c>
      <c r="B190" s="109" t="s">
        <v>309</v>
      </c>
      <c r="C190" t="s">
        <v>310</v>
      </c>
    </row>
    <row r="191" spans="1:3" x14ac:dyDescent="0.25">
      <c r="A191" t="s">
        <v>232</v>
      </c>
      <c r="B191" s="109" t="s">
        <v>311</v>
      </c>
      <c r="C191" t="s">
        <v>310</v>
      </c>
    </row>
    <row r="192" spans="1:3" x14ac:dyDescent="0.25">
      <c r="A192" t="s">
        <v>232</v>
      </c>
      <c r="B192" s="109" t="s">
        <v>312</v>
      </c>
      <c r="C192" t="s">
        <v>313</v>
      </c>
    </row>
    <row r="193" spans="1:3" x14ac:dyDescent="0.25">
      <c r="A193" t="s">
        <v>232</v>
      </c>
      <c r="B193" s="109" t="s">
        <v>314</v>
      </c>
      <c r="C193" t="s">
        <v>313</v>
      </c>
    </row>
    <row r="194" spans="1:3" x14ac:dyDescent="0.25">
      <c r="A194" t="s">
        <v>232</v>
      </c>
      <c r="B194" s="109" t="s">
        <v>315</v>
      </c>
      <c r="C194" t="s">
        <v>316</v>
      </c>
    </row>
    <row r="195" spans="1:3" x14ac:dyDescent="0.25">
      <c r="A195" t="s">
        <v>232</v>
      </c>
      <c r="B195" s="109" t="s">
        <v>317</v>
      </c>
      <c r="C195" t="s">
        <v>316</v>
      </c>
    </row>
    <row r="196" spans="1:3" x14ac:dyDescent="0.25">
      <c r="A196" t="s">
        <v>232</v>
      </c>
      <c r="B196" s="109" t="s">
        <v>318</v>
      </c>
      <c r="C196" t="s">
        <v>319</v>
      </c>
    </row>
    <row r="197" spans="1:3" x14ac:dyDescent="0.25">
      <c r="A197" t="s">
        <v>232</v>
      </c>
      <c r="B197" s="109" t="s">
        <v>320</v>
      </c>
      <c r="C197" t="s">
        <v>319</v>
      </c>
    </row>
    <row r="198" spans="1:3" x14ac:dyDescent="0.25">
      <c r="A198" t="s">
        <v>232</v>
      </c>
      <c r="B198" s="109" t="s">
        <v>321</v>
      </c>
      <c r="C198" t="s">
        <v>322</v>
      </c>
    </row>
    <row r="199" spans="1:3" x14ac:dyDescent="0.25">
      <c r="A199" t="s">
        <v>232</v>
      </c>
      <c r="B199" s="109" t="s">
        <v>323</v>
      </c>
      <c r="C199" t="s">
        <v>322</v>
      </c>
    </row>
    <row r="200" spans="1:3" x14ac:dyDescent="0.25">
      <c r="A200" t="s">
        <v>232</v>
      </c>
      <c r="B200" s="109" t="s">
        <v>324</v>
      </c>
      <c r="C200" t="s">
        <v>325</v>
      </c>
    </row>
    <row r="201" spans="1:3" x14ac:dyDescent="0.25">
      <c r="A201" t="s">
        <v>232</v>
      </c>
      <c r="B201" s="109" t="s">
        <v>326</v>
      </c>
      <c r="C201" t="s">
        <v>325</v>
      </c>
    </row>
    <row r="202" spans="1:3" x14ac:dyDescent="0.25">
      <c r="A202" t="s">
        <v>232</v>
      </c>
      <c r="B202" s="109" t="s">
        <v>327</v>
      </c>
      <c r="C202" t="s">
        <v>2861</v>
      </c>
    </row>
    <row r="203" spans="1:3" x14ac:dyDescent="0.25">
      <c r="A203" t="s">
        <v>232</v>
      </c>
      <c r="B203" s="109" t="s">
        <v>329</v>
      </c>
      <c r="C203" t="s">
        <v>2861</v>
      </c>
    </row>
    <row r="204" spans="1:3" x14ac:dyDescent="0.25">
      <c r="A204" t="s">
        <v>232</v>
      </c>
      <c r="B204" s="109" t="s">
        <v>330</v>
      </c>
      <c r="C204" t="s">
        <v>331</v>
      </c>
    </row>
    <row r="205" spans="1:3" x14ac:dyDescent="0.25">
      <c r="A205" t="s">
        <v>232</v>
      </c>
      <c r="B205" s="109" t="s">
        <v>332</v>
      </c>
      <c r="C205" t="s">
        <v>333</v>
      </c>
    </row>
    <row r="206" spans="1:3" x14ac:dyDescent="0.25">
      <c r="A206" t="s">
        <v>232</v>
      </c>
      <c r="B206" s="109" t="s">
        <v>334</v>
      </c>
      <c r="C206" t="s">
        <v>333</v>
      </c>
    </row>
    <row r="207" spans="1:3" x14ac:dyDescent="0.25">
      <c r="A207" t="s">
        <v>232</v>
      </c>
      <c r="B207" s="109" t="s">
        <v>335</v>
      </c>
      <c r="C207" t="s">
        <v>336</v>
      </c>
    </row>
    <row r="208" spans="1:3" x14ac:dyDescent="0.25">
      <c r="A208" t="s">
        <v>232</v>
      </c>
      <c r="B208" s="109" t="s">
        <v>337</v>
      </c>
      <c r="C208" t="s">
        <v>336</v>
      </c>
    </row>
    <row r="209" spans="1:3" x14ac:dyDescent="0.25">
      <c r="A209" t="s">
        <v>232</v>
      </c>
      <c r="B209" s="109">
        <v>11</v>
      </c>
      <c r="C209" t="s">
        <v>339</v>
      </c>
    </row>
    <row r="210" spans="1:3" x14ac:dyDescent="0.25">
      <c r="A210" t="s">
        <v>232</v>
      </c>
      <c r="B210" s="109" t="s">
        <v>340</v>
      </c>
      <c r="C210" t="s">
        <v>339</v>
      </c>
    </row>
    <row r="211" spans="1:3" x14ac:dyDescent="0.25">
      <c r="A211" t="s">
        <v>232</v>
      </c>
      <c r="B211" s="109" t="s">
        <v>341</v>
      </c>
      <c r="C211" t="s">
        <v>342</v>
      </c>
    </row>
    <row r="212" spans="1:3" x14ac:dyDescent="0.25">
      <c r="A212" t="s">
        <v>232</v>
      </c>
      <c r="B212" s="109" t="s">
        <v>343</v>
      </c>
      <c r="C212" t="s">
        <v>342</v>
      </c>
    </row>
    <row r="213" spans="1:3" x14ac:dyDescent="0.25">
      <c r="A213" t="s">
        <v>232</v>
      </c>
      <c r="B213" s="109" t="s">
        <v>344</v>
      </c>
      <c r="C213" t="s">
        <v>345</v>
      </c>
    </row>
    <row r="214" spans="1:3" x14ac:dyDescent="0.25">
      <c r="A214" t="s">
        <v>232</v>
      </c>
      <c r="B214" s="109" t="s">
        <v>346</v>
      </c>
      <c r="C214" t="s">
        <v>345</v>
      </c>
    </row>
    <row r="215" spans="1:3" x14ac:dyDescent="0.25">
      <c r="A215" t="s">
        <v>232</v>
      </c>
      <c r="B215" s="109" t="s">
        <v>347</v>
      </c>
      <c r="C215" t="s">
        <v>2862</v>
      </c>
    </row>
    <row r="216" spans="1:3" x14ac:dyDescent="0.25">
      <c r="A216" t="s">
        <v>232</v>
      </c>
      <c r="B216" s="109" t="s">
        <v>349</v>
      </c>
      <c r="C216" t="s">
        <v>2862</v>
      </c>
    </row>
    <row r="217" spans="1:3" x14ac:dyDescent="0.25">
      <c r="A217" t="s">
        <v>232</v>
      </c>
      <c r="B217" s="109" t="s">
        <v>350</v>
      </c>
      <c r="C217" t="s">
        <v>351</v>
      </c>
    </row>
    <row r="218" spans="1:3" x14ac:dyDescent="0.25">
      <c r="A218" t="s">
        <v>232</v>
      </c>
      <c r="B218" s="109" t="s">
        <v>352</v>
      </c>
      <c r="C218" t="s">
        <v>351</v>
      </c>
    </row>
    <row r="219" spans="1:3" x14ac:dyDescent="0.25">
      <c r="A219" t="s">
        <v>232</v>
      </c>
      <c r="B219" s="109" t="s">
        <v>353</v>
      </c>
      <c r="C219" t="s">
        <v>354</v>
      </c>
    </row>
    <row r="220" spans="1:3" x14ac:dyDescent="0.25">
      <c r="A220" t="s">
        <v>232</v>
      </c>
      <c r="B220" s="109" t="s">
        <v>355</v>
      </c>
      <c r="C220" t="s">
        <v>354</v>
      </c>
    </row>
    <row r="221" spans="1:3" x14ac:dyDescent="0.25">
      <c r="A221" t="s">
        <v>232</v>
      </c>
      <c r="B221" s="109" t="s">
        <v>356</v>
      </c>
      <c r="C221" t="s">
        <v>357</v>
      </c>
    </row>
    <row r="222" spans="1:3" x14ac:dyDescent="0.25">
      <c r="A222" t="s">
        <v>232</v>
      </c>
      <c r="B222" s="109" t="s">
        <v>358</v>
      </c>
      <c r="C222" t="s">
        <v>357</v>
      </c>
    </row>
    <row r="223" spans="1:3" x14ac:dyDescent="0.25">
      <c r="A223" t="s">
        <v>232</v>
      </c>
      <c r="B223" s="109" t="s">
        <v>359</v>
      </c>
      <c r="C223" t="s">
        <v>2863</v>
      </c>
    </row>
    <row r="224" spans="1:3" x14ac:dyDescent="0.25">
      <c r="A224" t="s">
        <v>232</v>
      </c>
      <c r="B224" s="109" t="s">
        <v>361</v>
      </c>
      <c r="C224" t="s">
        <v>2863</v>
      </c>
    </row>
    <row r="225" spans="1:3" x14ac:dyDescent="0.25">
      <c r="A225" t="s">
        <v>232</v>
      </c>
      <c r="B225" s="109">
        <v>12</v>
      </c>
      <c r="C225" t="s">
        <v>2864</v>
      </c>
    </row>
    <row r="226" spans="1:3" x14ac:dyDescent="0.25">
      <c r="A226" t="s">
        <v>232</v>
      </c>
      <c r="B226" s="109" t="s">
        <v>364</v>
      </c>
      <c r="C226" t="s">
        <v>2864</v>
      </c>
    </row>
    <row r="227" spans="1:3" x14ac:dyDescent="0.25">
      <c r="A227" t="s">
        <v>232</v>
      </c>
      <c r="B227" s="109" t="s">
        <v>365</v>
      </c>
      <c r="C227" t="s">
        <v>2864</v>
      </c>
    </row>
    <row r="228" spans="1:3" x14ac:dyDescent="0.25">
      <c r="A228" t="s">
        <v>232</v>
      </c>
      <c r="B228" s="109" t="s">
        <v>366</v>
      </c>
      <c r="C228" t="s">
        <v>2864</v>
      </c>
    </row>
    <row r="229" spans="1:3" x14ac:dyDescent="0.25">
      <c r="A229" t="s">
        <v>232</v>
      </c>
      <c r="B229" s="109">
        <v>13</v>
      </c>
      <c r="C229" t="s">
        <v>368</v>
      </c>
    </row>
    <row r="230" spans="1:3" x14ac:dyDescent="0.25">
      <c r="A230" t="s">
        <v>232</v>
      </c>
      <c r="B230" s="109" t="s">
        <v>369</v>
      </c>
      <c r="C230" t="s">
        <v>370</v>
      </c>
    </row>
    <row r="231" spans="1:3" x14ac:dyDescent="0.25">
      <c r="A231" t="s">
        <v>232</v>
      </c>
      <c r="B231" s="109" t="s">
        <v>371</v>
      </c>
      <c r="C231" t="s">
        <v>370</v>
      </c>
    </row>
    <row r="232" spans="1:3" x14ac:dyDescent="0.25">
      <c r="A232" t="s">
        <v>232</v>
      </c>
      <c r="B232" s="109" t="s">
        <v>372</v>
      </c>
      <c r="C232" t="s">
        <v>370</v>
      </c>
    </row>
    <row r="233" spans="1:3" x14ac:dyDescent="0.25">
      <c r="A233" t="s">
        <v>232</v>
      </c>
      <c r="B233" s="109" t="s">
        <v>373</v>
      </c>
      <c r="C233" t="s">
        <v>374</v>
      </c>
    </row>
    <row r="234" spans="1:3" x14ac:dyDescent="0.25">
      <c r="A234" t="s">
        <v>232</v>
      </c>
      <c r="B234" s="109" t="s">
        <v>375</v>
      </c>
      <c r="C234" t="s">
        <v>374</v>
      </c>
    </row>
    <row r="235" spans="1:3" x14ac:dyDescent="0.25">
      <c r="A235" t="s">
        <v>232</v>
      </c>
      <c r="B235" s="109" t="s">
        <v>376</v>
      </c>
      <c r="C235" t="s">
        <v>374</v>
      </c>
    </row>
    <row r="236" spans="1:3" x14ac:dyDescent="0.25">
      <c r="A236" t="s">
        <v>232</v>
      </c>
      <c r="B236" s="109" t="s">
        <v>377</v>
      </c>
      <c r="C236" t="s">
        <v>378</v>
      </c>
    </row>
    <row r="237" spans="1:3" x14ac:dyDescent="0.25">
      <c r="A237" t="s">
        <v>232</v>
      </c>
      <c r="B237" s="109" t="s">
        <v>379</v>
      </c>
      <c r="C237" t="s">
        <v>378</v>
      </c>
    </row>
    <row r="238" spans="1:3" x14ac:dyDescent="0.25">
      <c r="A238" t="s">
        <v>232</v>
      </c>
      <c r="B238" s="109" t="s">
        <v>380</v>
      </c>
      <c r="C238" t="s">
        <v>378</v>
      </c>
    </row>
    <row r="239" spans="1:3" x14ac:dyDescent="0.25">
      <c r="A239" t="s">
        <v>232</v>
      </c>
      <c r="B239" s="109" t="s">
        <v>381</v>
      </c>
      <c r="C239" t="s">
        <v>382</v>
      </c>
    </row>
    <row r="240" spans="1:3" x14ac:dyDescent="0.25">
      <c r="A240" t="s">
        <v>232</v>
      </c>
      <c r="B240" s="109" t="s">
        <v>383</v>
      </c>
      <c r="C240" t="s">
        <v>384</v>
      </c>
    </row>
    <row r="241" spans="1:3" x14ac:dyDescent="0.25">
      <c r="A241" t="s">
        <v>232</v>
      </c>
      <c r="B241" s="109" t="s">
        <v>385</v>
      </c>
      <c r="C241" t="s">
        <v>384</v>
      </c>
    </row>
    <row r="242" spans="1:3" x14ac:dyDescent="0.25">
      <c r="A242" t="s">
        <v>232</v>
      </c>
      <c r="B242" s="109" t="s">
        <v>386</v>
      </c>
      <c r="C242" t="s">
        <v>2865</v>
      </c>
    </row>
    <row r="243" spans="1:3" x14ac:dyDescent="0.25">
      <c r="A243" t="s">
        <v>232</v>
      </c>
      <c r="B243" s="109" t="s">
        <v>3797</v>
      </c>
      <c r="C243" t="s">
        <v>2866</v>
      </c>
    </row>
    <row r="244" spans="1:3" x14ac:dyDescent="0.25">
      <c r="A244" t="s">
        <v>232</v>
      </c>
      <c r="B244" s="109" t="s">
        <v>3756</v>
      </c>
      <c r="C244" t="s">
        <v>2867</v>
      </c>
    </row>
    <row r="245" spans="1:3" x14ac:dyDescent="0.25">
      <c r="A245" t="s">
        <v>232</v>
      </c>
      <c r="B245" s="109" t="s">
        <v>389</v>
      </c>
      <c r="C245" t="s">
        <v>2868</v>
      </c>
    </row>
    <row r="246" spans="1:3" x14ac:dyDescent="0.25">
      <c r="A246" t="s">
        <v>232</v>
      </c>
      <c r="B246" s="109" t="s">
        <v>391</v>
      </c>
      <c r="C246" t="s">
        <v>2868</v>
      </c>
    </row>
    <row r="247" spans="1:3" x14ac:dyDescent="0.25">
      <c r="A247" t="s">
        <v>232</v>
      </c>
      <c r="B247" s="109" t="s">
        <v>392</v>
      </c>
      <c r="C247" t="s">
        <v>393</v>
      </c>
    </row>
    <row r="248" spans="1:3" x14ac:dyDescent="0.25">
      <c r="A248" t="s">
        <v>232</v>
      </c>
      <c r="B248" s="109" t="s">
        <v>394</v>
      </c>
      <c r="C248" t="s">
        <v>393</v>
      </c>
    </row>
    <row r="249" spans="1:3" x14ac:dyDescent="0.25">
      <c r="A249" t="s">
        <v>232</v>
      </c>
      <c r="B249" s="109" t="s">
        <v>395</v>
      </c>
      <c r="C249" t="s">
        <v>2869</v>
      </c>
    </row>
    <row r="250" spans="1:3" x14ac:dyDescent="0.25">
      <c r="A250" t="s">
        <v>232</v>
      </c>
      <c r="B250" s="109" t="s">
        <v>397</v>
      </c>
      <c r="C250" t="s">
        <v>2869</v>
      </c>
    </row>
    <row r="251" spans="1:3" x14ac:dyDescent="0.25">
      <c r="A251" t="s">
        <v>232</v>
      </c>
      <c r="B251" s="109" t="s">
        <v>398</v>
      </c>
      <c r="C251" t="s">
        <v>399</v>
      </c>
    </row>
    <row r="252" spans="1:3" x14ac:dyDescent="0.25">
      <c r="A252" t="s">
        <v>232</v>
      </c>
      <c r="B252" s="109" t="s">
        <v>400</v>
      </c>
      <c r="C252" t="s">
        <v>399</v>
      </c>
    </row>
    <row r="253" spans="1:3" x14ac:dyDescent="0.25">
      <c r="A253" t="s">
        <v>232</v>
      </c>
      <c r="B253" s="109" t="s">
        <v>401</v>
      </c>
      <c r="C253" t="s">
        <v>2870</v>
      </c>
    </row>
    <row r="254" spans="1:3" x14ac:dyDescent="0.25">
      <c r="A254" t="s">
        <v>232</v>
      </c>
      <c r="B254" s="109" t="s">
        <v>403</v>
      </c>
      <c r="C254" t="s">
        <v>2870</v>
      </c>
    </row>
    <row r="255" spans="1:3" x14ac:dyDescent="0.25">
      <c r="A255" t="s">
        <v>232</v>
      </c>
      <c r="B255" s="109">
        <v>14</v>
      </c>
      <c r="C255" t="s">
        <v>405</v>
      </c>
    </row>
    <row r="256" spans="1:3" x14ac:dyDescent="0.25">
      <c r="A256" t="s">
        <v>232</v>
      </c>
      <c r="B256" s="109" t="s">
        <v>406</v>
      </c>
      <c r="C256" t="s">
        <v>2871</v>
      </c>
    </row>
    <row r="257" spans="1:3" x14ac:dyDescent="0.25">
      <c r="A257" t="s">
        <v>232</v>
      </c>
      <c r="B257" s="109" t="s">
        <v>2872</v>
      </c>
      <c r="C257" t="s">
        <v>2873</v>
      </c>
    </row>
    <row r="258" spans="1:3" x14ac:dyDescent="0.25">
      <c r="A258" t="s">
        <v>232</v>
      </c>
      <c r="B258" s="109" t="s">
        <v>3798</v>
      </c>
      <c r="C258" t="s">
        <v>2873</v>
      </c>
    </row>
    <row r="259" spans="1:3" x14ac:dyDescent="0.25">
      <c r="A259" t="s">
        <v>232</v>
      </c>
      <c r="B259" s="109" t="s">
        <v>2874</v>
      </c>
      <c r="C259" t="s">
        <v>419</v>
      </c>
    </row>
    <row r="260" spans="1:3" x14ac:dyDescent="0.25">
      <c r="A260" t="s">
        <v>232</v>
      </c>
      <c r="B260" s="109" t="s">
        <v>3520</v>
      </c>
      <c r="C260" t="s">
        <v>419</v>
      </c>
    </row>
    <row r="261" spans="1:3" x14ac:dyDescent="0.25">
      <c r="A261" t="s">
        <v>232</v>
      </c>
      <c r="B261" s="109" t="s">
        <v>2875</v>
      </c>
      <c r="C261" t="s">
        <v>2876</v>
      </c>
    </row>
    <row r="262" spans="1:3" x14ac:dyDescent="0.25">
      <c r="A262" t="s">
        <v>232</v>
      </c>
      <c r="B262" s="109" t="s">
        <v>3757</v>
      </c>
      <c r="C262" t="s">
        <v>2876</v>
      </c>
    </row>
    <row r="263" spans="1:3" x14ac:dyDescent="0.25">
      <c r="A263" t="s">
        <v>232</v>
      </c>
      <c r="B263" s="109" t="s">
        <v>2877</v>
      </c>
      <c r="C263" t="s">
        <v>416</v>
      </c>
    </row>
    <row r="264" spans="1:3" x14ac:dyDescent="0.25">
      <c r="A264" t="s">
        <v>232</v>
      </c>
      <c r="B264" s="109" t="s">
        <v>3758</v>
      </c>
      <c r="C264" t="s">
        <v>416</v>
      </c>
    </row>
    <row r="265" spans="1:3" x14ac:dyDescent="0.25">
      <c r="A265" t="s">
        <v>232</v>
      </c>
      <c r="B265" s="109" t="s">
        <v>2878</v>
      </c>
      <c r="C265" t="s">
        <v>411</v>
      </c>
    </row>
    <row r="266" spans="1:3" x14ac:dyDescent="0.25">
      <c r="A266" t="s">
        <v>232</v>
      </c>
      <c r="B266" s="109" t="s">
        <v>3522</v>
      </c>
      <c r="C266" t="s">
        <v>411</v>
      </c>
    </row>
    <row r="267" spans="1:3" x14ac:dyDescent="0.25">
      <c r="A267" t="s">
        <v>232</v>
      </c>
      <c r="B267" s="109" t="s">
        <v>410</v>
      </c>
      <c r="C267" t="s">
        <v>2879</v>
      </c>
    </row>
    <row r="268" spans="1:3" x14ac:dyDescent="0.25">
      <c r="A268" t="s">
        <v>232</v>
      </c>
      <c r="B268" s="109" t="s">
        <v>2880</v>
      </c>
      <c r="C268" t="s">
        <v>2879</v>
      </c>
    </row>
    <row r="269" spans="1:3" x14ac:dyDescent="0.25">
      <c r="A269" t="s">
        <v>232</v>
      </c>
      <c r="B269" s="109" t="s">
        <v>3799</v>
      </c>
      <c r="C269" t="s">
        <v>2879</v>
      </c>
    </row>
    <row r="270" spans="1:3" x14ac:dyDescent="0.25">
      <c r="A270" t="s">
        <v>232</v>
      </c>
      <c r="B270" s="109" t="s">
        <v>2881</v>
      </c>
      <c r="C270" t="s">
        <v>407</v>
      </c>
    </row>
    <row r="271" spans="1:3" x14ac:dyDescent="0.25">
      <c r="A271" t="s">
        <v>232</v>
      </c>
      <c r="B271" s="109" t="s">
        <v>2882</v>
      </c>
      <c r="C271" t="s">
        <v>2883</v>
      </c>
    </row>
    <row r="272" spans="1:3" x14ac:dyDescent="0.25">
      <c r="A272" t="s">
        <v>232</v>
      </c>
      <c r="B272" s="109" t="s">
        <v>3800</v>
      </c>
      <c r="C272" t="s">
        <v>2883</v>
      </c>
    </row>
    <row r="273" spans="1:3" x14ac:dyDescent="0.25">
      <c r="A273" t="s">
        <v>232</v>
      </c>
      <c r="B273" s="109" t="s">
        <v>2884</v>
      </c>
      <c r="C273" t="s">
        <v>2885</v>
      </c>
    </row>
    <row r="274" spans="1:3" x14ac:dyDescent="0.25">
      <c r="A274" t="s">
        <v>232</v>
      </c>
      <c r="B274" s="109" t="s">
        <v>3801</v>
      </c>
      <c r="C274" t="s">
        <v>2885</v>
      </c>
    </row>
    <row r="275" spans="1:3" x14ac:dyDescent="0.25">
      <c r="A275" t="s">
        <v>232</v>
      </c>
      <c r="B275" s="109">
        <v>15</v>
      </c>
      <c r="C275" t="s">
        <v>2886</v>
      </c>
    </row>
    <row r="276" spans="1:3" x14ac:dyDescent="0.25">
      <c r="A276" t="s">
        <v>232</v>
      </c>
      <c r="B276" s="109" t="s">
        <v>429</v>
      </c>
      <c r="C276" t="s">
        <v>2887</v>
      </c>
    </row>
    <row r="277" spans="1:3" x14ac:dyDescent="0.25">
      <c r="A277" t="s">
        <v>232</v>
      </c>
      <c r="B277" s="109" t="s">
        <v>431</v>
      </c>
      <c r="C277" t="s">
        <v>2888</v>
      </c>
    </row>
    <row r="278" spans="1:3" x14ac:dyDescent="0.25">
      <c r="A278" t="s">
        <v>232</v>
      </c>
      <c r="B278" s="109" t="s">
        <v>433</v>
      </c>
      <c r="C278" t="s">
        <v>2888</v>
      </c>
    </row>
    <row r="279" spans="1:3" x14ac:dyDescent="0.25">
      <c r="A279" t="s">
        <v>232</v>
      </c>
      <c r="B279" s="109" t="s">
        <v>434</v>
      </c>
      <c r="C279" t="s">
        <v>2889</v>
      </c>
    </row>
    <row r="280" spans="1:3" x14ac:dyDescent="0.25">
      <c r="A280" t="s">
        <v>232</v>
      </c>
      <c r="B280" s="109" t="s">
        <v>436</v>
      </c>
      <c r="C280" t="s">
        <v>2890</v>
      </c>
    </row>
    <row r="281" spans="1:3" x14ac:dyDescent="0.25">
      <c r="A281" t="s">
        <v>232</v>
      </c>
      <c r="B281" s="109" t="s">
        <v>437</v>
      </c>
      <c r="C281" t="s">
        <v>438</v>
      </c>
    </row>
    <row r="282" spans="1:3" x14ac:dyDescent="0.25">
      <c r="A282" t="s">
        <v>232</v>
      </c>
      <c r="B282" s="109" t="s">
        <v>439</v>
      </c>
      <c r="C282" t="s">
        <v>438</v>
      </c>
    </row>
    <row r="283" spans="1:3" x14ac:dyDescent="0.25">
      <c r="A283" t="s">
        <v>232</v>
      </c>
      <c r="B283" s="109" t="s">
        <v>440</v>
      </c>
      <c r="C283" t="s">
        <v>438</v>
      </c>
    </row>
    <row r="284" spans="1:3" x14ac:dyDescent="0.25">
      <c r="A284" t="s">
        <v>232</v>
      </c>
      <c r="B284" s="109">
        <v>16</v>
      </c>
      <c r="C284" t="s">
        <v>442</v>
      </c>
    </row>
    <row r="285" spans="1:3" x14ac:dyDescent="0.25">
      <c r="A285" t="s">
        <v>232</v>
      </c>
      <c r="B285" s="109" t="s">
        <v>443</v>
      </c>
      <c r="C285" t="s">
        <v>446</v>
      </c>
    </row>
    <row r="286" spans="1:3" x14ac:dyDescent="0.25">
      <c r="A286" t="s">
        <v>232</v>
      </c>
      <c r="B286" s="109" t="s">
        <v>2891</v>
      </c>
      <c r="C286" t="s">
        <v>446</v>
      </c>
    </row>
    <row r="287" spans="1:3" x14ac:dyDescent="0.25">
      <c r="A287" t="s">
        <v>232</v>
      </c>
      <c r="B287" s="109" t="s">
        <v>3523</v>
      </c>
      <c r="C287" t="s">
        <v>446</v>
      </c>
    </row>
    <row r="288" spans="1:3" x14ac:dyDescent="0.25">
      <c r="A288" t="s">
        <v>232</v>
      </c>
      <c r="B288" s="109" t="s">
        <v>451</v>
      </c>
      <c r="C288" t="s">
        <v>452</v>
      </c>
    </row>
    <row r="289" spans="1:3" x14ac:dyDescent="0.25">
      <c r="A289" t="s">
        <v>232</v>
      </c>
      <c r="B289" s="109" t="s">
        <v>453</v>
      </c>
      <c r="C289" t="s">
        <v>454</v>
      </c>
    </row>
    <row r="290" spans="1:3" x14ac:dyDescent="0.25">
      <c r="A290" t="s">
        <v>232</v>
      </c>
      <c r="B290" s="109" t="s">
        <v>455</v>
      </c>
      <c r="C290" t="s">
        <v>454</v>
      </c>
    </row>
    <row r="291" spans="1:3" x14ac:dyDescent="0.25">
      <c r="A291" t="s">
        <v>232</v>
      </c>
      <c r="B291" s="109" t="s">
        <v>456</v>
      </c>
      <c r="C291" t="s">
        <v>457</v>
      </c>
    </row>
    <row r="292" spans="1:3" x14ac:dyDescent="0.25">
      <c r="A292" t="s">
        <v>232</v>
      </c>
      <c r="B292" s="109" t="s">
        <v>458</v>
      </c>
      <c r="C292" t="s">
        <v>457</v>
      </c>
    </row>
    <row r="293" spans="1:3" x14ac:dyDescent="0.25">
      <c r="A293" t="s">
        <v>232</v>
      </c>
      <c r="B293" s="109" t="s">
        <v>459</v>
      </c>
      <c r="C293" t="s">
        <v>460</v>
      </c>
    </row>
    <row r="294" spans="1:3" x14ac:dyDescent="0.25">
      <c r="A294" t="s">
        <v>232</v>
      </c>
      <c r="B294" s="109" t="s">
        <v>461</v>
      </c>
      <c r="C294" t="s">
        <v>460</v>
      </c>
    </row>
    <row r="295" spans="1:3" x14ac:dyDescent="0.25">
      <c r="A295" t="s">
        <v>232</v>
      </c>
      <c r="B295" s="109" t="s">
        <v>462</v>
      </c>
      <c r="C295" t="s">
        <v>463</v>
      </c>
    </row>
    <row r="296" spans="1:3" x14ac:dyDescent="0.25">
      <c r="A296" t="s">
        <v>232</v>
      </c>
      <c r="B296" s="109" t="s">
        <v>464</v>
      </c>
      <c r="C296" t="s">
        <v>463</v>
      </c>
    </row>
    <row r="297" spans="1:3" x14ac:dyDescent="0.25">
      <c r="A297" t="s">
        <v>232</v>
      </c>
      <c r="B297" s="109" t="s">
        <v>2892</v>
      </c>
      <c r="C297" t="s">
        <v>2893</v>
      </c>
    </row>
    <row r="298" spans="1:3" x14ac:dyDescent="0.25">
      <c r="A298" t="s">
        <v>232</v>
      </c>
      <c r="B298" s="109" t="s">
        <v>3524</v>
      </c>
      <c r="C298" t="s">
        <v>2893</v>
      </c>
    </row>
    <row r="299" spans="1:3" x14ac:dyDescent="0.25">
      <c r="A299" t="s">
        <v>232</v>
      </c>
      <c r="B299" s="109">
        <v>17</v>
      </c>
      <c r="C299" t="s">
        <v>478</v>
      </c>
    </row>
    <row r="300" spans="1:3" x14ac:dyDescent="0.25">
      <c r="A300" t="s">
        <v>232</v>
      </c>
      <c r="B300" s="109" t="s">
        <v>479</v>
      </c>
      <c r="C300" t="s">
        <v>480</v>
      </c>
    </row>
    <row r="301" spans="1:3" x14ac:dyDescent="0.25">
      <c r="A301" t="s">
        <v>232</v>
      </c>
      <c r="B301" s="109" t="s">
        <v>481</v>
      </c>
      <c r="C301" t="s">
        <v>482</v>
      </c>
    </row>
    <row r="302" spans="1:3" x14ac:dyDescent="0.25">
      <c r="A302" t="s">
        <v>232</v>
      </c>
      <c r="B302" s="109" t="s">
        <v>483</v>
      </c>
      <c r="C302" t="s">
        <v>482</v>
      </c>
    </row>
    <row r="303" spans="1:3" x14ac:dyDescent="0.25">
      <c r="A303" t="s">
        <v>232</v>
      </c>
      <c r="B303" s="109" t="s">
        <v>484</v>
      </c>
      <c r="C303" t="s">
        <v>485</v>
      </c>
    </row>
    <row r="304" spans="1:3" x14ac:dyDescent="0.25">
      <c r="A304" t="s">
        <v>232</v>
      </c>
      <c r="B304" s="109" t="s">
        <v>486</v>
      </c>
      <c r="C304" t="s">
        <v>485</v>
      </c>
    </row>
    <row r="305" spans="1:3" x14ac:dyDescent="0.25">
      <c r="A305" t="s">
        <v>232</v>
      </c>
      <c r="B305" s="109" t="s">
        <v>487</v>
      </c>
      <c r="C305" t="s">
        <v>488</v>
      </c>
    </row>
    <row r="306" spans="1:3" x14ac:dyDescent="0.25">
      <c r="A306" t="s">
        <v>232</v>
      </c>
      <c r="B306" s="109" t="s">
        <v>489</v>
      </c>
      <c r="C306" t="s">
        <v>2894</v>
      </c>
    </row>
    <row r="307" spans="1:3" x14ac:dyDescent="0.25">
      <c r="A307" t="s">
        <v>232</v>
      </c>
      <c r="B307" s="109" t="s">
        <v>491</v>
      </c>
      <c r="C307" t="s">
        <v>2894</v>
      </c>
    </row>
    <row r="308" spans="1:3" x14ac:dyDescent="0.25">
      <c r="A308" t="s">
        <v>232</v>
      </c>
      <c r="B308" s="109" t="s">
        <v>492</v>
      </c>
      <c r="C308" t="s">
        <v>493</v>
      </c>
    </row>
    <row r="309" spans="1:3" x14ac:dyDescent="0.25">
      <c r="A309" t="s">
        <v>232</v>
      </c>
      <c r="B309" s="109" t="s">
        <v>494</v>
      </c>
      <c r="C309" t="s">
        <v>493</v>
      </c>
    </row>
    <row r="310" spans="1:3" x14ac:dyDescent="0.25">
      <c r="A310" t="s">
        <v>232</v>
      </c>
      <c r="B310" s="109" t="s">
        <v>495</v>
      </c>
      <c r="C310" t="s">
        <v>496</v>
      </c>
    </row>
    <row r="311" spans="1:3" x14ac:dyDescent="0.25">
      <c r="A311" t="s">
        <v>232</v>
      </c>
      <c r="B311" s="109" t="s">
        <v>497</v>
      </c>
      <c r="C311" t="s">
        <v>496</v>
      </c>
    </row>
    <row r="312" spans="1:3" x14ac:dyDescent="0.25">
      <c r="A312" t="s">
        <v>232</v>
      </c>
      <c r="B312" s="109" t="s">
        <v>498</v>
      </c>
      <c r="C312" t="s">
        <v>499</v>
      </c>
    </row>
    <row r="313" spans="1:3" x14ac:dyDescent="0.25">
      <c r="A313" t="s">
        <v>232</v>
      </c>
      <c r="B313" s="109" t="s">
        <v>500</v>
      </c>
      <c r="C313" t="s">
        <v>499</v>
      </c>
    </row>
    <row r="314" spans="1:3" x14ac:dyDescent="0.25">
      <c r="A314" t="s">
        <v>232</v>
      </c>
      <c r="B314" s="109" t="s">
        <v>2895</v>
      </c>
      <c r="C314" t="s">
        <v>502</v>
      </c>
    </row>
    <row r="315" spans="1:3" x14ac:dyDescent="0.25">
      <c r="A315" t="s">
        <v>232</v>
      </c>
      <c r="B315" s="109" t="s">
        <v>3526</v>
      </c>
      <c r="C315" t="s">
        <v>502</v>
      </c>
    </row>
    <row r="316" spans="1:3" x14ac:dyDescent="0.25">
      <c r="A316" t="s">
        <v>232</v>
      </c>
      <c r="B316" s="109">
        <v>18</v>
      </c>
      <c r="C316" t="s">
        <v>2896</v>
      </c>
    </row>
    <row r="317" spans="1:3" x14ac:dyDescent="0.25">
      <c r="A317" t="s">
        <v>232</v>
      </c>
      <c r="B317" s="109" t="s">
        <v>506</v>
      </c>
      <c r="C317" t="s">
        <v>507</v>
      </c>
    </row>
    <row r="318" spans="1:3" x14ac:dyDescent="0.25">
      <c r="A318" t="s">
        <v>232</v>
      </c>
      <c r="B318" s="109" t="s">
        <v>508</v>
      </c>
      <c r="C318" t="s">
        <v>509</v>
      </c>
    </row>
    <row r="319" spans="1:3" x14ac:dyDescent="0.25">
      <c r="A319" t="s">
        <v>232</v>
      </c>
      <c r="B319" s="109" t="s">
        <v>510</v>
      </c>
      <c r="C319" t="s">
        <v>509</v>
      </c>
    </row>
    <row r="320" spans="1:3" x14ac:dyDescent="0.25">
      <c r="A320" t="s">
        <v>232</v>
      </c>
      <c r="B320" s="109" t="s">
        <v>511</v>
      </c>
      <c r="C320" t="s">
        <v>512</v>
      </c>
    </row>
    <row r="321" spans="1:3" x14ac:dyDescent="0.25">
      <c r="A321" t="s">
        <v>232</v>
      </c>
      <c r="B321" s="109" t="s">
        <v>513</v>
      </c>
      <c r="C321" t="s">
        <v>512</v>
      </c>
    </row>
    <row r="322" spans="1:3" x14ac:dyDescent="0.25">
      <c r="A322" t="s">
        <v>232</v>
      </c>
      <c r="B322" s="109" t="s">
        <v>514</v>
      </c>
      <c r="C322" t="s">
        <v>515</v>
      </c>
    </row>
    <row r="323" spans="1:3" x14ac:dyDescent="0.25">
      <c r="A323" t="s">
        <v>232</v>
      </c>
      <c r="B323" s="109" t="s">
        <v>516</v>
      </c>
      <c r="C323" t="s">
        <v>515</v>
      </c>
    </row>
    <row r="324" spans="1:3" x14ac:dyDescent="0.25">
      <c r="A324" t="s">
        <v>232</v>
      </c>
      <c r="B324" s="109" t="s">
        <v>517</v>
      </c>
      <c r="C324" t="s">
        <v>518</v>
      </c>
    </row>
    <row r="325" spans="1:3" x14ac:dyDescent="0.25">
      <c r="A325" t="s">
        <v>232</v>
      </c>
      <c r="B325" s="109" t="s">
        <v>519</v>
      </c>
      <c r="C325" t="s">
        <v>518</v>
      </c>
    </row>
    <row r="326" spans="1:3" x14ac:dyDescent="0.25">
      <c r="A326" t="s">
        <v>232</v>
      </c>
      <c r="B326" s="109" t="s">
        <v>520</v>
      </c>
      <c r="C326" t="s">
        <v>2897</v>
      </c>
    </row>
    <row r="327" spans="1:3" x14ac:dyDescent="0.25">
      <c r="A327" t="s">
        <v>232</v>
      </c>
      <c r="B327" s="109" t="s">
        <v>522</v>
      </c>
      <c r="C327" t="s">
        <v>2897</v>
      </c>
    </row>
    <row r="328" spans="1:3" x14ac:dyDescent="0.25">
      <c r="A328" t="s">
        <v>232</v>
      </c>
      <c r="B328" s="109" t="s">
        <v>523</v>
      </c>
      <c r="C328" t="s">
        <v>2897</v>
      </c>
    </row>
    <row r="329" spans="1:3" x14ac:dyDescent="0.25">
      <c r="A329" t="s">
        <v>232</v>
      </c>
      <c r="B329" s="109">
        <v>19</v>
      </c>
      <c r="C329" t="s">
        <v>525</v>
      </c>
    </row>
    <row r="330" spans="1:3" x14ac:dyDescent="0.25">
      <c r="A330" t="s">
        <v>232</v>
      </c>
      <c r="B330" s="109" t="s">
        <v>526</v>
      </c>
      <c r="C330" t="s">
        <v>527</v>
      </c>
    </row>
    <row r="331" spans="1:3" x14ac:dyDescent="0.25">
      <c r="A331" t="s">
        <v>232</v>
      </c>
      <c r="B331" s="109" t="s">
        <v>528</v>
      </c>
      <c r="C331" t="s">
        <v>527</v>
      </c>
    </row>
    <row r="332" spans="1:3" x14ac:dyDescent="0.25">
      <c r="A332" t="s">
        <v>232</v>
      </c>
      <c r="B332" s="109" t="s">
        <v>529</v>
      </c>
      <c r="C332" t="s">
        <v>527</v>
      </c>
    </row>
    <row r="333" spans="1:3" x14ac:dyDescent="0.25">
      <c r="A333" t="s">
        <v>232</v>
      </c>
      <c r="B333" s="109" t="s">
        <v>530</v>
      </c>
      <c r="C333" t="s">
        <v>2898</v>
      </c>
    </row>
    <row r="334" spans="1:3" x14ac:dyDescent="0.25">
      <c r="A334" t="s">
        <v>232</v>
      </c>
      <c r="B334" s="109" t="s">
        <v>532</v>
      </c>
      <c r="C334" t="s">
        <v>2898</v>
      </c>
    </row>
    <row r="335" spans="1:3" x14ac:dyDescent="0.25">
      <c r="A335" t="s">
        <v>232</v>
      </c>
      <c r="B335" s="109" t="s">
        <v>533</v>
      </c>
      <c r="C335" t="s">
        <v>2898</v>
      </c>
    </row>
    <row r="336" spans="1:3" x14ac:dyDescent="0.25">
      <c r="A336" t="s">
        <v>232</v>
      </c>
      <c r="B336" s="109">
        <v>20</v>
      </c>
      <c r="C336" t="s">
        <v>535</v>
      </c>
    </row>
    <row r="337" spans="1:3" x14ac:dyDescent="0.25">
      <c r="A337" t="s">
        <v>232</v>
      </c>
      <c r="B337" s="109" t="s">
        <v>536</v>
      </c>
      <c r="C337" t="s">
        <v>537</v>
      </c>
    </row>
    <row r="338" spans="1:3" x14ac:dyDescent="0.25">
      <c r="A338" t="s">
        <v>232</v>
      </c>
      <c r="B338" s="109" t="s">
        <v>538</v>
      </c>
      <c r="C338" t="s">
        <v>539</v>
      </c>
    </row>
    <row r="339" spans="1:3" x14ac:dyDescent="0.25">
      <c r="A339" t="s">
        <v>232</v>
      </c>
      <c r="B339" s="109" t="s">
        <v>540</v>
      </c>
      <c r="C339" t="s">
        <v>539</v>
      </c>
    </row>
    <row r="340" spans="1:3" x14ac:dyDescent="0.25">
      <c r="A340" t="s">
        <v>232</v>
      </c>
      <c r="B340" s="109" t="s">
        <v>541</v>
      </c>
      <c r="C340" t="s">
        <v>542</v>
      </c>
    </row>
    <row r="341" spans="1:3" x14ac:dyDescent="0.25">
      <c r="A341" t="s">
        <v>232</v>
      </c>
      <c r="B341" s="109" t="s">
        <v>543</v>
      </c>
      <c r="C341" t="s">
        <v>542</v>
      </c>
    </row>
    <row r="342" spans="1:3" x14ac:dyDescent="0.25">
      <c r="A342" t="s">
        <v>232</v>
      </c>
      <c r="B342" s="109" t="s">
        <v>544</v>
      </c>
      <c r="C342" t="s">
        <v>545</v>
      </c>
    </row>
    <row r="343" spans="1:3" x14ac:dyDescent="0.25">
      <c r="A343" t="s">
        <v>232</v>
      </c>
      <c r="B343" s="109" t="s">
        <v>546</v>
      </c>
      <c r="C343" t="s">
        <v>545</v>
      </c>
    </row>
    <row r="344" spans="1:3" x14ac:dyDescent="0.25">
      <c r="A344" t="s">
        <v>232</v>
      </c>
      <c r="B344" s="109" t="s">
        <v>547</v>
      </c>
      <c r="C344" t="s">
        <v>548</v>
      </c>
    </row>
    <row r="345" spans="1:3" x14ac:dyDescent="0.25">
      <c r="A345" t="s">
        <v>232</v>
      </c>
      <c r="B345" s="109" t="s">
        <v>549</v>
      </c>
      <c r="C345" t="s">
        <v>548</v>
      </c>
    </row>
    <row r="346" spans="1:3" x14ac:dyDescent="0.25">
      <c r="A346" t="s">
        <v>232</v>
      </c>
      <c r="B346" s="109" t="s">
        <v>550</v>
      </c>
      <c r="C346" t="s">
        <v>551</v>
      </c>
    </row>
    <row r="347" spans="1:3" x14ac:dyDescent="0.25">
      <c r="A347" t="s">
        <v>232</v>
      </c>
      <c r="B347" s="109" t="s">
        <v>552</v>
      </c>
      <c r="C347" t="s">
        <v>551</v>
      </c>
    </row>
    <row r="348" spans="1:3" x14ac:dyDescent="0.25">
      <c r="A348" t="s">
        <v>232</v>
      </c>
      <c r="B348" s="109" t="s">
        <v>553</v>
      </c>
      <c r="C348" t="s">
        <v>554</v>
      </c>
    </row>
    <row r="349" spans="1:3" x14ac:dyDescent="0.25">
      <c r="A349" t="s">
        <v>232</v>
      </c>
      <c r="B349" s="109" t="s">
        <v>555</v>
      </c>
      <c r="C349" t="s">
        <v>554</v>
      </c>
    </row>
    <row r="350" spans="1:3" x14ac:dyDescent="0.25">
      <c r="A350" t="s">
        <v>232</v>
      </c>
      <c r="B350" s="109" t="s">
        <v>556</v>
      </c>
      <c r="C350" t="s">
        <v>557</v>
      </c>
    </row>
    <row r="351" spans="1:3" x14ac:dyDescent="0.25">
      <c r="A351" t="s">
        <v>232</v>
      </c>
      <c r="B351" s="109" t="s">
        <v>558</v>
      </c>
      <c r="C351" t="s">
        <v>557</v>
      </c>
    </row>
    <row r="352" spans="1:3" x14ac:dyDescent="0.25">
      <c r="A352" t="s">
        <v>232</v>
      </c>
      <c r="B352" s="109" t="s">
        <v>559</v>
      </c>
      <c r="C352" t="s">
        <v>2899</v>
      </c>
    </row>
    <row r="353" spans="1:3" x14ac:dyDescent="0.25">
      <c r="A353" t="s">
        <v>232</v>
      </c>
      <c r="B353" s="109" t="s">
        <v>561</v>
      </c>
      <c r="C353" t="s">
        <v>2899</v>
      </c>
    </row>
    <row r="354" spans="1:3" x14ac:dyDescent="0.25">
      <c r="A354" t="s">
        <v>232</v>
      </c>
      <c r="B354" s="109" t="s">
        <v>562</v>
      </c>
      <c r="C354" t="s">
        <v>2899</v>
      </c>
    </row>
    <row r="355" spans="1:3" x14ac:dyDescent="0.25">
      <c r="A355" t="s">
        <v>232</v>
      </c>
      <c r="B355" s="109" t="s">
        <v>563</v>
      </c>
      <c r="C355" t="s">
        <v>564</v>
      </c>
    </row>
    <row r="356" spans="1:3" x14ac:dyDescent="0.25">
      <c r="A356" t="s">
        <v>232</v>
      </c>
      <c r="B356" s="109" t="s">
        <v>565</v>
      </c>
      <c r="C356" t="s">
        <v>564</v>
      </c>
    </row>
    <row r="357" spans="1:3" x14ac:dyDescent="0.25">
      <c r="A357" t="s">
        <v>232</v>
      </c>
      <c r="B357" s="109" t="s">
        <v>566</v>
      </c>
      <c r="C357" t="s">
        <v>564</v>
      </c>
    </row>
    <row r="358" spans="1:3" x14ac:dyDescent="0.25">
      <c r="A358" t="s">
        <v>232</v>
      </c>
      <c r="B358" s="109" t="s">
        <v>567</v>
      </c>
      <c r="C358" t="s">
        <v>2900</v>
      </c>
    </row>
    <row r="359" spans="1:3" x14ac:dyDescent="0.25">
      <c r="A359" t="s">
        <v>232</v>
      </c>
      <c r="B359" s="109" t="s">
        <v>569</v>
      </c>
      <c r="C359" t="s">
        <v>568</v>
      </c>
    </row>
    <row r="360" spans="1:3" x14ac:dyDescent="0.25">
      <c r="A360" t="s">
        <v>232</v>
      </c>
      <c r="B360" s="109" t="s">
        <v>570</v>
      </c>
      <c r="C360" t="s">
        <v>568</v>
      </c>
    </row>
    <row r="361" spans="1:3" x14ac:dyDescent="0.25">
      <c r="A361" t="s">
        <v>232</v>
      </c>
      <c r="B361" s="109" t="s">
        <v>571</v>
      </c>
      <c r="C361" t="s">
        <v>572</v>
      </c>
    </row>
    <row r="362" spans="1:3" x14ac:dyDescent="0.25">
      <c r="A362" t="s">
        <v>232</v>
      </c>
      <c r="B362" s="109" t="s">
        <v>573</v>
      </c>
      <c r="C362" t="s">
        <v>572</v>
      </c>
    </row>
    <row r="363" spans="1:3" x14ac:dyDescent="0.25">
      <c r="A363" t="s">
        <v>232</v>
      </c>
      <c r="B363" s="109" t="s">
        <v>574</v>
      </c>
      <c r="C363" t="s">
        <v>575</v>
      </c>
    </row>
    <row r="364" spans="1:3" x14ac:dyDescent="0.25">
      <c r="A364" t="s">
        <v>232</v>
      </c>
      <c r="B364" s="109" t="s">
        <v>576</v>
      </c>
      <c r="C364" t="s">
        <v>2901</v>
      </c>
    </row>
    <row r="365" spans="1:3" x14ac:dyDescent="0.25">
      <c r="A365" t="s">
        <v>232</v>
      </c>
      <c r="B365" s="109" t="s">
        <v>578</v>
      </c>
      <c r="C365" t="s">
        <v>2901</v>
      </c>
    </row>
    <row r="366" spans="1:3" x14ac:dyDescent="0.25">
      <c r="A366" t="s">
        <v>232</v>
      </c>
      <c r="B366" s="109" t="s">
        <v>2902</v>
      </c>
      <c r="C366" t="s">
        <v>2903</v>
      </c>
    </row>
    <row r="367" spans="1:3" x14ac:dyDescent="0.25">
      <c r="A367" t="s">
        <v>232</v>
      </c>
      <c r="B367" s="109" t="s">
        <v>3802</v>
      </c>
      <c r="C367" t="s">
        <v>2903</v>
      </c>
    </row>
    <row r="368" spans="1:3" x14ac:dyDescent="0.25">
      <c r="A368" t="s">
        <v>232</v>
      </c>
      <c r="B368" s="109" t="s">
        <v>2904</v>
      </c>
      <c r="C368" t="s">
        <v>2905</v>
      </c>
    </row>
    <row r="369" spans="1:3" x14ac:dyDescent="0.25">
      <c r="A369" t="s">
        <v>232</v>
      </c>
      <c r="B369" s="109" t="s">
        <v>3803</v>
      </c>
      <c r="C369" t="s">
        <v>2905</v>
      </c>
    </row>
    <row r="370" spans="1:3" x14ac:dyDescent="0.25">
      <c r="A370" t="s">
        <v>232</v>
      </c>
      <c r="B370" s="109" t="s">
        <v>579</v>
      </c>
      <c r="C370" t="s">
        <v>2906</v>
      </c>
    </row>
    <row r="371" spans="1:3" x14ac:dyDescent="0.25">
      <c r="A371" t="s">
        <v>232</v>
      </c>
      <c r="B371" s="109" t="s">
        <v>581</v>
      </c>
      <c r="C371" t="s">
        <v>2906</v>
      </c>
    </row>
    <row r="372" spans="1:3" x14ac:dyDescent="0.25">
      <c r="A372" t="s">
        <v>232</v>
      </c>
      <c r="B372" s="109" t="s">
        <v>582</v>
      </c>
      <c r="C372" t="s">
        <v>583</v>
      </c>
    </row>
    <row r="373" spans="1:3" x14ac:dyDescent="0.25">
      <c r="A373" t="s">
        <v>232</v>
      </c>
      <c r="B373" s="109" t="s">
        <v>584</v>
      </c>
      <c r="C373" t="s">
        <v>583</v>
      </c>
    </row>
    <row r="374" spans="1:3" x14ac:dyDescent="0.25">
      <c r="A374" t="s">
        <v>232</v>
      </c>
      <c r="B374" s="109" t="s">
        <v>585</v>
      </c>
      <c r="C374" t="s">
        <v>583</v>
      </c>
    </row>
    <row r="375" spans="1:3" x14ac:dyDescent="0.25">
      <c r="A375" t="s">
        <v>232</v>
      </c>
      <c r="B375" s="109">
        <v>21</v>
      </c>
      <c r="C375" t="s">
        <v>587</v>
      </c>
    </row>
    <row r="376" spans="1:3" x14ac:dyDescent="0.25">
      <c r="A376" t="s">
        <v>232</v>
      </c>
      <c r="B376" s="109" t="s">
        <v>588</v>
      </c>
      <c r="C376" t="s">
        <v>589</v>
      </c>
    </row>
    <row r="377" spans="1:3" x14ac:dyDescent="0.25">
      <c r="A377" t="s">
        <v>232</v>
      </c>
      <c r="B377" s="109" t="s">
        <v>590</v>
      </c>
      <c r="C377" t="s">
        <v>589</v>
      </c>
    </row>
    <row r="378" spans="1:3" x14ac:dyDescent="0.25">
      <c r="A378" t="s">
        <v>232</v>
      </c>
      <c r="B378" s="109" t="s">
        <v>591</v>
      </c>
      <c r="C378" t="s">
        <v>589</v>
      </c>
    </row>
    <row r="379" spans="1:3" x14ac:dyDescent="0.25">
      <c r="A379" t="s">
        <v>232</v>
      </c>
      <c r="B379" s="109" t="s">
        <v>592</v>
      </c>
      <c r="C379" t="s">
        <v>593</v>
      </c>
    </row>
    <row r="380" spans="1:3" x14ac:dyDescent="0.25">
      <c r="A380" t="s">
        <v>232</v>
      </c>
      <c r="B380" s="109" t="s">
        <v>594</v>
      </c>
      <c r="C380" t="s">
        <v>593</v>
      </c>
    </row>
    <row r="381" spans="1:3" x14ac:dyDescent="0.25">
      <c r="A381" t="s">
        <v>232</v>
      </c>
      <c r="B381" s="109" t="s">
        <v>595</v>
      </c>
      <c r="C381" t="s">
        <v>593</v>
      </c>
    </row>
    <row r="382" spans="1:3" x14ac:dyDescent="0.25">
      <c r="A382" t="s">
        <v>232</v>
      </c>
      <c r="B382" s="109">
        <v>22</v>
      </c>
      <c r="C382" t="s">
        <v>597</v>
      </c>
    </row>
    <row r="383" spans="1:3" x14ac:dyDescent="0.25">
      <c r="A383" t="s">
        <v>232</v>
      </c>
      <c r="B383" s="109" t="s">
        <v>598</v>
      </c>
      <c r="C383" t="s">
        <v>599</v>
      </c>
    </row>
    <row r="384" spans="1:3" x14ac:dyDescent="0.25">
      <c r="A384" t="s">
        <v>232</v>
      </c>
      <c r="B384" s="109" t="s">
        <v>600</v>
      </c>
      <c r="C384" t="s">
        <v>2907</v>
      </c>
    </row>
    <row r="385" spans="1:3" x14ac:dyDescent="0.25">
      <c r="A385" t="s">
        <v>232</v>
      </c>
      <c r="B385" s="109" t="s">
        <v>602</v>
      </c>
      <c r="C385" t="s">
        <v>2907</v>
      </c>
    </row>
    <row r="386" spans="1:3" x14ac:dyDescent="0.25">
      <c r="A386" t="s">
        <v>232</v>
      </c>
      <c r="B386" s="109" t="s">
        <v>2908</v>
      </c>
      <c r="C386" t="s">
        <v>604</v>
      </c>
    </row>
    <row r="387" spans="1:3" x14ac:dyDescent="0.25">
      <c r="A387" t="s">
        <v>232</v>
      </c>
      <c r="B387" s="109" t="s">
        <v>3527</v>
      </c>
      <c r="C387" t="s">
        <v>604</v>
      </c>
    </row>
    <row r="388" spans="1:3" x14ac:dyDescent="0.25">
      <c r="A388" t="s">
        <v>232</v>
      </c>
      <c r="B388" s="109" t="s">
        <v>606</v>
      </c>
      <c r="C388" t="s">
        <v>607</v>
      </c>
    </row>
    <row r="389" spans="1:3" x14ac:dyDescent="0.25">
      <c r="A389" t="s">
        <v>232</v>
      </c>
      <c r="B389" s="109" t="s">
        <v>608</v>
      </c>
      <c r="C389" t="s">
        <v>609</v>
      </c>
    </row>
    <row r="390" spans="1:3" x14ac:dyDescent="0.25">
      <c r="A390" t="s">
        <v>232</v>
      </c>
      <c r="B390" s="109" t="s">
        <v>610</v>
      </c>
      <c r="C390" t="s">
        <v>609</v>
      </c>
    </row>
    <row r="391" spans="1:3" x14ac:dyDescent="0.25">
      <c r="A391" t="s">
        <v>232</v>
      </c>
      <c r="B391" s="109" t="s">
        <v>611</v>
      </c>
      <c r="C391" t="s">
        <v>612</v>
      </c>
    </row>
    <row r="392" spans="1:3" x14ac:dyDescent="0.25">
      <c r="A392" t="s">
        <v>232</v>
      </c>
      <c r="B392" s="109" t="s">
        <v>613</v>
      </c>
      <c r="C392" t="s">
        <v>612</v>
      </c>
    </row>
    <row r="393" spans="1:3" x14ac:dyDescent="0.25">
      <c r="A393" t="s">
        <v>232</v>
      </c>
      <c r="B393" s="109" t="s">
        <v>614</v>
      </c>
      <c r="C393" t="s">
        <v>618</v>
      </c>
    </row>
    <row r="394" spans="1:3" x14ac:dyDescent="0.25">
      <c r="A394" t="s">
        <v>232</v>
      </c>
      <c r="B394" s="109" t="s">
        <v>616</v>
      </c>
      <c r="C394" t="s">
        <v>618</v>
      </c>
    </row>
    <row r="395" spans="1:3" x14ac:dyDescent="0.25">
      <c r="A395" t="s">
        <v>232</v>
      </c>
      <c r="B395" s="109" t="s">
        <v>2909</v>
      </c>
      <c r="C395" t="s">
        <v>624</v>
      </c>
    </row>
    <row r="396" spans="1:3" x14ac:dyDescent="0.25">
      <c r="A396" t="s">
        <v>232</v>
      </c>
      <c r="B396" s="109" t="s">
        <v>3529</v>
      </c>
      <c r="C396" t="s">
        <v>624</v>
      </c>
    </row>
    <row r="397" spans="1:3" x14ac:dyDescent="0.25">
      <c r="A397" t="s">
        <v>232</v>
      </c>
      <c r="B397" s="109">
        <v>23</v>
      </c>
      <c r="C397" t="s">
        <v>627</v>
      </c>
    </row>
    <row r="398" spans="1:3" x14ac:dyDescent="0.25">
      <c r="A398" t="s">
        <v>232</v>
      </c>
      <c r="B398" s="109" t="s">
        <v>628</v>
      </c>
      <c r="C398" t="s">
        <v>629</v>
      </c>
    </row>
    <row r="399" spans="1:3" x14ac:dyDescent="0.25">
      <c r="A399" t="s">
        <v>232</v>
      </c>
      <c r="B399" s="109" t="s">
        <v>630</v>
      </c>
      <c r="C399" t="s">
        <v>631</v>
      </c>
    </row>
    <row r="400" spans="1:3" x14ac:dyDescent="0.25">
      <c r="A400" t="s">
        <v>232</v>
      </c>
      <c r="B400" s="109" t="s">
        <v>632</v>
      </c>
      <c r="C400" t="s">
        <v>631</v>
      </c>
    </row>
    <row r="401" spans="1:3" x14ac:dyDescent="0.25">
      <c r="A401" t="s">
        <v>232</v>
      </c>
      <c r="B401" s="109" t="s">
        <v>633</v>
      </c>
      <c r="C401" t="s">
        <v>634</v>
      </c>
    </row>
    <row r="402" spans="1:3" x14ac:dyDescent="0.25">
      <c r="A402" t="s">
        <v>232</v>
      </c>
      <c r="B402" s="109" t="s">
        <v>635</v>
      </c>
      <c r="C402" t="s">
        <v>634</v>
      </c>
    </row>
    <row r="403" spans="1:3" x14ac:dyDescent="0.25">
      <c r="A403" t="s">
        <v>232</v>
      </c>
      <c r="B403" s="109" t="s">
        <v>636</v>
      </c>
      <c r="C403" t="s">
        <v>637</v>
      </c>
    </row>
    <row r="404" spans="1:3" x14ac:dyDescent="0.25">
      <c r="A404" t="s">
        <v>232</v>
      </c>
      <c r="B404" s="109" t="s">
        <v>638</v>
      </c>
      <c r="C404" t="s">
        <v>637</v>
      </c>
    </row>
    <row r="405" spans="1:3" x14ac:dyDescent="0.25">
      <c r="A405" t="s">
        <v>232</v>
      </c>
      <c r="B405" s="109" t="s">
        <v>639</v>
      </c>
      <c r="C405" t="s">
        <v>640</v>
      </c>
    </row>
    <row r="406" spans="1:3" x14ac:dyDescent="0.25">
      <c r="A406" t="s">
        <v>232</v>
      </c>
      <c r="B406" s="109" t="s">
        <v>641</v>
      </c>
      <c r="C406" t="s">
        <v>640</v>
      </c>
    </row>
    <row r="407" spans="1:3" x14ac:dyDescent="0.25">
      <c r="A407" t="s">
        <v>232</v>
      </c>
      <c r="B407" s="109" t="s">
        <v>2910</v>
      </c>
      <c r="C407" t="s">
        <v>2911</v>
      </c>
    </row>
    <row r="408" spans="1:3" x14ac:dyDescent="0.25">
      <c r="A408" t="s">
        <v>232</v>
      </c>
      <c r="B408" s="109" t="s">
        <v>3530</v>
      </c>
      <c r="C408" t="s">
        <v>2911</v>
      </c>
    </row>
    <row r="409" spans="1:3" x14ac:dyDescent="0.25">
      <c r="A409" t="s">
        <v>232</v>
      </c>
      <c r="B409" s="109" t="s">
        <v>645</v>
      </c>
      <c r="C409" t="s">
        <v>646</v>
      </c>
    </row>
    <row r="410" spans="1:3" x14ac:dyDescent="0.25">
      <c r="A410" t="s">
        <v>232</v>
      </c>
      <c r="B410" s="109" t="s">
        <v>647</v>
      </c>
      <c r="C410" t="s">
        <v>646</v>
      </c>
    </row>
    <row r="411" spans="1:3" x14ac:dyDescent="0.25">
      <c r="A411" t="s">
        <v>232</v>
      </c>
      <c r="B411" s="109" t="s">
        <v>648</v>
      </c>
      <c r="C411" t="s">
        <v>646</v>
      </c>
    </row>
    <row r="412" spans="1:3" x14ac:dyDescent="0.25">
      <c r="A412" t="s">
        <v>232</v>
      </c>
      <c r="B412" s="109" t="s">
        <v>649</v>
      </c>
      <c r="C412" t="s">
        <v>650</v>
      </c>
    </row>
    <row r="413" spans="1:3" x14ac:dyDescent="0.25">
      <c r="A413" t="s">
        <v>232</v>
      </c>
      <c r="B413" s="109" t="s">
        <v>651</v>
      </c>
      <c r="C413" t="s">
        <v>652</v>
      </c>
    </row>
    <row r="414" spans="1:3" x14ac:dyDescent="0.25">
      <c r="A414" t="s">
        <v>232</v>
      </c>
      <c r="B414" s="109" t="s">
        <v>653</v>
      </c>
      <c r="C414" t="s">
        <v>652</v>
      </c>
    </row>
    <row r="415" spans="1:3" x14ac:dyDescent="0.25">
      <c r="A415" t="s">
        <v>232</v>
      </c>
      <c r="B415" s="109" t="s">
        <v>654</v>
      </c>
      <c r="C415" t="s">
        <v>655</v>
      </c>
    </row>
    <row r="416" spans="1:3" x14ac:dyDescent="0.25">
      <c r="A416" t="s">
        <v>232</v>
      </c>
      <c r="B416" s="109" t="s">
        <v>656</v>
      </c>
      <c r="C416" t="s">
        <v>655</v>
      </c>
    </row>
    <row r="417" spans="1:3" x14ac:dyDescent="0.25">
      <c r="A417" t="s">
        <v>232</v>
      </c>
      <c r="B417" s="109" t="s">
        <v>657</v>
      </c>
      <c r="C417" t="s">
        <v>658</v>
      </c>
    </row>
    <row r="418" spans="1:3" x14ac:dyDescent="0.25">
      <c r="A418" t="s">
        <v>232</v>
      </c>
      <c r="B418" s="109" t="s">
        <v>659</v>
      </c>
      <c r="C418" t="s">
        <v>660</v>
      </c>
    </row>
    <row r="419" spans="1:3" x14ac:dyDescent="0.25">
      <c r="A419" t="s">
        <v>232</v>
      </c>
      <c r="B419" s="109" t="s">
        <v>661</v>
      </c>
      <c r="C419" t="s">
        <v>660</v>
      </c>
    </row>
    <row r="420" spans="1:3" x14ac:dyDescent="0.25">
      <c r="A420" t="s">
        <v>232</v>
      </c>
      <c r="B420" s="109" t="s">
        <v>662</v>
      </c>
      <c r="C420" t="s">
        <v>663</v>
      </c>
    </row>
    <row r="421" spans="1:3" x14ac:dyDescent="0.25">
      <c r="A421" t="s">
        <v>232</v>
      </c>
      <c r="B421" s="109" t="s">
        <v>664</v>
      </c>
      <c r="C421" t="s">
        <v>663</v>
      </c>
    </row>
    <row r="422" spans="1:3" x14ac:dyDescent="0.25">
      <c r="A422" t="s">
        <v>232</v>
      </c>
      <c r="B422" s="109" t="s">
        <v>665</v>
      </c>
      <c r="C422" t="s">
        <v>666</v>
      </c>
    </row>
    <row r="423" spans="1:3" x14ac:dyDescent="0.25">
      <c r="A423" t="s">
        <v>232</v>
      </c>
      <c r="B423" s="109" t="s">
        <v>667</v>
      </c>
      <c r="C423" t="s">
        <v>666</v>
      </c>
    </row>
    <row r="424" spans="1:3" x14ac:dyDescent="0.25">
      <c r="A424" t="s">
        <v>232</v>
      </c>
      <c r="B424" s="109" t="s">
        <v>668</v>
      </c>
      <c r="C424" t="s">
        <v>669</v>
      </c>
    </row>
    <row r="425" spans="1:3" x14ac:dyDescent="0.25">
      <c r="A425" t="s">
        <v>232</v>
      </c>
      <c r="B425" s="109" t="s">
        <v>670</v>
      </c>
      <c r="C425" t="s">
        <v>669</v>
      </c>
    </row>
    <row r="426" spans="1:3" x14ac:dyDescent="0.25">
      <c r="A426" t="s">
        <v>232</v>
      </c>
      <c r="B426" s="109" t="s">
        <v>2912</v>
      </c>
      <c r="C426" t="s">
        <v>672</v>
      </c>
    </row>
    <row r="427" spans="1:3" x14ac:dyDescent="0.25">
      <c r="A427" t="s">
        <v>232</v>
      </c>
      <c r="B427" s="109" t="s">
        <v>3531</v>
      </c>
      <c r="C427" t="s">
        <v>672</v>
      </c>
    </row>
    <row r="428" spans="1:3" x14ac:dyDescent="0.25">
      <c r="A428" t="s">
        <v>232</v>
      </c>
      <c r="B428" s="109" t="s">
        <v>674</v>
      </c>
      <c r="C428" t="s">
        <v>675</v>
      </c>
    </row>
    <row r="429" spans="1:3" x14ac:dyDescent="0.25">
      <c r="A429" t="s">
        <v>232</v>
      </c>
      <c r="B429" s="109" t="s">
        <v>676</v>
      </c>
      <c r="C429" t="s">
        <v>677</v>
      </c>
    </row>
    <row r="430" spans="1:3" x14ac:dyDescent="0.25">
      <c r="A430" t="s">
        <v>232</v>
      </c>
      <c r="B430" s="109" t="s">
        <v>678</v>
      </c>
      <c r="C430" t="s">
        <v>677</v>
      </c>
    </row>
    <row r="431" spans="1:3" x14ac:dyDescent="0.25">
      <c r="A431" t="s">
        <v>232</v>
      </c>
      <c r="B431" s="109" t="s">
        <v>679</v>
      </c>
      <c r="C431" t="s">
        <v>680</v>
      </c>
    </row>
    <row r="432" spans="1:3" x14ac:dyDescent="0.25">
      <c r="A432" t="s">
        <v>232</v>
      </c>
      <c r="B432" s="109" t="s">
        <v>681</v>
      </c>
      <c r="C432" t="s">
        <v>680</v>
      </c>
    </row>
    <row r="433" spans="1:3" x14ac:dyDescent="0.25">
      <c r="A433" t="s">
        <v>232</v>
      </c>
      <c r="B433" s="109" t="s">
        <v>682</v>
      </c>
      <c r="C433" t="s">
        <v>683</v>
      </c>
    </row>
    <row r="434" spans="1:3" x14ac:dyDescent="0.25">
      <c r="A434" t="s">
        <v>232</v>
      </c>
      <c r="B434" s="109" t="s">
        <v>684</v>
      </c>
      <c r="C434" t="s">
        <v>685</v>
      </c>
    </row>
    <row r="435" spans="1:3" x14ac:dyDescent="0.25">
      <c r="A435" t="s">
        <v>232</v>
      </c>
      <c r="B435" s="109" t="s">
        <v>686</v>
      </c>
      <c r="C435" t="s">
        <v>685</v>
      </c>
    </row>
    <row r="436" spans="1:3" x14ac:dyDescent="0.25">
      <c r="A436" t="s">
        <v>232</v>
      </c>
      <c r="B436" s="109" t="s">
        <v>687</v>
      </c>
      <c r="C436" t="s">
        <v>688</v>
      </c>
    </row>
    <row r="437" spans="1:3" x14ac:dyDescent="0.25">
      <c r="A437" t="s">
        <v>232</v>
      </c>
      <c r="B437" s="109" t="s">
        <v>689</v>
      </c>
      <c r="C437" t="s">
        <v>688</v>
      </c>
    </row>
    <row r="438" spans="1:3" x14ac:dyDescent="0.25">
      <c r="A438" t="s">
        <v>232</v>
      </c>
      <c r="B438" s="109" t="s">
        <v>690</v>
      </c>
      <c r="C438" t="s">
        <v>2913</v>
      </c>
    </row>
    <row r="439" spans="1:3" x14ac:dyDescent="0.25">
      <c r="A439" t="s">
        <v>232</v>
      </c>
      <c r="B439" s="109" t="s">
        <v>692</v>
      </c>
      <c r="C439" t="s">
        <v>2913</v>
      </c>
    </row>
    <row r="440" spans="1:3" x14ac:dyDescent="0.25">
      <c r="A440" t="s">
        <v>232</v>
      </c>
      <c r="B440" s="109" t="s">
        <v>693</v>
      </c>
      <c r="C440" t="s">
        <v>694</v>
      </c>
    </row>
    <row r="441" spans="1:3" x14ac:dyDescent="0.25">
      <c r="A441" t="s">
        <v>232</v>
      </c>
      <c r="B441" s="109" t="s">
        <v>695</v>
      </c>
      <c r="C441" t="s">
        <v>694</v>
      </c>
    </row>
    <row r="442" spans="1:3" x14ac:dyDescent="0.25">
      <c r="A442" t="s">
        <v>232</v>
      </c>
      <c r="B442" s="109" t="s">
        <v>696</v>
      </c>
      <c r="C442" t="s">
        <v>697</v>
      </c>
    </row>
    <row r="443" spans="1:3" x14ac:dyDescent="0.25">
      <c r="A443" t="s">
        <v>232</v>
      </c>
      <c r="B443" s="109" t="s">
        <v>698</v>
      </c>
      <c r="C443" t="s">
        <v>697</v>
      </c>
    </row>
    <row r="444" spans="1:3" x14ac:dyDescent="0.25">
      <c r="A444" t="s">
        <v>232</v>
      </c>
      <c r="B444" s="109" t="s">
        <v>2914</v>
      </c>
      <c r="C444" t="s">
        <v>2915</v>
      </c>
    </row>
    <row r="445" spans="1:3" x14ac:dyDescent="0.25">
      <c r="A445" t="s">
        <v>232</v>
      </c>
      <c r="B445" s="109" t="s">
        <v>3804</v>
      </c>
      <c r="C445" t="s">
        <v>2915</v>
      </c>
    </row>
    <row r="446" spans="1:3" x14ac:dyDescent="0.25">
      <c r="A446" t="s">
        <v>232</v>
      </c>
      <c r="B446" s="109" t="s">
        <v>702</v>
      </c>
      <c r="C446" t="s">
        <v>703</v>
      </c>
    </row>
    <row r="447" spans="1:3" x14ac:dyDescent="0.25">
      <c r="A447" t="s">
        <v>232</v>
      </c>
      <c r="B447" s="109" t="s">
        <v>704</v>
      </c>
      <c r="C447" t="s">
        <v>703</v>
      </c>
    </row>
    <row r="448" spans="1:3" x14ac:dyDescent="0.25">
      <c r="A448" t="s">
        <v>232</v>
      </c>
      <c r="B448" s="109" t="s">
        <v>705</v>
      </c>
      <c r="C448" t="s">
        <v>703</v>
      </c>
    </row>
    <row r="449" spans="1:3" x14ac:dyDescent="0.25">
      <c r="A449" t="s">
        <v>232</v>
      </c>
      <c r="B449" s="109" t="s">
        <v>706</v>
      </c>
      <c r="C449" t="s">
        <v>2916</v>
      </c>
    </row>
    <row r="450" spans="1:3" x14ac:dyDescent="0.25">
      <c r="A450" t="s">
        <v>232</v>
      </c>
      <c r="B450" s="109" t="s">
        <v>708</v>
      </c>
      <c r="C450" t="s">
        <v>709</v>
      </c>
    </row>
    <row r="451" spans="1:3" x14ac:dyDescent="0.25">
      <c r="A451" t="s">
        <v>232</v>
      </c>
      <c r="B451" s="109" t="s">
        <v>710</v>
      </c>
      <c r="C451" t="s">
        <v>709</v>
      </c>
    </row>
    <row r="452" spans="1:3" x14ac:dyDescent="0.25">
      <c r="A452" t="s">
        <v>232</v>
      </c>
      <c r="B452" s="109" t="s">
        <v>711</v>
      </c>
      <c r="C452" t="s">
        <v>716</v>
      </c>
    </row>
    <row r="453" spans="1:3" x14ac:dyDescent="0.25">
      <c r="A453" t="s">
        <v>232</v>
      </c>
      <c r="B453" s="109" t="s">
        <v>713</v>
      </c>
      <c r="C453" t="s">
        <v>714</v>
      </c>
    </row>
    <row r="454" spans="1:3" x14ac:dyDescent="0.25">
      <c r="A454" t="s">
        <v>232</v>
      </c>
      <c r="B454" s="109" t="s">
        <v>715</v>
      </c>
      <c r="C454" t="s">
        <v>716</v>
      </c>
    </row>
    <row r="455" spans="1:3" x14ac:dyDescent="0.25">
      <c r="A455" t="s">
        <v>232</v>
      </c>
      <c r="B455" s="109">
        <v>24</v>
      </c>
      <c r="C455" t="s">
        <v>2917</v>
      </c>
    </row>
    <row r="456" spans="1:3" x14ac:dyDescent="0.25">
      <c r="A456" t="s">
        <v>232</v>
      </c>
      <c r="B456" s="109" t="s">
        <v>719</v>
      </c>
      <c r="C456" t="s">
        <v>720</v>
      </c>
    </row>
    <row r="457" spans="1:3" x14ac:dyDescent="0.25">
      <c r="A457" t="s">
        <v>232</v>
      </c>
      <c r="B457" s="109" t="s">
        <v>721</v>
      </c>
      <c r="C457" t="s">
        <v>720</v>
      </c>
    </row>
    <row r="458" spans="1:3" x14ac:dyDescent="0.25">
      <c r="A458" t="s">
        <v>232</v>
      </c>
      <c r="B458" s="109" t="s">
        <v>722</v>
      </c>
      <c r="C458" t="s">
        <v>720</v>
      </c>
    </row>
    <row r="459" spans="1:3" x14ac:dyDescent="0.25">
      <c r="A459" t="s">
        <v>232</v>
      </c>
      <c r="B459" s="109" t="s">
        <v>723</v>
      </c>
      <c r="C459" t="s">
        <v>2918</v>
      </c>
    </row>
    <row r="460" spans="1:3" x14ac:dyDescent="0.25">
      <c r="A460" t="s">
        <v>232</v>
      </c>
      <c r="B460" s="109" t="s">
        <v>725</v>
      </c>
      <c r="C460" t="s">
        <v>2918</v>
      </c>
    </row>
    <row r="461" spans="1:3" x14ac:dyDescent="0.25">
      <c r="A461" t="s">
        <v>232</v>
      </c>
      <c r="B461" s="109" t="s">
        <v>726</v>
      </c>
      <c r="C461" t="s">
        <v>2918</v>
      </c>
    </row>
    <row r="462" spans="1:3" x14ac:dyDescent="0.25">
      <c r="A462" t="s">
        <v>232</v>
      </c>
      <c r="B462" s="109" t="s">
        <v>727</v>
      </c>
      <c r="C462" t="s">
        <v>728</v>
      </c>
    </row>
    <row r="463" spans="1:3" x14ac:dyDescent="0.25">
      <c r="A463" t="s">
        <v>232</v>
      </c>
      <c r="B463" s="109" t="s">
        <v>729</v>
      </c>
      <c r="C463" t="s">
        <v>730</v>
      </c>
    </row>
    <row r="464" spans="1:3" x14ac:dyDescent="0.25">
      <c r="A464" t="s">
        <v>232</v>
      </c>
      <c r="B464" s="109" t="s">
        <v>731</v>
      </c>
      <c r="C464" t="s">
        <v>730</v>
      </c>
    </row>
    <row r="465" spans="1:3" x14ac:dyDescent="0.25">
      <c r="A465" t="s">
        <v>232</v>
      </c>
      <c r="B465" s="109" t="s">
        <v>732</v>
      </c>
      <c r="C465" t="s">
        <v>733</v>
      </c>
    </row>
    <row r="466" spans="1:3" x14ac:dyDescent="0.25">
      <c r="A466" t="s">
        <v>232</v>
      </c>
      <c r="B466" s="109" t="s">
        <v>734</v>
      </c>
      <c r="C466" t="s">
        <v>733</v>
      </c>
    </row>
    <row r="467" spans="1:3" x14ac:dyDescent="0.25">
      <c r="A467" t="s">
        <v>232</v>
      </c>
      <c r="B467" s="109" t="s">
        <v>735</v>
      </c>
      <c r="C467" t="s">
        <v>736</v>
      </c>
    </row>
    <row r="468" spans="1:3" x14ac:dyDescent="0.25">
      <c r="A468" t="s">
        <v>232</v>
      </c>
      <c r="B468" s="109" t="s">
        <v>737</v>
      </c>
      <c r="C468" t="s">
        <v>736</v>
      </c>
    </row>
    <row r="469" spans="1:3" x14ac:dyDescent="0.25">
      <c r="A469" t="s">
        <v>232</v>
      </c>
      <c r="B469" s="109" t="s">
        <v>738</v>
      </c>
      <c r="C469" t="s">
        <v>739</v>
      </c>
    </row>
    <row r="470" spans="1:3" x14ac:dyDescent="0.25">
      <c r="A470" t="s">
        <v>232</v>
      </c>
      <c r="B470" s="109" t="s">
        <v>740</v>
      </c>
      <c r="C470" t="s">
        <v>739</v>
      </c>
    </row>
    <row r="471" spans="1:3" x14ac:dyDescent="0.25">
      <c r="A471" t="s">
        <v>232</v>
      </c>
      <c r="B471" s="109" t="s">
        <v>741</v>
      </c>
      <c r="C471" t="s">
        <v>742</v>
      </c>
    </row>
    <row r="472" spans="1:3" x14ac:dyDescent="0.25">
      <c r="A472" t="s">
        <v>232</v>
      </c>
      <c r="B472" s="109" t="s">
        <v>743</v>
      </c>
      <c r="C472" t="s">
        <v>744</v>
      </c>
    </row>
    <row r="473" spans="1:3" x14ac:dyDescent="0.25">
      <c r="A473" t="s">
        <v>232</v>
      </c>
      <c r="B473" s="109" t="s">
        <v>745</v>
      </c>
      <c r="C473" t="s">
        <v>744</v>
      </c>
    </row>
    <row r="474" spans="1:3" x14ac:dyDescent="0.25">
      <c r="A474" t="s">
        <v>232</v>
      </c>
      <c r="B474" s="109" t="s">
        <v>746</v>
      </c>
      <c r="C474" t="s">
        <v>747</v>
      </c>
    </row>
    <row r="475" spans="1:3" x14ac:dyDescent="0.25">
      <c r="A475" t="s">
        <v>232</v>
      </c>
      <c r="B475" s="109" t="s">
        <v>748</v>
      </c>
      <c r="C475" t="s">
        <v>747</v>
      </c>
    </row>
    <row r="476" spans="1:3" x14ac:dyDescent="0.25">
      <c r="A476" t="s">
        <v>232</v>
      </c>
      <c r="B476" s="109" t="s">
        <v>749</v>
      </c>
      <c r="C476" t="s">
        <v>750</v>
      </c>
    </row>
    <row r="477" spans="1:3" x14ac:dyDescent="0.25">
      <c r="A477" t="s">
        <v>232</v>
      </c>
      <c r="B477" s="109" t="s">
        <v>751</v>
      </c>
      <c r="C477" t="s">
        <v>750</v>
      </c>
    </row>
    <row r="478" spans="1:3" x14ac:dyDescent="0.25">
      <c r="A478" t="s">
        <v>232</v>
      </c>
      <c r="B478" s="109" t="s">
        <v>752</v>
      </c>
      <c r="C478" t="s">
        <v>753</v>
      </c>
    </row>
    <row r="479" spans="1:3" x14ac:dyDescent="0.25">
      <c r="A479" t="s">
        <v>232</v>
      </c>
      <c r="B479" s="109" t="s">
        <v>754</v>
      </c>
      <c r="C479" t="s">
        <v>753</v>
      </c>
    </row>
    <row r="480" spans="1:3" x14ac:dyDescent="0.25">
      <c r="A480" t="s">
        <v>232</v>
      </c>
      <c r="B480" s="109" t="s">
        <v>755</v>
      </c>
      <c r="C480" t="s">
        <v>756</v>
      </c>
    </row>
    <row r="481" spans="1:3" x14ac:dyDescent="0.25">
      <c r="A481" t="s">
        <v>232</v>
      </c>
      <c r="B481" s="109" t="s">
        <v>757</v>
      </c>
      <c r="C481" t="s">
        <v>756</v>
      </c>
    </row>
    <row r="482" spans="1:3" x14ac:dyDescent="0.25">
      <c r="A482" t="s">
        <v>232</v>
      </c>
      <c r="B482" s="109" t="s">
        <v>758</v>
      </c>
      <c r="C482" t="s">
        <v>759</v>
      </c>
    </row>
    <row r="483" spans="1:3" x14ac:dyDescent="0.25">
      <c r="A483" t="s">
        <v>232</v>
      </c>
      <c r="B483" s="109" t="s">
        <v>760</v>
      </c>
      <c r="C483" t="s">
        <v>759</v>
      </c>
    </row>
    <row r="484" spans="1:3" x14ac:dyDescent="0.25">
      <c r="A484" t="s">
        <v>232</v>
      </c>
      <c r="B484" s="109" t="s">
        <v>761</v>
      </c>
      <c r="C484" t="s">
        <v>762</v>
      </c>
    </row>
    <row r="485" spans="1:3" x14ac:dyDescent="0.25">
      <c r="A485" t="s">
        <v>232</v>
      </c>
      <c r="B485" s="109" t="s">
        <v>763</v>
      </c>
      <c r="C485" t="s">
        <v>764</v>
      </c>
    </row>
    <row r="486" spans="1:3" x14ac:dyDescent="0.25">
      <c r="A486" t="s">
        <v>232</v>
      </c>
      <c r="B486" s="109" t="s">
        <v>765</v>
      </c>
      <c r="C486" t="s">
        <v>764</v>
      </c>
    </row>
    <row r="487" spans="1:3" x14ac:dyDescent="0.25">
      <c r="A487" t="s">
        <v>232</v>
      </c>
      <c r="B487" s="109" t="s">
        <v>766</v>
      </c>
      <c r="C487" t="s">
        <v>767</v>
      </c>
    </row>
    <row r="488" spans="1:3" x14ac:dyDescent="0.25">
      <c r="A488" t="s">
        <v>232</v>
      </c>
      <c r="B488" s="109" t="s">
        <v>768</v>
      </c>
      <c r="C488" t="s">
        <v>767</v>
      </c>
    </row>
    <row r="489" spans="1:3" x14ac:dyDescent="0.25">
      <c r="A489" t="s">
        <v>232</v>
      </c>
      <c r="B489" s="109" t="s">
        <v>769</v>
      </c>
      <c r="C489" t="s">
        <v>770</v>
      </c>
    </row>
    <row r="490" spans="1:3" x14ac:dyDescent="0.25">
      <c r="A490" t="s">
        <v>232</v>
      </c>
      <c r="B490" s="109" t="s">
        <v>771</v>
      </c>
      <c r="C490" t="s">
        <v>770</v>
      </c>
    </row>
    <row r="491" spans="1:3" x14ac:dyDescent="0.25">
      <c r="A491" t="s">
        <v>232</v>
      </c>
      <c r="B491" s="109" t="s">
        <v>772</v>
      </c>
      <c r="C491" t="s">
        <v>773</v>
      </c>
    </row>
    <row r="492" spans="1:3" x14ac:dyDescent="0.25">
      <c r="A492" t="s">
        <v>232</v>
      </c>
      <c r="B492" s="109" t="s">
        <v>774</v>
      </c>
      <c r="C492" t="s">
        <v>773</v>
      </c>
    </row>
    <row r="493" spans="1:3" x14ac:dyDescent="0.25">
      <c r="A493" t="s">
        <v>232</v>
      </c>
      <c r="B493" s="109">
        <v>25</v>
      </c>
      <c r="C493" t="s">
        <v>2919</v>
      </c>
    </row>
    <row r="494" spans="1:3" x14ac:dyDescent="0.25">
      <c r="A494" t="s">
        <v>232</v>
      </c>
      <c r="B494" s="109" t="s">
        <v>777</v>
      </c>
      <c r="C494" t="s">
        <v>778</v>
      </c>
    </row>
    <row r="495" spans="1:3" x14ac:dyDescent="0.25">
      <c r="A495" t="s">
        <v>232</v>
      </c>
      <c r="B495" s="109" t="s">
        <v>779</v>
      </c>
      <c r="C495" t="s">
        <v>780</v>
      </c>
    </row>
    <row r="496" spans="1:3" x14ac:dyDescent="0.25">
      <c r="A496" t="s">
        <v>232</v>
      </c>
      <c r="B496" s="109" t="s">
        <v>781</v>
      </c>
      <c r="C496" t="s">
        <v>780</v>
      </c>
    </row>
    <row r="497" spans="1:3" x14ac:dyDescent="0.25">
      <c r="A497" t="s">
        <v>232</v>
      </c>
      <c r="B497" s="109" t="s">
        <v>782</v>
      </c>
      <c r="C497" t="s">
        <v>783</v>
      </c>
    </row>
    <row r="498" spans="1:3" x14ac:dyDescent="0.25">
      <c r="A498" t="s">
        <v>232</v>
      </c>
      <c r="B498" s="109" t="s">
        <v>784</v>
      </c>
      <c r="C498" t="s">
        <v>783</v>
      </c>
    </row>
    <row r="499" spans="1:3" x14ac:dyDescent="0.25">
      <c r="A499" t="s">
        <v>232</v>
      </c>
      <c r="B499" s="109" t="s">
        <v>785</v>
      </c>
      <c r="C499" t="s">
        <v>786</v>
      </c>
    </row>
    <row r="500" spans="1:3" x14ac:dyDescent="0.25">
      <c r="A500" t="s">
        <v>232</v>
      </c>
      <c r="B500" s="109" t="s">
        <v>787</v>
      </c>
      <c r="C500" t="s">
        <v>2920</v>
      </c>
    </row>
    <row r="501" spans="1:3" x14ac:dyDescent="0.25">
      <c r="A501" t="s">
        <v>232</v>
      </c>
      <c r="B501" s="109" t="s">
        <v>789</v>
      </c>
      <c r="C501" t="s">
        <v>2920</v>
      </c>
    </row>
    <row r="502" spans="1:3" x14ac:dyDescent="0.25">
      <c r="A502" t="s">
        <v>232</v>
      </c>
      <c r="B502" s="109" t="s">
        <v>2921</v>
      </c>
      <c r="C502" t="s">
        <v>791</v>
      </c>
    </row>
    <row r="503" spans="1:3" x14ac:dyDescent="0.25">
      <c r="A503" t="s">
        <v>232</v>
      </c>
      <c r="B503" s="109" t="s">
        <v>3533</v>
      </c>
      <c r="C503" t="s">
        <v>791</v>
      </c>
    </row>
    <row r="504" spans="1:3" x14ac:dyDescent="0.25">
      <c r="A504" t="s">
        <v>232</v>
      </c>
      <c r="B504" s="109" t="s">
        <v>793</v>
      </c>
      <c r="C504" t="s">
        <v>2922</v>
      </c>
    </row>
    <row r="505" spans="1:3" x14ac:dyDescent="0.25">
      <c r="A505" t="s">
        <v>232</v>
      </c>
      <c r="B505" s="109" t="s">
        <v>795</v>
      </c>
      <c r="C505" t="s">
        <v>2922</v>
      </c>
    </row>
    <row r="506" spans="1:3" x14ac:dyDescent="0.25">
      <c r="A506" t="s">
        <v>232</v>
      </c>
      <c r="B506" s="109" t="s">
        <v>796</v>
      </c>
      <c r="C506" t="s">
        <v>2922</v>
      </c>
    </row>
    <row r="507" spans="1:3" x14ac:dyDescent="0.25">
      <c r="A507" t="s">
        <v>232</v>
      </c>
      <c r="B507" s="109" t="s">
        <v>797</v>
      </c>
      <c r="C507" t="s">
        <v>794</v>
      </c>
    </row>
    <row r="508" spans="1:3" x14ac:dyDescent="0.25">
      <c r="A508" t="s">
        <v>232</v>
      </c>
      <c r="B508" s="109" t="s">
        <v>799</v>
      </c>
      <c r="C508" t="s">
        <v>794</v>
      </c>
    </row>
    <row r="509" spans="1:3" x14ac:dyDescent="0.25">
      <c r="A509" t="s">
        <v>232</v>
      </c>
      <c r="B509" s="109" t="s">
        <v>800</v>
      </c>
      <c r="C509" t="s">
        <v>794</v>
      </c>
    </row>
    <row r="510" spans="1:3" x14ac:dyDescent="0.25">
      <c r="A510" t="s">
        <v>232</v>
      </c>
      <c r="B510" s="109" t="s">
        <v>801</v>
      </c>
      <c r="C510" t="s">
        <v>2923</v>
      </c>
    </row>
    <row r="511" spans="1:3" x14ac:dyDescent="0.25">
      <c r="A511" t="s">
        <v>232</v>
      </c>
      <c r="B511" s="109" t="s">
        <v>2924</v>
      </c>
      <c r="C511" t="s">
        <v>2923</v>
      </c>
    </row>
    <row r="512" spans="1:3" x14ac:dyDescent="0.25">
      <c r="A512" t="s">
        <v>232</v>
      </c>
      <c r="B512" s="109" t="s">
        <v>3910</v>
      </c>
      <c r="C512" t="s">
        <v>2923</v>
      </c>
    </row>
    <row r="513" spans="1:3" x14ac:dyDescent="0.25">
      <c r="A513" t="s">
        <v>232</v>
      </c>
      <c r="B513" s="109" t="s">
        <v>812</v>
      </c>
      <c r="C513" t="s">
        <v>2925</v>
      </c>
    </row>
    <row r="514" spans="1:3" x14ac:dyDescent="0.25">
      <c r="A514" t="s">
        <v>232</v>
      </c>
      <c r="B514" s="109" t="s">
        <v>814</v>
      </c>
      <c r="C514" t="s">
        <v>804</v>
      </c>
    </row>
    <row r="515" spans="1:3" x14ac:dyDescent="0.25">
      <c r="A515" t="s">
        <v>232</v>
      </c>
      <c r="B515" s="109" t="s">
        <v>816</v>
      </c>
      <c r="C515" t="s">
        <v>804</v>
      </c>
    </row>
    <row r="516" spans="1:3" x14ac:dyDescent="0.25">
      <c r="A516" t="s">
        <v>232</v>
      </c>
      <c r="B516" s="109" t="s">
        <v>817</v>
      </c>
      <c r="C516" t="s">
        <v>2926</v>
      </c>
    </row>
    <row r="517" spans="1:3" x14ac:dyDescent="0.25">
      <c r="A517" t="s">
        <v>232</v>
      </c>
      <c r="B517" s="109" t="s">
        <v>819</v>
      </c>
      <c r="C517" t="s">
        <v>2926</v>
      </c>
    </row>
    <row r="518" spans="1:3" x14ac:dyDescent="0.25">
      <c r="A518" t="s">
        <v>232</v>
      </c>
      <c r="B518" s="109" t="s">
        <v>2927</v>
      </c>
      <c r="C518" t="s">
        <v>813</v>
      </c>
    </row>
    <row r="519" spans="1:3" x14ac:dyDescent="0.25">
      <c r="A519" t="s">
        <v>232</v>
      </c>
      <c r="B519" s="109" t="s">
        <v>2928</v>
      </c>
      <c r="C519" t="s">
        <v>815</v>
      </c>
    </row>
    <row r="520" spans="1:3" x14ac:dyDescent="0.25">
      <c r="A520" t="s">
        <v>232</v>
      </c>
      <c r="B520" s="109" t="s">
        <v>3911</v>
      </c>
      <c r="C520" t="s">
        <v>815</v>
      </c>
    </row>
    <row r="521" spans="1:3" x14ac:dyDescent="0.25">
      <c r="A521" t="s">
        <v>232</v>
      </c>
      <c r="B521" s="109" t="s">
        <v>2929</v>
      </c>
      <c r="C521" t="s">
        <v>818</v>
      </c>
    </row>
    <row r="522" spans="1:3" x14ac:dyDescent="0.25">
      <c r="A522" t="s">
        <v>232</v>
      </c>
      <c r="B522" s="109" t="s">
        <v>3912</v>
      </c>
      <c r="C522" t="s">
        <v>818</v>
      </c>
    </row>
    <row r="523" spans="1:3" x14ac:dyDescent="0.25">
      <c r="A523" t="s">
        <v>232</v>
      </c>
      <c r="B523" s="109" t="s">
        <v>2930</v>
      </c>
      <c r="C523" t="s">
        <v>821</v>
      </c>
    </row>
    <row r="524" spans="1:3" x14ac:dyDescent="0.25">
      <c r="A524" t="s">
        <v>232</v>
      </c>
      <c r="B524" s="109" t="s">
        <v>3535</v>
      </c>
      <c r="C524" t="s">
        <v>821</v>
      </c>
    </row>
    <row r="525" spans="1:3" x14ac:dyDescent="0.25">
      <c r="A525" t="s">
        <v>232</v>
      </c>
      <c r="B525" s="109" t="s">
        <v>823</v>
      </c>
      <c r="C525" t="s">
        <v>824</v>
      </c>
    </row>
    <row r="526" spans="1:3" x14ac:dyDescent="0.25">
      <c r="A526" t="s">
        <v>232</v>
      </c>
      <c r="B526" s="109" t="s">
        <v>825</v>
      </c>
      <c r="C526" t="s">
        <v>826</v>
      </c>
    </row>
    <row r="527" spans="1:3" x14ac:dyDescent="0.25">
      <c r="A527" t="s">
        <v>232</v>
      </c>
      <c r="B527" s="109" t="s">
        <v>827</v>
      </c>
      <c r="C527" t="s">
        <v>826</v>
      </c>
    </row>
    <row r="528" spans="1:3" x14ac:dyDescent="0.25">
      <c r="A528" t="s">
        <v>232</v>
      </c>
      <c r="B528" s="109" t="s">
        <v>828</v>
      </c>
      <c r="C528" t="s">
        <v>829</v>
      </c>
    </row>
    <row r="529" spans="1:3" x14ac:dyDescent="0.25">
      <c r="A529" t="s">
        <v>232</v>
      </c>
      <c r="B529" s="109" t="s">
        <v>830</v>
      </c>
      <c r="C529" t="s">
        <v>829</v>
      </c>
    </row>
    <row r="530" spans="1:3" x14ac:dyDescent="0.25">
      <c r="A530" t="s">
        <v>232</v>
      </c>
      <c r="B530" s="109" t="s">
        <v>831</v>
      </c>
      <c r="C530" t="s">
        <v>832</v>
      </c>
    </row>
    <row r="531" spans="1:3" x14ac:dyDescent="0.25">
      <c r="A531" t="s">
        <v>232</v>
      </c>
      <c r="B531" s="109" t="s">
        <v>833</v>
      </c>
      <c r="C531" t="s">
        <v>832</v>
      </c>
    </row>
    <row r="532" spans="1:3" x14ac:dyDescent="0.25">
      <c r="A532" t="s">
        <v>232</v>
      </c>
      <c r="B532" s="109" t="s">
        <v>834</v>
      </c>
      <c r="C532" t="s">
        <v>835</v>
      </c>
    </row>
    <row r="533" spans="1:3" x14ac:dyDescent="0.25">
      <c r="A533" t="s">
        <v>232</v>
      </c>
      <c r="B533" s="109" t="s">
        <v>836</v>
      </c>
      <c r="C533" t="s">
        <v>835</v>
      </c>
    </row>
    <row r="534" spans="1:3" x14ac:dyDescent="0.25">
      <c r="A534" t="s">
        <v>232</v>
      </c>
      <c r="B534" s="109" t="s">
        <v>837</v>
      </c>
      <c r="C534" t="s">
        <v>2931</v>
      </c>
    </row>
    <row r="535" spans="1:3" x14ac:dyDescent="0.25">
      <c r="A535" t="s">
        <v>232</v>
      </c>
      <c r="B535" s="109" t="s">
        <v>839</v>
      </c>
      <c r="C535" t="s">
        <v>2931</v>
      </c>
    </row>
    <row r="536" spans="1:3" x14ac:dyDescent="0.25">
      <c r="A536" t="s">
        <v>232</v>
      </c>
      <c r="B536" s="109">
        <v>26</v>
      </c>
      <c r="C536" t="s">
        <v>841</v>
      </c>
    </row>
    <row r="537" spans="1:3" x14ac:dyDescent="0.25">
      <c r="A537" t="s">
        <v>232</v>
      </c>
      <c r="B537" s="109" t="s">
        <v>842</v>
      </c>
      <c r="C537" t="s">
        <v>843</v>
      </c>
    </row>
    <row r="538" spans="1:3" x14ac:dyDescent="0.25">
      <c r="A538" t="s">
        <v>232</v>
      </c>
      <c r="B538" s="109" t="s">
        <v>844</v>
      </c>
      <c r="C538" t="s">
        <v>843</v>
      </c>
    </row>
    <row r="539" spans="1:3" x14ac:dyDescent="0.25">
      <c r="A539" t="s">
        <v>232</v>
      </c>
      <c r="B539" s="109" t="s">
        <v>846</v>
      </c>
      <c r="C539" t="s">
        <v>843</v>
      </c>
    </row>
    <row r="540" spans="1:3" x14ac:dyDescent="0.25">
      <c r="A540" t="s">
        <v>232</v>
      </c>
      <c r="B540" s="109" t="s">
        <v>847</v>
      </c>
      <c r="C540" t="s">
        <v>2932</v>
      </c>
    </row>
    <row r="541" spans="1:3" x14ac:dyDescent="0.25">
      <c r="A541" t="s">
        <v>232</v>
      </c>
      <c r="B541" s="109" t="s">
        <v>849</v>
      </c>
      <c r="C541" t="s">
        <v>2932</v>
      </c>
    </row>
    <row r="542" spans="1:3" x14ac:dyDescent="0.25">
      <c r="A542" t="s">
        <v>232</v>
      </c>
      <c r="B542" s="109" t="s">
        <v>850</v>
      </c>
      <c r="C542" t="s">
        <v>851</v>
      </c>
    </row>
    <row r="543" spans="1:3" x14ac:dyDescent="0.25">
      <c r="A543" t="s">
        <v>232</v>
      </c>
      <c r="B543" s="109" t="s">
        <v>852</v>
      </c>
      <c r="C543" t="s">
        <v>851</v>
      </c>
    </row>
    <row r="544" spans="1:3" x14ac:dyDescent="0.25">
      <c r="A544" t="s">
        <v>232</v>
      </c>
      <c r="B544" s="109" t="s">
        <v>853</v>
      </c>
      <c r="C544" t="s">
        <v>851</v>
      </c>
    </row>
    <row r="545" spans="1:3" x14ac:dyDescent="0.25">
      <c r="A545" t="s">
        <v>232</v>
      </c>
      <c r="B545" s="109" t="s">
        <v>854</v>
      </c>
      <c r="C545" t="s">
        <v>855</v>
      </c>
    </row>
    <row r="546" spans="1:3" x14ac:dyDescent="0.25">
      <c r="A546" t="s">
        <v>232</v>
      </c>
      <c r="B546" s="109" t="s">
        <v>856</v>
      </c>
      <c r="C546" t="s">
        <v>855</v>
      </c>
    </row>
    <row r="547" spans="1:3" x14ac:dyDescent="0.25">
      <c r="A547" t="s">
        <v>232</v>
      </c>
      <c r="B547" s="109" t="s">
        <v>857</v>
      </c>
      <c r="C547" t="s">
        <v>855</v>
      </c>
    </row>
    <row r="548" spans="1:3" x14ac:dyDescent="0.25">
      <c r="A548" t="s">
        <v>232</v>
      </c>
      <c r="B548" s="109" t="s">
        <v>858</v>
      </c>
      <c r="C548" t="s">
        <v>859</v>
      </c>
    </row>
    <row r="549" spans="1:3" x14ac:dyDescent="0.25">
      <c r="A549" t="s">
        <v>232</v>
      </c>
      <c r="B549" s="109" t="s">
        <v>860</v>
      </c>
      <c r="C549" t="s">
        <v>859</v>
      </c>
    </row>
    <row r="550" spans="1:3" x14ac:dyDescent="0.25">
      <c r="A550" t="s">
        <v>232</v>
      </c>
      <c r="B550" s="109" t="s">
        <v>861</v>
      </c>
      <c r="C550" t="s">
        <v>859</v>
      </c>
    </row>
    <row r="551" spans="1:3" x14ac:dyDescent="0.25">
      <c r="A551" t="s">
        <v>232</v>
      </c>
      <c r="B551" s="109" t="s">
        <v>862</v>
      </c>
      <c r="C551" t="s">
        <v>2933</v>
      </c>
    </row>
    <row r="552" spans="1:3" x14ac:dyDescent="0.25">
      <c r="A552" t="s">
        <v>232</v>
      </c>
      <c r="B552" s="109" t="s">
        <v>864</v>
      </c>
      <c r="C552" t="s">
        <v>2934</v>
      </c>
    </row>
    <row r="553" spans="1:3" x14ac:dyDescent="0.25">
      <c r="A553" t="s">
        <v>232</v>
      </c>
      <c r="B553" s="109" t="s">
        <v>865</v>
      </c>
      <c r="C553" t="s">
        <v>2934</v>
      </c>
    </row>
    <row r="554" spans="1:3" x14ac:dyDescent="0.25">
      <c r="A554" t="s">
        <v>232</v>
      </c>
      <c r="B554" s="109" t="s">
        <v>866</v>
      </c>
      <c r="C554" t="s">
        <v>867</v>
      </c>
    </row>
    <row r="555" spans="1:3" x14ac:dyDescent="0.25">
      <c r="A555" t="s">
        <v>232</v>
      </c>
      <c r="B555" s="109" t="s">
        <v>868</v>
      </c>
      <c r="C555" t="s">
        <v>867</v>
      </c>
    </row>
    <row r="556" spans="1:3" x14ac:dyDescent="0.25">
      <c r="A556" t="s">
        <v>232</v>
      </c>
      <c r="B556" s="109" t="s">
        <v>869</v>
      </c>
      <c r="C556" t="s">
        <v>875</v>
      </c>
    </row>
    <row r="557" spans="1:3" x14ac:dyDescent="0.25">
      <c r="A557" t="s">
        <v>232</v>
      </c>
      <c r="B557" s="109" t="s">
        <v>871</v>
      </c>
      <c r="C557" t="s">
        <v>875</v>
      </c>
    </row>
    <row r="558" spans="1:3" x14ac:dyDescent="0.25">
      <c r="A558" t="s">
        <v>232</v>
      </c>
      <c r="B558" s="109" t="s">
        <v>872</v>
      </c>
      <c r="C558" t="s">
        <v>873</v>
      </c>
    </row>
    <row r="559" spans="1:3" x14ac:dyDescent="0.25">
      <c r="A559" t="s">
        <v>232</v>
      </c>
      <c r="B559" s="109" t="s">
        <v>874</v>
      </c>
      <c r="C559" t="s">
        <v>875</v>
      </c>
    </row>
    <row r="560" spans="1:3" x14ac:dyDescent="0.25">
      <c r="A560" t="s">
        <v>232</v>
      </c>
      <c r="B560" s="109" t="s">
        <v>876</v>
      </c>
      <c r="C560" t="s">
        <v>2935</v>
      </c>
    </row>
    <row r="561" spans="1:3" x14ac:dyDescent="0.25">
      <c r="A561" t="s">
        <v>232</v>
      </c>
      <c r="B561" s="109" t="s">
        <v>878</v>
      </c>
      <c r="C561" t="s">
        <v>2935</v>
      </c>
    </row>
    <row r="562" spans="1:3" x14ac:dyDescent="0.25">
      <c r="A562" t="s">
        <v>232</v>
      </c>
      <c r="B562" s="109" t="s">
        <v>879</v>
      </c>
      <c r="C562" t="s">
        <v>2935</v>
      </c>
    </row>
    <row r="563" spans="1:3" x14ac:dyDescent="0.25">
      <c r="A563" t="s">
        <v>232</v>
      </c>
      <c r="B563" s="109" t="s">
        <v>2936</v>
      </c>
      <c r="C563" t="s">
        <v>2937</v>
      </c>
    </row>
    <row r="564" spans="1:3" x14ac:dyDescent="0.25">
      <c r="A564" t="s">
        <v>232</v>
      </c>
      <c r="B564" s="109" t="s">
        <v>2938</v>
      </c>
      <c r="C564" t="s">
        <v>2937</v>
      </c>
    </row>
    <row r="565" spans="1:3" x14ac:dyDescent="0.25">
      <c r="A565" t="s">
        <v>232</v>
      </c>
      <c r="B565" s="109" t="s">
        <v>3805</v>
      </c>
      <c r="C565" t="s">
        <v>2937</v>
      </c>
    </row>
    <row r="566" spans="1:3" x14ac:dyDescent="0.25">
      <c r="A566" t="s">
        <v>232</v>
      </c>
      <c r="B566" s="109">
        <v>27</v>
      </c>
      <c r="C566" t="s">
        <v>881</v>
      </c>
    </row>
    <row r="567" spans="1:3" x14ac:dyDescent="0.25">
      <c r="A567" t="s">
        <v>232</v>
      </c>
      <c r="B567" s="109" t="s">
        <v>882</v>
      </c>
      <c r="C567" t="s">
        <v>2939</v>
      </c>
    </row>
    <row r="568" spans="1:3" x14ac:dyDescent="0.25">
      <c r="A568" t="s">
        <v>232</v>
      </c>
      <c r="B568" s="109" t="s">
        <v>884</v>
      </c>
      <c r="C568" t="s">
        <v>2940</v>
      </c>
    </row>
    <row r="569" spans="1:3" x14ac:dyDescent="0.25">
      <c r="A569" t="s">
        <v>232</v>
      </c>
      <c r="B569" s="109" t="s">
        <v>886</v>
      </c>
      <c r="C569" t="s">
        <v>2940</v>
      </c>
    </row>
    <row r="570" spans="1:3" x14ac:dyDescent="0.25">
      <c r="A570" t="s">
        <v>232</v>
      </c>
      <c r="B570" s="109" t="s">
        <v>887</v>
      </c>
      <c r="C570" t="s">
        <v>888</v>
      </c>
    </row>
    <row r="571" spans="1:3" x14ac:dyDescent="0.25">
      <c r="A571" t="s">
        <v>232</v>
      </c>
      <c r="B571" s="109" t="s">
        <v>889</v>
      </c>
      <c r="C571" t="s">
        <v>888</v>
      </c>
    </row>
    <row r="572" spans="1:3" x14ac:dyDescent="0.25">
      <c r="A572" t="s">
        <v>232</v>
      </c>
      <c r="B572" s="109" t="s">
        <v>890</v>
      </c>
      <c r="C572" t="s">
        <v>891</v>
      </c>
    </row>
    <row r="573" spans="1:3" x14ac:dyDescent="0.25">
      <c r="A573" t="s">
        <v>232</v>
      </c>
      <c r="B573" s="109" t="s">
        <v>892</v>
      </c>
      <c r="C573" t="s">
        <v>891</v>
      </c>
    </row>
    <row r="574" spans="1:3" x14ac:dyDescent="0.25">
      <c r="A574" t="s">
        <v>232</v>
      </c>
      <c r="B574" s="109" t="s">
        <v>893</v>
      </c>
      <c r="C574" t="s">
        <v>891</v>
      </c>
    </row>
    <row r="575" spans="1:3" x14ac:dyDescent="0.25">
      <c r="A575" t="s">
        <v>232</v>
      </c>
      <c r="B575" s="109" t="s">
        <v>894</v>
      </c>
      <c r="C575" t="s">
        <v>895</v>
      </c>
    </row>
    <row r="576" spans="1:3" x14ac:dyDescent="0.25">
      <c r="A576" t="s">
        <v>232</v>
      </c>
      <c r="B576" s="109" t="s">
        <v>896</v>
      </c>
      <c r="C576" t="s">
        <v>897</v>
      </c>
    </row>
    <row r="577" spans="1:3" x14ac:dyDescent="0.25">
      <c r="A577" t="s">
        <v>232</v>
      </c>
      <c r="B577" s="109" t="s">
        <v>898</v>
      </c>
      <c r="C577" t="s">
        <v>897</v>
      </c>
    </row>
    <row r="578" spans="1:3" x14ac:dyDescent="0.25">
      <c r="A578" t="s">
        <v>232</v>
      </c>
      <c r="B578" s="109" t="s">
        <v>899</v>
      </c>
      <c r="C578" t="s">
        <v>900</v>
      </c>
    </row>
    <row r="579" spans="1:3" x14ac:dyDescent="0.25">
      <c r="A579" t="s">
        <v>232</v>
      </c>
      <c r="B579" s="109" t="s">
        <v>901</v>
      </c>
      <c r="C579" t="s">
        <v>900</v>
      </c>
    </row>
    <row r="580" spans="1:3" x14ac:dyDescent="0.25">
      <c r="A580" t="s">
        <v>232</v>
      </c>
      <c r="B580" s="109" t="s">
        <v>902</v>
      </c>
      <c r="C580" t="s">
        <v>903</v>
      </c>
    </row>
    <row r="581" spans="1:3" x14ac:dyDescent="0.25">
      <c r="A581" t="s">
        <v>232</v>
      </c>
      <c r="B581" s="109" t="s">
        <v>904</v>
      </c>
      <c r="C581" t="s">
        <v>903</v>
      </c>
    </row>
    <row r="582" spans="1:3" x14ac:dyDescent="0.25">
      <c r="A582" t="s">
        <v>232</v>
      </c>
      <c r="B582" s="109" t="s">
        <v>905</v>
      </c>
      <c r="C582" t="s">
        <v>2941</v>
      </c>
    </row>
    <row r="583" spans="1:3" x14ac:dyDescent="0.25">
      <c r="A583" t="s">
        <v>232</v>
      </c>
      <c r="B583" s="109" t="s">
        <v>907</v>
      </c>
      <c r="C583" t="s">
        <v>2941</v>
      </c>
    </row>
    <row r="584" spans="1:3" x14ac:dyDescent="0.25">
      <c r="A584" t="s">
        <v>232</v>
      </c>
      <c r="B584" s="109" t="s">
        <v>908</v>
      </c>
      <c r="C584" t="s">
        <v>2941</v>
      </c>
    </row>
    <row r="585" spans="1:3" x14ac:dyDescent="0.25">
      <c r="A585" t="s">
        <v>232</v>
      </c>
      <c r="B585" s="109" t="s">
        <v>909</v>
      </c>
      <c r="C585" t="s">
        <v>910</v>
      </c>
    </row>
    <row r="586" spans="1:3" x14ac:dyDescent="0.25">
      <c r="A586" t="s">
        <v>232</v>
      </c>
      <c r="B586" s="109" t="s">
        <v>911</v>
      </c>
      <c r="C586" t="s">
        <v>912</v>
      </c>
    </row>
    <row r="587" spans="1:3" x14ac:dyDescent="0.25">
      <c r="A587" t="s">
        <v>232</v>
      </c>
      <c r="B587" s="109" t="s">
        <v>913</v>
      </c>
      <c r="C587" t="s">
        <v>912</v>
      </c>
    </row>
    <row r="588" spans="1:3" x14ac:dyDescent="0.25">
      <c r="A588" t="s">
        <v>232</v>
      </c>
      <c r="B588" s="109" t="s">
        <v>914</v>
      </c>
      <c r="C588" t="s">
        <v>915</v>
      </c>
    </row>
    <row r="589" spans="1:3" x14ac:dyDescent="0.25">
      <c r="A589" t="s">
        <v>232</v>
      </c>
      <c r="B589" s="109" t="s">
        <v>916</v>
      </c>
      <c r="C589" t="s">
        <v>915</v>
      </c>
    </row>
    <row r="590" spans="1:3" x14ac:dyDescent="0.25">
      <c r="A590" t="s">
        <v>232</v>
      </c>
      <c r="B590" s="109" t="s">
        <v>917</v>
      </c>
      <c r="C590" t="s">
        <v>918</v>
      </c>
    </row>
    <row r="591" spans="1:3" x14ac:dyDescent="0.25">
      <c r="A591" t="s">
        <v>232</v>
      </c>
      <c r="B591" s="109" t="s">
        <v>919</v>
      </c>
      <c r="C591" t="s">
        <v>918</v>
      </c>
    </row>
    <row r="592" spans="1:3" x14ac:dyDescent="0.25">
      <c r="A592" t="s">
        <v>232</v>
      </c>
      <c r="B592" s="109" t="s">
        <v>920</v>
      </c>
      <c r="C592" t="s">
        <v>918</v>
      </c>
    </row>
    <row r="593" spans="1:3" x14ac:dyDescent="0.25">
      <c r="A593" t="s">
        <v>232</v>
      </c>
      <c r="B593" s="109">
        <v>28</v>
      </c>
      <c r="C593" t="s">
        <v>2942</v>
      </c>
    </row>
    <row r="594" spans="1:3" x14ac:dyDescent="0.25">
      <c r="A594" t="s">
        <v>232</v>
      </c>
      <c r="B594" s="109" t="s">
        <v>923</v>
      </c>
      <c r="C594" t="s">
        <v>924</v>
      </c>
    </row>
    <row r="595" spans="1:3" x14ac:dyDescent="0.25">
      <c r="A595" t="s">
        <v>232</v>
      </c>
      <c r="B595" s="109" t="s">
        <v>925</v>
      </c>
      <c r="C595" t="s">
        <v>2943</v>
      </c>
    </row>
    <row r="596" spans="1:3" x14ac:dyDescent="0.25">
      <c r="A596" t="s">
        <v>232</v>
      </c>
      <c r="B596" s="109" t="s">
        <v>3759</v>
      </c>
      <c r="C596" t="s">
        <v>2944</v>
      </c>
    </row>
    <row r="597" spans="1:3" x14ac:dyDescent="0.25">
      <c r="A597" t="s">
        <v>232</v>
      </c>
      <c r="B597" s="109" t="s">
        <v>3760</v>
      </c>
      <c r="C597" t="s">
        <v>2945</v>
      </c>
    </row>
    <row r="598" spans="1:3" x14ac:dyDescent="0.25">
      <c r="A598" t="s">
        <v>232</v>
      </c>
      <c r="B598" s="109" t="s">
        <v>928</v>
      </c>
      <c r="C598" t="s">
        <v>929</v>
      </c>
    </row>
    <row r="599" spans="1:3" x14ac:dyDescent="0.25">
      <c r="A599" t="s">
        <v>232</v>
      </c>
      <c r="B599" s="109" t="s">
        <v>930</v>
      </c>
      <c r="C599" t="s">
        <v>929</v>
      </c>
    </row>
    <row r="600" spans="1:3" x14ac:dyDescent="0.25">
      <c r="A600" t="s">
        <v>232</v>
      </c>
      <c r="B600" s="109" t="s">
        <v>931</v>
      </c>
      <c r="C600" t="s">
        <v>932</v>
      </c>
    </row>
    <row r="601" spans="1:3" x14ac:dyDescent="0.25">
      <c r="A601" t="s">
        <v>232</v>
      </c>
      <c r="B601" s="109" t="s">
        <v>933</v>
      </c>
      <c r="C601" t="s">
        <v>932</v>
      </c>
    </row>
    <row r="602" spans="1:3" x14ac:dyDescent="0.25">
      <c r="A602" t="s">
        <v>232</v>
      </c>
      <c r="B602" s="109" t="s">
        <v>934</v>
      </c>
      <c r="C602" t="s">
        <v>935</v>
      </c>
    </row>
    <row r="603" spans="1:3" x14ac:dyDescent="0.25">
      <c r="A603" t="s">
        <v>232</v>
      </c>
      <c r="B603" s="109" t="s">
        <v>936</v>
      </c>
      <c r="C603" t="s">
        <v>935</v>
      </c>
    </row>
    <row r="604" spans="1:3" x14ac:dyDescent="0.25">
      <c r="A604" t="s">
        <v>232</v>
      </c>
      <c r="B604" s="109" t="s">
        <v>937</v>
      </c>
      <c r="C604" t="s">
        <v>938</v>
      </c>
    </row>
    <row r="605" spans="1:3" x14ac:dyDescent="0.25">
      <c r="A605" t="s">
        <v>232</v>
      </c>
      <c r="B605" s="109" t="s">
        <v>939</v>
      </c>
      <c r="C605" t="s">
        <v>938</v>
      </c>
    </row>
    <row r="606" spans="1:3" x14ac:dyDescent="0.25">
      <c r="A606" t="s">
        <v>232</v>
      </c>
      <c r="B606" s="109" t="s">
        <v>940</v>
      </c>
      <c r="C606" t="s">
        <v>941</v>
      </c>
    </row>
    <row r="607" spans="1:3" x14ac:dyDescent="0.25">
      <c r="A607" t="s">
        <v>232</v>
      </c>
      <c r="B607" s="109" t="s">
        <v>942</v>
      </c>
      <c r="C607" t="s">
        <v>2946</v>
      </c>
    </row>
    <row r="608" spans="1:3" x14ac:dyDescent="0.25">
      <c r="A608" t="s">
        <v>232</v>
      </c>
      <c r="B608" s="109" t="s">
        <v>944</v>
      </c>
      <c r="C608" t="s">
        <v>2946</v>
      </c>
    </row>
    <row r="609" spans="1:3" x14ac:dyDescent="0.25">
      <c r="A609" t="s">
        <v>232</v>
      </c>
      <c r="B609" s="109" t="s">
        <v>945</v>
      </c>
      <c r="C609" t="s">
        <v>946</v>
      </c>
    </row>
    <row r="610" spans="1:3" x14ac:dyDescent="0.25">
      <c r="A610" t="s">
        <v>232</v>
      </c>
      <c r="B610" s="109" t="s">
        <v>947</v>
      </c>
      <c r="C610" t="s">
        <v>946</v>
      </c>
    </row>
    <row r="611" spans="1:3" x14ac:dyDescent="0.25">
      <c r="A611" t="s">
        <v>232</v>
      </c>
      <c r="B611" s="109" t="s">
        <v>948</v>
      </c>
      <c r="C611" t="s">
        <v>2947</v>
      </c>
    </row>
    <row r="612" spans="1:3" x14ac:dyDescent="0.25">
      <c r="A612" t="s">
        <v>232</v>
      </c>
      <c r="B612" s="109" t="s">
        <v>950</v>
      </c>
      <c r="C612" t="s">
        <v>2947</v>
      </c>
    </row>
    <row r="613" spans="1:3" x14ac:dyDescent="0.25">
      <c r="A613" t="s">
        <v>232</v>
      </c>
      <c r="B613" s="109" t="s">
        <v>951</v>
      </c>
      <c r="C613" t="s">
        <v>952</v>
      </c>
    </row>
    <row r="614" spans="1:3" x14ac:dyDescent="0.25">
      <c r="A614" t="s">
        <v>232</v>
      </c>
      <c r="B614" s="109" t="s">
        <v>953</v>
      </c>
      <c r="C614" t="s">
        <v>952</v>
      </c>
    </row>
    <row r="615" spans="1:3" x14ac:dyDescent="0.25">
      <c r="A615" t="s">
        <v>232</v>
      </c>
      <c r="B615" s="109" t="s">
        <v>954</v>
      </c>
      <c r="C615" t="s">
        <v>2948</v>
      </c>
    </row>
    <row r="616" spans="1:3" x14ac:dyDescent="0.25">
      <c r="A616" t="s">
        <v>232</v>
      </c>
      <c r="B616" s="109" t="s">
        <v>956</v>
      </c>
      <c r="C616" t="s">
        <v>2948</v>
      </c>
    </row>
    <row r="617" spans="1:3" x14ac:dyDescent="0.25">
      <c r="A617" t="s">
        <v>232</v>
      </c>
      <c r="B617" s="109" t="s">
        <v>957</v>
      </c>
      <c r="C617" t="s">
        <v>2949</v>
      </c>
    </row>
    <row r="618" spans="1:3" x14ac:dyDescent="0.25">
      <c r="A618" t="s">
        <v>232</v>
      </c>
      <c r="B618" s="109" t="s">
        <v>959</v>
      </c>
      <c r="C618" t="s">
        <v>2949</v>
      </c>
    </row>
    <row r="619" spans="1:3" x14ac:dyDescent="0.25">
      <c r="A619" t="s">
        <v>232</v>
      </c>
      <c r="B619" s="109" t="s">
        <v>960</v>
      </c>
      <c r="C619" t="s">
        <v>961</v>
      </c>
    </row>
    <row r="620" spans="1:3" x14ac:dyDescent="0.25">
      <c r="A620" t="s">
        <v>232</v>
      </c>
      <c r="B620" s="109" t="s">
        <v>962</v>
      </c>
      <c r="C620" t="s">
        <v>961</v>
      </c>
    </row>
    <row r="621" spans="1:3" x14ac:dyDescent="0.25">
      <c r="A621" t="s">
        <v>232</v>
      </c>
      <c r="B621" s="109" t="s">
        <v>963</v>
      </c>
      <c r="C621" t="s">
        <v>961</v>
      </c>
    </row>
    <row r="622" spans="1:3" x14ac:dyDescent="0.25">
      <c r="A622" t="s">
        <v>232</v>
      </c>
      <c r="B622" s="109" t="s">
        <v>964</v>
      </c>
      <c r="C622" t="s">
        <v>2950</v>
      </c>
    </row>
    <row r="623" spans="1:3" x14ac:dyDescent="0.25">
      <c r="A623" t="s">
        <v>232</v>
      </c>
      <c r="B623" s="109" t="s">
        <v>966</v>
      </c>
      <c r="C623" t="s">
        <v>2951</v>
      </c>
    </row>
    <row r="624" spans="1:3" x14ac:dyDescent="0.25">
      <c r="A624" t="s">
        <v>232</v>
      </c>
      <c r="B624" s="109" t="s">
        <v>968</v>
      </c>
      <c r="C624" t="s">
        <v>2951</v>
      </c>
    </row>
    <row r="625" spans="1:3" x14ac:dyDescent="0.25">
      <c r="A625" t="s">
        <v>232</v>
      </c>
      <c r="B625" s="109" t="s">
        <v>2952</v>
      </c>
      <c r="C625" t="s">
        <v>2953</v>
      </c>
    </row>
    <row r="626" spans="1:3" x14ac:dyDescent="0.25">
      <c r="A626" t="s">
        <v>232</v>
      </c>
      <c r="B626" s="109" t="s">
        <v>3537</v>
      </c>
      <c r="C626" t="s">
        <v>2953</v>
      </c>
    </row>
    <row r="627" spans="1:3" x14ac:dyDescent="0.25">
      <c r="A627" t="s">
        <v>232</v>
      </c>
      <c r="B627" s="109" t="s">
        <v>972</v>
      </c>
      <c r="C627" t="s">
        <v>973</v>
      </c>
    </row>
    <row r="628" spans="1:3" x14ac:dyDescent="0.25">
      <c r="A628" t="s">
        <v>232</v>
      </c>
      <c r="B628" s="109" t="s">
        <v>974</v>
      </c>
      <c r="C628" t="s">
        <v>975</v>
      </c>
    </row>
    <row r="629" spans="1:3" x14ac:dyDescent="0.25">
      <c r="A629" t="s">
        <v>232</v>
      </c>
      <c r="B629" s="109" t="s">
        <v>976</v>
      </c>
      <c r="C629" t="s">
        <v>975</v>
      </c>
    </row>
    <row r="630" spans="1:3" x14ac:dyDescent="0.25">
      <c r="A630" t="s">
        <v>232</v>
      </c>
      <c r="B630" s="109" t="s">
        <v>977</v>
      </c>
      <c r="C630" t="s">
        <v>2954</v>
      </c>
    </row>
    <row r="631" spans="1:3" x14ac:dyDescent="0.25">
      <c r="A631" t="s">
        <v>232</v>
      </c>
      <c r="B631" s="109" t="s">
        <v>979</v>
      </c>
      <c r="C631" t="s">
        <v>2954</v>
      </c>
    </row>
    <row r="632" spans="1:3" x14ac:dyDescent="0.25">
      <c r="A632" t="s">
        <v>232</v>
      </c>
      <c r="B632" s="109" t="s">
        <v>980</v>
      </c>
      <c r="C632" t="s">
        <v>981</v>
      </c>
    </row>
    <row r="633" spans="1:3" x14ac:dyDescent="0.25">
      <c r="A633" t="s">
        <v>232</v>
      </c>
      <c r="B633" s="109" t="s">
        <v>982</v>
      </c>
      <c r="C633" t="s">
        <v>981</v>
      </c>
    </row>
    <row r="634" spans="1:3" x14ac:dyDescent="0.25">
      <c r="A634" t="s">
        <v>232</v>
      </c>
      <c r="B634" s="109" t="s">
        <v>983</v>
      </c>
      <c r="C634" t="s">
        <v>2955</v>
      </c>
    </row>
    <row r="635" spans="1:3" x14ac:dyDescent="0.25">
      <c r="A635" t="s">
        <v>232</v>
      </c>
      <c r="B635" s="109" t="s">
        <v>985</v>
      </c>
      <c r="C635" t="s">
        <v>2955</v>
      </c>
    </row>
    <row r="636" spans="1:3" x14ac:dyDescent="0.25">
      <c r="A636" t="s">
        <v>232</v>
      </c>
      <c r="B636" s="109" t="s">
        <v>986</v>
      </c>
      <c r="C636" t="s">
        <v>2956</v>
      </c>
    </row>
    <row r="637" spans="1:3" x14ac:dyDescent="0.25">
      <c r="A637" t="s">
        <v>232</v>
      </c>
      <c r="B637" s="109" t="s">
        <v>988</v>
      </c>
      <c r="C637" t="s">
        <v>2956</v>
      </c>
    </row>
    <row r="638" spans="1:3" x14ac:dyDescent="0.25">
      <c r="A638" t="s">
        <v>232</v>
      </c>
      <c r="B638" s="109" t="s">
        <v>989</v>
      </c>
      <c r="C638" t="s">
        <v>2957</v>
      </c>
    </row>
    <row r="639" spans="1:3" x14ac:dyDescent="0.25">
      <c r="A639" t="s">
        <v>232</v>
      </c>
      <c r="B639" s="109" t="s">
        <v>991</v>
      </c>
      <c r="C639" t="s">
        <v>2957</v>
      </c>
    </row>
    <row r="640" spans="1:3" x14ac:dyDescent="0.25">
      <c r="A640" t="s">
        <v>232</v>
      </c>
      <c r="B640" s="109" t="s">
        <v>995</v>
      </c>
      <c r="C640" t="s">
        <v>2958</v>
      </c>
    </row>
    <row r="641" spans="1:3" x14ac:dyDescent="0.25">
      <c r="A641" t="s">
        <v>232</v>
      </c>
      <c r="B641" s="109" t="s">
        <v>997</v>
      </c>
      <c r="C641" t="s">
        <v>2958</v>
      </c>
    </row>
    <row r="642" spans="1:3" x14ac:dyDescent="0.25">
      <c r="A642" t="s">
        <v>232</v>
      </c>
      <c r="B642" s="109">
        <v>29</v>
      </c>
      <c r="C642" t="s">
        <v>999</v>
      </c>
    </row>
    <row r="643" spans="1:3" x14ac:dyDescent="0.25">
      <c r="A643" t="s">
        <v>232</v>
      </c>
      <c r="B643" s="109" t="s">
        <v>1000</v>
      </c>
      <c r="C643" t="s">
        <v>1001</v>
      </c>
    </row>
    <row r="644" spans="1:3" x14ac:dyDescent="0.25">
      <c r="A644" t="s">
        <v>232</v>
      </c>
      <c r="B644" s="109" t="s">
        <v>1002</v>
      </c>
      <c r="C644" t="s">
        <v>1001</v>
      </c>
    </row>
    <row r="645" spans="1:3" x14ac:dyDescent="0.25">
      <c r="A645" t="s">
        <v>232</v>
      </c>
      <c r="B645" s="109" t="s">
        <v>1003</v>
      </c>
      <c r="C645" t="s">
        <v>1001</v>
      </c>
    </row>
    <row r="646" spans="1:3" x14ac:dyDescent="0.25">
      <c r="A646" t="s">
        <v>232</v>
      </c>
      <c r="B646" s="109" t="s">
        <v>1004</v>
      </c>
      <c r="C646" t="s">
        <v>1005</v>
      </c>
    </row>
    <row r="647" spans="1:3" x14ac:dyDescent="0.25">
      <c r="A647" t="s">
        <v>232</v>
      </c>
      <c r="B647" s="109" t="s">
        <v>1006</v>
      </c>
      <c r="C647" t="s">
        <v>1005</v>
      </c>
    </row>
    <row r="648" spans="1:3" x14ac:dyDescent="0.25">
      <c r="A648" t="s">
        <v>232</v>
      </c>
      <c r="B648" s="109" t="s">
        <v>1007</v>
      </c>
      <c r="C648" t="s">
        <v>1005</v>
      </c>
    </row>
    <row r="649" spans="1:3" x14ac:dyDescent="0.25">
      <c r="A649" t="s">
        <v>232</v>
      </c>
      <c r="B649" s="109" t="s">
        <v>1008</v>
      </c>
      <c r="C649" t="s">
        <v>2959</v>
      </c>
    </row>
    <row r="650" spans="1:3" x14ac:dyDescent="0.25">
      <c r="A650" t="s">
        <v>232</v>
      </c>
      <c r="B650" s="109" t="s">
        <v>1010</v>
      </c>
      <c r="C650" t="s">
        <v>1011</v>
      </c>
    </row>
    <row r="651" spans="1:3" x14ac:dyDescent="0.25">
      <c r="A651" t="s">
        <v>232</v>
      </c>
      <c r="B651" s="109" t="s">
        <v>1012</v>
      </c>
      <c r="C651" t="s">
        <v>1011</v>
      </c>
    </row>
    <row r="652" spans="1:3" x14ac:dyDescent="0.25">
      <c r="A652" t="s">
        <v>232</v>
      </c>
      <c r="B652" s="109" t="s">
        <v>1013</v>
      </c>
      <c r="C652" t="s">
        <v>1014</v>
      </c>
    </row>
    <row r="653" spans="1:3" x14ac:dyDescent="0.25">
      <c r="A653" t="s">
        <v>232</v>
      </c>
      <c r="B653" s="109" t="s">
        <v>1015</v>
      </c>
      <c r="C653" t="s">
        <v>1014</v>
      </c>
    </row>
    <row r="654" spans="1:3" x14ac:dyDescent="0.25">
      <c r="A654" t="s">
        <v>232</v>
      </c>
      <c r="B654" s="109">
        <v>30</v>
      </c>
      <c r="C654" t="s">
        <v>1017</v>
      </c>
    </row>
    <row r="655" spans="1:3" x14ac:dyDescent="0.25">
      <c r="A655" t="s">
        <v>232</v>
      </c>
      <c r="B655" s="109" t="s">
        <v>1018</v>
      </c>
      <c r="C655" t="s">
        <v>1019</v>
      </c>
    </row>
    <row r="656" spans="1:3" x14ac:dyDescent="0.25">
      <c r="A656" t="s">
        <v>232</v>
      </c>
      <c r="B656" s="109" t="s">
        <v>1020</v>
      </c>
      <c r="C656" t="s">
        <v>2960</v>
      </c>
    </row>
    <row r="657" spans="1:3" x14ac:dyDescent="0.25">
      <c r="A657" t="s">
        <v>232</v>
      </c>
      <c r="B657" s="109" t="s">
        <v>1022</v>
      </c>
      <c r="C657" t="s">
        <v>2960</v>
      </c>
    </row>
    <row r="658" spans="1:3" x14ac:dyDescent="0.25">
      <c r="A658" t="s">
        <v>232</v>
      </c>
      <c r="B658" s="109" t="s">
        <v>1023</v>
      </c>
      <c r="C658" t="s">
        <v>1024</v>
      </c>
    </row>
    <row r="659" spans="1:3" x14ac:dyDescent="0.25">
      <c r="A659" t="s">
        <v>232</v>
      </c>
      <c r="B659" s="109" t="s">
        <v>1025</v>
      </c>
      <c r="C659" t="s">
        <v>1024</v>
      </c>
    </row>
    <row r="660" spans="1:3" x14ac:dyDescent="0.25">
      <c r="A660" t="s">
        <v>232</v>
      </c>
      <c r="B660" s="109" t="s">
        <v>1029</v>
      </c>
      <c r="C660" t="s">
        <v>1030</v>
      </c>
    </row>
    <row r="661" spans="1:3" x14ac:dyDescent="0.25">
      <c r="A661" t="s">
        <v>232</v>
      </c>
      <c r="B661" s="109" t="s">
        <v>1031</v>
      </c>
      <c r="C661" t="s">
        <v>1030</v>
      </c>
    </row>
    <row r="662" spans="1:3" x14ac:dyDescent="0.25">
      <c r="A662" t="s">
        <v>232</v>
      </c>
      <c r="B662" s="109" t="s">
        <v>1032</v>
      </c>
      <c r="C662" t="s">
        <v>1030</v>
      </c>
    </row>
    <row r="663" spans="1:3" x14ac:dyDescent="0.25">
      <c r="A663" t="s">
        <v>232</v>
      </c>
      <c r="B663" s="109" t="s">
        <v>1033</v>
      </c>
      <c r="C663" t="s">
        <v>2961</v>
      </c>
    </row>
    <row r="664" spans="1:3" x14ac:dyDescent="0.25">
      <c r="A664" t="s">
        <v>232</v>
      </c>
      <c r="B664" s="109" t="s">
        <v>2962</v>
      </c>
      <c r="C664" t="s">
        <v>2961</v>
      </c>
    </row>
    <row r="665" spans="1:3" x14ac:dyDescent="0.25">
      <c r="A665" t="s">
        <v>232</v>
      </c>
      <c r="B665" s="109" t="s">
        <v>3539</v>
      </c>
      <c r="C665" t="s">
        <v>2961</v>
      </c>
    </row>
    <row r="666" spans="1:3" x14ac:dyDescent="0.25">
      <c r="A666" t="s">
        <v>232</v>
      </c>
      <c r="B666" s="109" t="s">
        <v>1041</v>
      </c>
      <c r="C666" t="s">
        <v>1042</v>
      </c>
    </row>
    <row r="667" spans="1:3" x14ac:dyDescent="0.25">
      <c r="A667" t="s">
        <v>232</v>
      </c>
      <c r="B667" s="109" t="s">
        <v>1043</v>
      </c>
      <c r="C667" t="s">
        <v>1042</v>
      </c>
    </row>
    <row r="668" spans="1:3" x14ac:dyDescent="0.25">
      <c r="A668" t="s">
        <v>232</v>
      </c>
      <c r="B668" s="109" t="s">
        <v>1044</v>
      </c>
      <c r="C668" t="s">
        <v>1042</v>
      </c>
    </row>
    <row r="669" spans="1:3" x14ac:dyDescent="0.25">
      <c r="A669" t="s">
        <v>232</v>
      </c>
      <c r="B669" s="109" t="s">
        <v>1045</v>
      </c>
      <c r="C669" t="s">
        <v>2963</v>
      </c>
    </row>
    <row r="670" spans="1:3" x14ac:dyDescent="0.25">
      <c r="A670" t="s">
        <v>232</v>
      </c>
      <c r="B670" s="109" t="s">
        <v>1047</v>
      </c>
      <c r="C670" t="s">
        <v>1048</v>
      </c>
    </row>
    <row r="671" spans="1:3" x14ac:dyDescent="0.25">
      <c r="A671" t="s">
        <v>232</v>
      </c>
      <c r="B671" s="109" t="s">
        <v>1049</v>
      </c>
      <c r="C671" t="s">
        <v>1048</v>
      </c>
    </row>
    <row r="672" spans="1:3" x14ac:dyDescent="0.25">
      <c r="A672" t="s">
        <v>232</v>
      </c>
      <c r="B672" s="109" t="s">
        <v>1050</v>
      </c>
      <c r="C672" t="s">
        <v>2964</v>
      </c>
    </row>
    <row r="673" spans="1:3" x14ac:dyDescent="0.25">
      <c r="A673" t="s">
        <v>232</v>
      </c>
      <c r="B673" s="109" t="s">
        <v>1052</v>
      </c>
      <c r="C673" t="s">
        <v>2964</v>
      </c>
    </row>
    <row r="674" spans="1:3" x14ac:dyDescent="0.25">
      <c r="A674" t="s">
        <v>232</v>
      </c>
      <c r="B674" s="109" t="s">
        <v>1053</v>
      </c>
      <c r="C674" t="s">
        <v>2965</v>
      </c>
    </row>
    <row r="675" spans="1:3" x14ac:dyDescent="0.25">
      <c r="A675" t="s">
        <v>232</v>
      </c>
      <c r="B675" s="109" t="s">
        <v>1055</v>
      </c>
      <c r="C675" t="s">
        <v>2965</v>
      </c>
    </row>
    <row r="676" spans="1:3" x14ac:dyDescent="0.25">
      <c r="A676" t="s">
        <v>232</v>
      </c>
      <c r="B676" s="109">
        <v>31</v>
      </c>
      <c r="C676" t="s">
        <v>1057</v>
      </c>
    </row>
    <row r="677" spans="1:3" x14ac:dyDescent="0.25">
      <c r="A677" t="s">
        <v>232</v>
      </c>
      <c r="B677" s="109" t="s">
        <v>1058</v>
      </c>
      <c r="C677" t="s">
        <v>1057</v>
      </c>
    </row>
    <row r="678" spans="1:3" x14ac:dyDescent="0.25">
      <c r="A678" t="s">
        <v>232</v>
      </c>
      <c r="B678" s="109" t="s">
        <v>2966</v>
      </c>
      <c r="C678" t="s">
        <v>2967</v>
      </c>
    </row>
    <row r="679" spans="1:3" x14ac:dyDescent="0.25">
      <c r="A679" t="s">
        <v>232</v>
      </c>
      <c r="B679" s="109" t="s">
        <v>3806</v>
      </c>
      <c r="C679" t="s">
        <v>2967</v>
      </c>
    </row>
    <row r="680" spans="1:3" x14ac:dyDescent="0.25">
      <c r="A680" t="s">
        <v>232</v>
      </c>
      <c r="B680" s="109" t="s">
        <v>2968</v>
      </c>
      <c r="C680" t="s">
        <v>2969</v>
      </c>
    </row>
    <row r="681" spans="1:3" x14ac:dyDescent="0.25">
      <c r="A681" t="s">
        <v>232</v>
      </c>
      <c r="B681" s="109" t="s">
        <v>3807</v>
      </c>
      <c r="C681" t="s">
        <v>2969</v>
      </c>
    </row>
    <row r="682" spans="1:3" x14ac:dyDescent="0.25">
      <c r="A682" t="s">
        <v>232</v>
      </c>
      <c r="B682" s="109" t="s">
        <v>2970</v>
      </c>
      <c r="C682" t="s">
        <v>2971</v>
      </c>
    </row>
    <row r="683" spans="1:3" x14ac:dyDescent="0.25">
      <c r="A683" t="s">
        <v>232</v>
      </c>
      <c r="B683" s="109" t="s">
        <v>3808</v>
      </c>
      <c r="C683" t="s">
        <v>2971</v>
      </c>
    </row>
    <row r="684" spans="1:3" x14ac:dyDescent="0.25">
      <c r="A684" t="s">
        <v>232</v>
      </c>
      <c r="B684" s="109" t="s">
        <v>2972</v>
      </c>
      <c r="C684" t="s">
        <v>2973</v>
      </c>
    </row>
    <row r="685" spans="1:3" x14ac:dyDescent="0.25">
      <c r="A685" t="s">
        <v>232</v>
      </c>
      <c r="B685" s="109" t="s">
        <v>3809</v>
      </c>
      <c r="C685" t="s">
        <v>2973</v>
      </c>
    </row>
    <row r="686" spans="1:3" x14ac:dyDescent="0.25">
      <c r="A686" t="s">
        <v>232</v>
      </c>
      <c r="B686" s="109">
        <v>32</v>
      </c>
      <c r="C686" t="s">
        <v>1062</v>
      </c>
    </row>
    <row r="687" spans="1:3" x14ac:dyDescent="0.25">
      <c r="A687" t="s">
        <v>232</v>
      </c>
      <c r="B687" s="109" t="s">
        <v>1063</v>
      </c>
      <c r="C687" t="s">
        <v>2974</v>
      </c>
    </row>
    <row r="688" spans="1:3" x14ac:dyDescent="0.25">
      <c r="A688" t="s">
        <v>232</v>
      </c>
      <c r="B688" s="109" t="s">
        <v>1065</v>
      </c>
      <c r="C688" t="s">
        <v>1066</v>
      </c>
    </row>
    <row r="689" spans="1:3" x14ac:dyDescent="0.25">
      <c r="A689" t="s">
        <v>232</v>
      </c>
      <c r="B689" s="109" t="s">
        <v>1067</v>
      </c>
      <c r="C689" t="s">
        <v>1066</v>
      </c>
    </row>
    <row r="690" spans="1:3" x14ac:dyDescent="0.25">
      <c r="A690" t="s">
        <v>232</v>
      </c>
      <c r="B690" s="109" t="s">
        <v>1068</v>
      </c>
      <c r="C690" t="s">
        <v>2975</v>
      </c>
    </row>
    <row r="691" spans="1:3" x14ac:dyDescent="0.25">
      <c r="A691" t="s">
        <v>232</v>
      </c>
      <c r="B691" s="109" t="s">
        <v>1070</v>
      </c>
      <c r="C691" t="s">
        <v>2975</v>
      </c>
    </row>
    <row r="692" spans="1:3" x14ac:dyDescent="0.25">
      <c r="A692" t="s">
        <v>232</v>
      </c>
      <c r="B692" s="109" t="s">
        <v>1071</v>
      </c>
      <c r="C692" t="s">
        <v>1072</v>
      </c>
    </row>
    <row r="693" spans="1:3" x14ac:dyDescent="0.25">
      <c r="A693" t="s">
        <v>232</v>
      </c>
      <c r="B693" s="109" t="s">
        <v>1073</v>
      </c>
      <c r="C693" t="s">
        <v>1072</v>
      </c>
    </row>
    <row r="694" spans="1:3" x14ac:dyDescent="0.25">
      <c r="A694" t="s">
        <v>232</v>
      </c>
      <c r="B694" s="109" t="s">
        <v>1074</v>
      </c>
      <c r="C694" t="s">
        <v>1075</v>
      </c>
    </row>
    <row r="695" spans="1:3" x14ac:dyDescent="0.25">
      <c r="A695" t="s">
        <v>232</v>
      </c>
      <c r="B695" s="109" t="s">
        <v>1076</v>
      </c>
      <c r="C695" t="s">
        <v>1075</v>
      </c>
    </row>
    <row r="696" spans="1:3" x14ac:dyDescent="0.25">
      <c r="A696" t="s">
        <v>232</v>
      </c>
      <c r="B696" s="109" t="s">
        <v>1077</v>
      </c>
      <c r="C696" t="s">
        <v>1075</v>
      </c>
    </row>
    <row r="697" spans="1:3" x14ac:dyDescent="0.25">
      <c r="A697" t="s">
        <v>232</v>
      </c>
      <c r="B697" s="109" t="s">
        <v>1078</v>
      </c>
      <c r="C697" t="s">
        <v>1079</v>
      </c>
    </row>
    <row r="698" spans="1:3" x14ac:dyDescent="0.25">
      <c r="A698" t="s">
        <v>232</v>
      </c>
      <c r="B698" s="109" t="s">
        <v>1080</v>
      </c>
      <c r="C698" t="s">
        <v>1079</v>
      </c>
    </row>
    <row r="699" spans="1:3" x14ac:dyDescent="0.25">
      <c r="A699" t="s">
        <v>232</v>
      </c>
      <c r="B699" s="109" t="s">
        <v>1081</v>
      </c>
      <c r="C699" t="s">
        <v>1079</v>
      </c>
    </row>
    <row r="700" spans="1:3" x14ac:dyDescent="0.25">
      <c r="A700" t="s">
        <v>232</v>
      </c>
      <c r="B700" s="109" t="s">
        <v>1082</v>
      </c>
      <c r="C700" t="s">
        <v>1083</v>
      </c>
    </row>
    <row r="701" spans="1:3" x14ac:dyDescent="0.25">
      <c r="A701" t="s">
        <v>232</v>
      </c>
      <c r="B701" s="109" t="s">
        <v>1084</v>
      </c>
      <c r="C701" t="s">
        <v>1083</v>
      </c>
    </row>
    <row r="702" spans="1:3" x14ac:dyDescent="0.25">
      <c r="A702" t="s">
        <v>232</v>
      </c>
      <c r="B702" s="109" t="s">
        <v>1085</v>
      </c>
      <c r="C702" t="s">
        <v>1083</v>
      </c>
    </row>
    <row r="703" spans="1:3" x14ac:dyDescent="0.25">
      <c r="A703" t="s">
        <v>232</v>
      </c>
      <c r="B703" s="109" t="s">
        <v>1086</v>
      </c>
      <c r="C703" t="s">
        <v>1087</v>
      </c>
    </row>
    <row r="704" spans="1:3" x14ac:dyDescent="0.25">
      <c r="A704" t="s">
        <v>232</v>
      </c>
      <c r="B704" s="109" t="s">
        <v>1088</v>
      </c>
      <c r="C704" t="s">
        <v>1087</v>
      </c>
    </row>
    <row r="705" spans="1:3" x14ac:dyDescent="0.25">
      <c r="A705" t="s">
        <v>232</v>
      </c>
      <c r="B705" s="109" t="s">
        <v>1089</v>
      </c>
      <c r="C705" t="s">
        <v>1087</v>
      </c>
    </row>
    <row r="706" spans="1:3" x14ac:dyDescent="0.25">
      <c r="A706" t="s">
        <v>232</v>
      </c>
      <c r="B706" s="109" t="s">
        <v>1090</v>
      </c>
      <c r="C706" t="s">
        <v>2976</v>
      </c>
    </row>
    <row r="707" spans="1:3" x14ac:dyDescent="0.25">
      <c r="A707" t="s">
        <v>232</v>
      </c>
      <c r="B707" s="109" t="s">
        <v>1092</v>
      </c>
      <c r="C707" t="s">
        <v>1093</v>
      </c>
    </row>
    <row r="708" spans="1:3" x14ac:dyDescent="0.25">
      <c r="A708" t="s">
        <v>232</v>
      </c>
      <c r="B708" s="109" t="s">
        <v>1094</v>
      </c>
      <c r="C708" t="s">
        <v>1093</v>
      </c>
    </row>
    <row r="709" spans="1:3" x14ac:dyDescent="0.25">
      <c r="A709" t="s">
        <v>232</v>
      </c>
      <c r="B709" s="109" t="s">
        <v>1095</v>
      </c>
      <c r="C709" t="s">
        <v>2977</v>
      </c>
    </row>
    <row r="710" spans="1:3" x14ac:dyDescent="0.25">
      <c r="A710" t="s">
        <v>232</v>
      </c>
      <c r="B710" s="109" t="s">
        <v>1097</v>
      </c>
      <c r="C710" t="s">
        <v>2977</v>
      </c>
    </row>
    <row r="711" spans="1:3" x14ac:dyDescent="0.25">
      <c r="A711" t="s">
        <v>232</v>
      </c>
      <c r="B711" s="109">
        <v>33</v>
      </c>
      <c r="C711" t="s">
        <v>2978</v>
      </c>
    </row>
    <row r="712" spans="1:3" x14ac:dyDescent="0.25">
      <c r="A712" t="s">
        <v>232</v>
      </c>
      <c r="B712" s="109" t="s">
        <v>1100</v>
      </c>
      <c r="C712" t="s">
        <v>2979</v>
      </c>
    </row>
    <row r="713" spans="1:3" x14ac:dyDescent="0.25">
      <c r="A713" t="s">
        <v>232</v>
      </c>
      <c r="B713" s="109" t="s">
        <v>1102</v>
      </c>
      <c r="C713" t="s">
        <v>2980</v>
      </c>
    </row>
    <row r="714" spans="1:3" x14ac:dyDescent="0.25">
      <c r="A714" t="s">
        <v>232</v>
      </c>
      <c r="B714" s="109" t="s">
        <v>1104</v>
      </c>
      <c r="C714" t="s">
        <v>2980</v>
      </c>
    </row>
    <row r="715" spans="1:3" x14ac:dyDescent="0.25">
      <c r="A715" t="s">
        <v>232</v>
      </c>
      <c r="B715" s="109" t="s">
        <v>1105</v>
      </c>
      <c r="C715" t="s">
        <v>2981</v>
      </c>
    </row>
    <row r="716" spans="1:3" x14ac:dyDescent="0.25">
      <c r="A716" t="s">
        <v>232</v>
      </c>
      <c r="B716" s="109" t="s">
        <v>1107</v>
      </c>
      <c r="C716" t="s">
        <v>2981</v>
      </c>
    </row>
    <row r="717" spans="1:3" x14ac:dyDescent="0.25">
      <c r="A717" t="s">
        <v>232</v>
      </c>
      <c r="B717" s="109" t="s">
        <v>1108</v>
      </c>
      <c r="C717" t="s">
        <v>2982</v>
      </c>
    </row>
    <row r="718" spans="1:3" x14ac:dyDescent="0.25">
      <c r="A718" t="s">
        <v>232</v>
      </c>
      <c r="B718" s="109" t="s">
        <v>1110</v>
      </c>
      <c r="C718" t="s">
        <v>2982</v>
      </c>
    </row>
    <row r="719" spans="1:3" x14ac:dyDescent="0.25">
      <c r="A719" t="s">
        <v>232</v>
      </c>
      <c r="B719" s="109" t="s">
        <v>1111</v>
      </c>
      <c r="C719" t="s">
        <v>2983</v>
      </c>
    </row>
    <row r="720" spans="1:3" x14ac:dyDescent="0.25">
      <c r="A720" t="s">
        <v>232</v>
      </c>
      <c r="B720" s="109" t="s">
        <v>1113</v>
      </c>
      <c r="C720" t="s">
        <v>2983</v>
      </c>
    </row>
    <row r="721" spans="1:3" x14ac:dyDescent="0.25">
      <c r="A721" t="s">
        <v>232</v>
      </c>
      <c r="B721" s="109" t="s">
        <v>1114</v>
      </c>
      <c r="C721" t="s">
        <v>2984</v>
      </c>
    </row>
    <row r="722" spans="1:3" x14ac:dyDescent="0.25">
      <c r="A722" t="s">
        <v>232</v>
      </c>
      <c r="B722" s="109" t="s">
        <v>1116</v>
      </c>
      <c r="C722" t="s">
        <v>2984</v>
      </c>
    </row>
    <row r="723" spans="1:3" x14ac:dyDescent="0.25">
      <c r="A723" t="s">
        <v>232</v>
      </c>
      <c r="B723" s="109" t="s">
        <v>1117</v>
      </c>
      <c r="C723" t="s">
        <v>2985</v>
      </c>
    </row>
    <row r="724" spans="1:3" x14ac:dyDescent="0.25">
      <c r="A724" t="s">
        <v>232</v>
      </c>
      <c r="B724" s="109" t="s">
        <v>1119</v>
      </c>
      <c r="C724" t="s">
        <v>2985</v>
      </c>
    </row>
    <row r="725" spans="1:3" x14ac:dyDescent="0.25">
      <c r="A725" t="s">
        <v>232</v>
      </c>
      <c r="B725" s="109" t="s">
        <v>1120</v>
      </c>
      <c r="C725" t="s">
        <v>2986</v>
      </c>
    </row>
    <row r="726" spans="1:3" x14ac:dyDescent="0.25">
      <c r="A726" t="s">
        <v>232</v>
      </c>
      <c r="B726" s="109" t="s">
        <v>1122</v>
      </c>
      <c r="C726" t="s">
        <v>2986</v>
      </c>
    </row>
    <row r="727" spans="1:3" x14ac:dyDescent="0.25">
      <c r="A727" t="s">
        <v>232</v>
      </c>
      <c r="B727" s="109" t="s">
        <v>1126</v>
      </c>
      <c r="C727" t="s">
        <v>2987</v>
      </c>
    </row>
    <row r="728" spans="1:3" x14ac:dyDescent="0.25">
      <c r="A728" t="s">
        <v>232</v>
      </c>
      <c r="B728" s="109" t="s">
        <v>1128</v>
      </c>
      <c r="C728" t="s">
        <v>2987</v>
      </c>
    </row>
    <row r="729" spans="1:3" x14ac:dyDescent="0.25">
      <c r="A729" t="s">
        <v>232</v>
      </c>
      <c r="B729" s="109" t="s">
        <v>1129</v>
      </c>
      <c r="C729" t="s">
        <v>1130</v>
      </c>
    </row>
    <row r="730" spans="1:3" x14ac:dyDescent="0.25">
      <c r="A730" t="s">
        <v>232</v>
      </c>
      <c r="B730" s="109" t="s">
        <v>1131</v>
      </c>
      <c r="C730" t="s">
        <v>1130</v>
      </c>
    </row>
    <row r="731" spans="1:3" x14ac:dyDescent="0.25">
      <c r="A731" t="s">
        <v>232</v>
      </c>
      <c r="B731" s="109" t="s">
        <v>1132</v>
      </c>
      <c r="C731" t="s">
        <v>1130</v>
      </c>
    </row>
    <row r="732" spans="1:3" x14ac:dyDescent="0.25">
      <c r="A732" t="s">
        <v>1133</v>
      </c>
      <c r="B732" s="109" t="s">
        <v>1133</v>
      </c>
      <c r="C732" t="s">
        <v>3457</v>
      </c>
    </row>
    <row r="733" spans="1:3" x14ac:dyDescent="0.25">
      <c r="A733" t="s">
        <v>1133</v>
      </c>
      <c r="B733" s="109">
        <v>35</v>
      </c>
      <c r="C733" t="s">
        <v>1136</v>
      </c>
    </row>
    <row r="734" spans="1:3" x14ac:dyDescent="0.25">
      <c r="A734" t="s">
        <v>1133</v>
      </c>
      <c r="B734" s="109" t="s">
        <v>1137</v>
      </c>
      <c r="C734" t="s">
        <v>1138</v>
      </c>
    </row>
    <row r="735" spans="1:3" x14ac:dyDescent="0.25">
      <c r="A735" t="s">
        <v>1133</v>
      </c>
      <c r="B735" s="109" t="s">
        <v>1139</v>
      </c>
      <c r="C735" t="s">
        <v>2988</v>
      </c>
    </row>
    <row r="736" spans="1:3" x14ac:dyDescent="0.25">
      <c r="A736" t="s">
        <v>1133</v>
      </c>
      <c r="B736" s="109" t="s">
        <v>1141</v>
      </c>
      <c r="C736" t="s">
        <v>2988</v>
      </c>
    </row>
    <row r="737" spans="1:3" x14ac:dyDescent="0.25">
      <c r="A737" t="s">
        <v>1133</v>
      </c>
      <c r="B737" s="109" t="s">
        <v>1142</v>
      </c>
      <c r="C737" t="s">
        <v>1146</v>
      </c>
    </row>
    <row r="738" spans="1:3" x14ac:dyDescent="0.25">
      <c r="A738" t="s">
        <v>1133</v>
      </c>
      <c r="B738" s="109" t="s">
        <v>1144</v>
      </c>
      <c r="C738" t="s">
        <v>1146</v>
      </c>
    </row>
    <row r="739" spans="1:3" x14ac:dyDescent="0.25">
      <c r="A739" t="s">
        <v>1133</v>
      </c>
      <c r="B739" s="109" t="s">
        <v>1145</v>
      </c>
      <c r="C739" t="s">
        <v>1149</v>
      </c>
    </row>
    <row r="740" spans="1:3" x14ac:dyDescent="0.25">
      <c r="A740" t="s">
        <v>1133</v>
      </c>
      <c r="B740" s="109" t="s">
        <v>1147</v>
      </c>
      <c r="C740" t="s">
        <v>1149</v>
      </c>
    </row>
    <row r="741" spans="1:3" x14ac:dyDescent="0.25">
      <c r="A741" t="s">
        <v>1133</v>
      </c>
      <c r="B741" s="109" t="s">
        <v>1148</v>
      </c>
      <c r="C741" t="s">
        <v>1152</v>
      </c>
    </row>
    <row r="742" spans="1:3" x14ac:dyDescent="0.25">
      <c r="A742" t="s">
        <v>1133</v>
      </c>
      <c r="B742" s="109" t="s">
        <v>1150</v>
      </c>
      <c r="C742" t="s">
        <v>1152</v>
      </c>
    </row>
    <row r="743" spans="1:3" x14ac:dyDescent="0.25">
      <c r="A743" t="s">
        <v>1133</v>
      </c>
      <c r="B743" s="109" t="s">
        <v>1160</v>
      </c>
      <c r="C743" t="s">
        <v>2989</v>
      </c>
    </row>
    <row r="744" spans="1:3" x14ac:dyDescent="0.25">
      <c r="A744" t="s">
        <v>1133</v>
      </c>
      <c r="B744" s="109" t="s">
        <v>1162</v>
      </c>
      <c r="C744" t="s">
        <v>2990</v>
      </c>
    </row>
    <row r="745" spans="1:3" x14ac:dyDescent="0.25">
      <c r="A745" t="s">
        <v>1133</v>
      </c>
      <c r="B745" s="109" t="s">
        <v>1164</v>
      </c>
      <c r="C745" t="s">
        <v>2990</v>
      </c>
    </row>
    <row r="746" spans="1:3" x14ac:dyDescent="0.25">
      <c r="A746" t="s">
        <v>1133</v>
      </c>
      <c r="B746" s="109" t="s">
        <v>1165</v>
      </c>
      <c r="C746" t="s">
        <v>1166</v>
      </c>
    </row>
    <row r="747" spans="1:3" x14ac:dyDescent="0.25">
      <c r="A747" t="s">
        <v>1133</v>
      </c>
      <c r="B747" s="109" t="s">
        <v>1167</v>
      </c>
      <c r="C747" t="s">
        <v>1166</v>
      </c>
    </row>
    <row r="748" spans="1:3" x14ac:dyDescent="0.25">
      <c r="A748" t="s">
        <v>1133</v>
      </c>
      <c r="B748" s="109" t="s">
        <v>1168</v>
      </c>
      <c r="C748" t="s">
        <v>1169</v>
      </c>
    </row>
    <row r="749" spans="1:3" x14ac:dyDescent="0.25">
      <c r="A749" t="s">
        <v>1133</v>
      </c>
      <c r="B749" s="109" t="s">
        <v>1170</v>
      </c>
      <c r="C749" t="s">
        <v>1169</v>
      </c>
    </row>
    <row r="750" spans="1:3" x14ac:dyDescent="0.25">
      <c r="A750" t="s">
        <v>1133</v>
      </c>
      <c r="B750" s="109" t="s">
        <v>1174</v>
      </c>
      <c r="C750" t="s">
        <v>2991</v>
      </c>
    </row>
    <row r="751" spans="1:3" x14ac:dyDescent="0.25">
      <c r="A751" t="s">
        <v>1133</v>
      </c>
      <c r="B751" s="109" t="s">
        <v>1176</v>
      </c>
      <c r="C751" t="s">
        <v>2991</v>
      </c>
    </row>
    <row r="752" spans="1:3" x14ac:dyDescent="0.25">
      <c r="A752" t="s">
        <v>1133</v>
      </c>
      <c r="B752" s="109" t="s">
        <v>1177</v>
      </c>
      <c r="C752" t="s">
        <v>2991</v>
      </c>
    </row>
    <row r="753" spans="1:3" x14ac:dyDescent="0.25">
      <c r="A753" t="s">
        <v>1182</v>
      </c>
      <c r="B753" s="109" t="s">
        <v>1182</v>
      </c>
      <c r="C753" t="s">
        <v>3458</v>
      </c>
    </row>
    <row r="754" spans="1:3" x14ac:dyDescent="0.25">
      <c r="A754" t="s">
        <v>1182</v>
      </c>
      <c r="B754" s="109">
        <v>36</v>
      </c>
      <c r="C754" t="s">
        <v>1185</v>
      </c>
    </row>
    <row r="755" spans="1:3" x14ac:dyDescent="0.25">
      <c r="A755" t="s">
        <v>1182</v>
      </c>
      <c r="B755" s="109" t="s">
        <v>1186</v>
      </c>
      <c r="C755" t="s">
        <v>1185</v>
      </c>
    </row>
    <row r="756" spans="1:3" x14ac:dyDescent="0.25">
      <c r="A756" t="s">
        <v>1182</v>
      </c>
      <c r="B756" s="109" t="s">
        <v>1187</v>
      </c>
      <c r="C756" t="s">
        <v>1185</v>
      </c>
    </row>
    <row r="757" spans="1:3" x14ac:dyDescent="0.25">
      <c r="A757" t="s">
        <v>1182</v>
      </c>
      <c r="B757" s="109" t="s">
        <v>1188</v>
      </c>
      <c r="C757" t="s">
        <v>1185</v>
      </c>
    </row>
    <row r="758" spans="1:3" x14ac:dyDescent="0.25">
      <c r="A758" t="s">
        <v>1182</v>
      </c>
      <c r="B758" s="109">
        <v>37</v>
      </c>
      <c r="C758" t="s">
        <v>1190</v>
      </c>
    </row>
    <row r="759" spans="1:3" x14ac:dyDescent="0.25">
      <c r="A759" t="s">
        <v>1182</v>
      </c>
      <c r="B759" s="109" t="s">
        <v>1191</v>
      </c>
      <c r="C759" t="s">
        <v>1190</v>
      </c>
    </row>
    <row r="760" spans="1:3" x14ac:dyDescent="0.25">
      <c r="A760" t="s">
        <v>1182</v>
      </c>
      <c r="B760" s="109" t="s">
        <v>1192</v>
      </c>
      <c r="C760" t="s">
        <v>1190</v>
      </c>
    </row>
    <row r="761" spans="1:3" x14ac:dyDescent="0.25">
      <c r="A761" t="s">
        <v>1182</v>
      </c>
      <c r="B761" s="109" t="s">
        <v>1193</v>
      </c>
      <c r="C761" t="s">
        <v>1190</v>
      </c>
    </row>
    <row r="762" spans="1:3" x14ac:dyDescent="0.25">
      <c r="A762" t="s">
        <v>1182</v>
      </c>
      <c r="B762" s="109">
        <v>38</v>
      </c>
      <c r="C762" t="s">
        <v>2992</v>
      </c>
    </row>
    <row r="763" spans="1:3" x14ac:dyDescent="0.25">
      <c r="A763" t="s">
        <v>1182</v>
      </c>
      <c r="B763" s="109" t="s">
        <v>1196</v>
      </c>
      <c r="C763" t="s">
        <v>1197</v>
      </c>
    </row>
    <row r="764" spans="1:3" x14ac:dyDescent="0.25">
      <c r="A764" t="s">
        <v>1182</v>
      </c>
      <c r="B764" s="109" t="s">
        <v>1198</v>
      </c>
      <c r="C764" t="s">
        <v>1199</v>
      </c>
    </row>
    <row r="765" spans="1:3" x14ac:dyDescent="0.25">
      <c r="A765" t="s">
        <v>1182</v>
      </c>
      <c r="B765" s="109" t="s">
        <v>1200</v>
      </c>
      <c r="C765" t="s">
        <v>1199</v>
      </c>
    </row>
    <row r="766" spans="1:3" x14ac:dyDescent="0.25">
      <c r="A766" t="s">
        <v>1182</v>
      </c>
      <c r="B766" s="109" t="s">
        <v>1201</v>
      </c>
      <c r="C766" t="s">
        <v>1202</v>
      </c>
    </row>
    <row r="767" spans="1:3" x14ac:dyDescent="0.25">
      <c r="A767" t="s">
        <v>1182</v>
      </c>
      <c r="B767" s="109" t="s">
        <v>1203</v>
      </c>
      <c r="C767" t="s">
        <v>1202</v>
      </c>
    </row>
    <row r="768" spans="1:3" x14ac:dyDescent="0.25">
      <c r="A768" t="s">
        <v>1182</v>
      </c>
      <c r="B768" s="109" t="s">
        <v>1204</v>
      </c>
      <c r="C768" t="s">
        <v>2993</v>
      </c>
    </row>
    <row r="769" spans="1:3" x14ac:dyDescent="0.25">
      <c r="A769" t="s">
        <v>1182</v>
      </c>
      <c r="B769" s="109" t="s">
        <v>1206</v>
      </c>
      <c r="C769" t="s">
        <v>2994</v>
      </c>
    </row>
    <row r="770" spans="1:3" x14ac:dyDescent="0.25">
      <c r="A770" t="s">
        <v>1182</v>
      </c>
      <c r="B770" s="109" t="s">
        <v>3761</v>
      </c>
      <c r="C770" t="s">
        <v>2994</v>
      </c>
    </row>
    <row r="771" spans="1:3" x14ac:dyDescent="0.25">
      <c r="A771" t="s">
        <v>1182</v>
      </c>
      <c r="B771" s="109" t="s">
        <v>3810</v>
      </c>
      <c r="C771" t="s">
        <v>2995</v>
      </c>
    </row>
    <row r="772" spans="1:3" x14ac:dyDescent="0.25">
      <c r="A772" t="s">
        <v>1182</v>
      </c>
      <c r="B772" s="109" t="s">
        <v>1209</v>
      </c>
      <c r="C772" t="s">
        <v>2996</v>
      </c>
    </row>
    <row r="773" spans="1:3" x14ac:dyDescent="0.25">
      <c r="A773" t="s">
        <v>1182</v>
      </c>
      <c r="B773" s="109" t="s">
        <v>1211</v>
      </c>
      <c r="C773" t="s">
        <v>2996</v>
      </c>
    </row>
    <row r="774" spans="1:3" x14ac:dyDescent="0.25">
      <c r="A774" t="s">
        <v>1182</v>
      </c>
      <c r="B774" s="109" t="s">
        <v>1215</v>
      </c>
      <c r="C774" t="s">
        <v>2997</v>
      </c>
    </row>
    <row r="775" spans="1:3" x14ac:dyDescent="0.25">
      <c r="A775" t="s">
        <v>1182</v>
      </c>
      <c r="B775" s="109" t="s">
        <v>1217</v>
      </c>
      <c r="C775" t="s">
        <v>2998</v>
      </c>
    </row>
    <row r="776" spans="1:3" x14ac:dyDescent="0.25">
      <c r="A776" t="s">
        <v>1182</v>
      </c>
      <c r="B776" s="109" t="s">
        <v>1219</v>
      </c>
      <c r="C776" t="s">
        <v>2998</v>
      </c>
    </row>
    <row r="777" spans="1:3" x14ac:dyDescent="0.25">
      <c r="A777" t="s">
        <v>1182</v>
      </c>
      <c r="B777" s="109" t="s">
        <v>1220</v>
      </c>
      <c r="C777" t="s">
        <v>2999</v>
      </c>
    </row>
    <row r="778" spans="1:3" x14ac:dyDescent="0.25">
      <c r="A778" t="s">
        <v>1182</v>
      </c>
      <c r="B778" s="109" t="s">
        <v>1222</v>
      </c>
      <c r="C778" t="s">
        <v>2999</v>
      </c>
    </row>
    <row r="779" spans="1:3" x14ac:dyDescent="0.25">
      <c r="A779" t="s">
        <v>1182</v>
      </c>
      <c r="B779" s="109">
        <v>39</v>
      </c>
      <c r="C779" t="s">
        <v>3000</v>
      </c>
    </row>
    <row r="780" spans="1:3" x14ac:dyDescent="0.25">
      <c r="A780" t="s">
        <v>1182</v>
      </c>
      <c r="B780" s="109" t="s">
        <v>1228</v>
      </c>
      <c r="C780" t="s">
        <v>3000</v>
      </c>
    </row>
    <row r="781" spans="1:3" x14ac:dyDescent="0.25">
      <c r="A781" t="s">
        <v>1182</v>
      </c>
      <c r="B781" s="109" t="s">
        <v>1229</v>
      </c>
      <c r="C781" t="s">
        <v>3000</v>
      </c>
    </row>
    <row r="782" spans="1:3" x14ac:dyDescent="0.25">
      <c r="A782" t="s">
        <v>1182</v>
      </c>
      <c r="B782" s="109" t="s">
        <v>1230</v>
      </c>
      <c r="C782" t="s">
        <v>3000</v>
      </c>
    </row>
    <row r="783" spans="1:3" x14ac:dyDescent="0.25">
      <c r="A783" t="s">
        <v>1231</v>
      </c>
      <c r="B783" s="109" t="s">
        <v>1231</v>
      </c>
      <c r="C783" t="s">
        <v>3456</v>
      </c>
    </row>
    <row r="784" spans="1:3" x14ac:dyDescent="0.25">
      <c r="A784" t="s">
        <v>1231</v>
      </c>
      <c r="B784" s="109">
        <v>41</v>
      </c>
      <c r="C784" t="s">
        <v>1234</v>
      </c>
    </row>
    <row r="785" spans="1:3" x14ac:dyDescent="0.25">
      <c r="A785" t="s">
        <v>1231</v>
      </c>
      <c r="B785" s="109" t="s">
        <v>3001</v>
      </c>
      <c r="C785" t="s">
        <v>2102</v>
      </c>
    </row>
    <row r="786" spans="1:3" x14ac:dyDescent="0.25">
      <c r="A786" t="s">
        <v>1231</v>
      </c>
      <c r="B786" s="109" t="s">
        <v>3002</v>
      </c>
      <c r="C786" t="s">
        <v>2102</v>
      </c>
    </row>
    <row r="787" spans="1:3" x14ac:dyDescent="0.25">
      <c r="A787" t="s">
        <v>1231</v>
      </c>
      <c r="B787" s="109" t="s">
        <v>3615</v>
      </c>
      <c r="C787" t="s">
        <v>2102</v>
      </c>
    </row>
    <row r="788" spans="1:3" x14ac:dyDescent="0.25">
      <c r="A788" t="s">
        <v>1231</v>
      </c>
      <c r="B788" s="109" t="s">
        <v>3003</v>
      </c>
      <c r="C788" t="s">
        <v>1234</v>
      </c>
    </row>
    <row r="789" spans="1:3" x14ac:dyDescent="0.25">
      <c r="A789" t="s">
        <v>1231</v>
      </c>
      <c r="B789" s="109" t="s">
        <v>3004</v>
      </c>
      <c r="C789" t="s">
        <v>1234</v>
      </c>
    </row>
    <row r="790" spans="1:3" x14ac:dyDescent="0.25">
      <c r="A790" t="s">
        <v>1231</v>
      </c>
      <c r="B790" s="109" t="s">
        <v>3546</v>
      </c>
      <c r="C790" t="s">
        <v>1234</v>
      </c>
    </row>
    <row r="791" spans="1:3" x14ac:dyDescent="0.25">
      <c r="A791" t="s">
        <v>1231</v>
      </c>
      <c r="B791" s="109">
        <v>42</v>
      </c>
      <c r="C791" t="s">
        <v>1239</v>
      </c>
    </row>
    <row r="792" spans="1:3" x14ac:dyDescent="0.25">
      <c r="A792" t="s">
        <v>1231</v>
      </c>
      <c r="B792" s="109" t="s">
        <v>1240</v>
      </c>
      <c r="C792" t="s">
        <v>1241</v>
      </c>
    </row>
    <row r="793" spans="1:3" x14ac:dyDescent="0.25">
      <c r="A793" t="s">
        <v>1231</v>
      </c>
      <c r="B793" s="109" t="s">
        <v>1242</v>
      </c>
      <c r="C793" t="s">
        <v>1243</v>
      </c>
    </row>
    <row r="794" spans="1:3" x14ac:dyDescent="0.25">
      <c r="A794" t="s">
        <v>1231</v>
      </c>
      <c r="B794" s="109" t="s">
        <v>1244</v>
      </c>
      <c r="C794" t="s">
        <v>1243</v>
      </c>
    </row>
    <row r="795" spans="1:3" x14ac:dyDescent="0.25">
      <c r="A795" t="s">
        <v>1231</v>
      </c>
      <c r="B795" s="109" t="s">
        <v>1245</v>
      </c>
      <c r="C795" t="s">
        <v>1246</v>
      </c>
    </row>
    <row r="796" spans="1:3" x14ac:dyDescent="0.25">
      <c r="A796" t="s">
        <v>1231</v>
      </c>
      <c r="B796" s="109" t="s">
        <v>1247</v>
      </c>
      <c r="C796" t="s">
        <v>1246</v>
      </c>
    </row>
    <row r="797" spans="1:3" x14ac:dyDescent="0.25">
      <c r="A797" t="s">
        <v>1231</v>
      </c>
      <c r="B797" s="109" t="s">
        <v>1248</v>
      </c>
      <c r="C797" t="s">
        <v>1249</v>
      </c>
    </row>
    <row r="798" spans="1:3" x14ac:dyDescent="0.25">
      <c r="A798" t="s">
        <v>1231</v>
      </c>
      <c r="B798" s="109" t="s">
        <v>1250</v>
      </c>
      <c r="C798" t="s">
        <v>1249</v>
      </c>
    </row>
    <row r="799" spans="1:3" x14ac:dyDescent="0.25">
      <c r="A799" t="s">
        <v>1231</v>
      </c>
      <c r="B799" s="109" t="s">
        <v>1251</v>
      </c>
      <c r="C799" t="s">
        <v>1252</v>
      </c>
    </row>
    <row r="800" spans="1:3" x14ac:dyDescent="0.25">
      <c r="A800" t="s">
        <v>1231</v>
      </c>
      <c r="B800" s="109" t="s">
        <v>1253</v>
      </c>
      <c r="C800" t="s">
        <v>1256</v>
      </c>
    </row>
    <row r="801" spans="1:3" x14ac:dyDescent="0.25">
      <c r="A801" t="s">
        <v>1231</v>
      </c>
      <c r="B801" s="109" t="s">
        <v>1255</v>
      </c>
      <c r="C801" t="s">
        <v>1256</v>
      </c>
    </row>
    <row r="802" spans="1:3" x14ac:dyDescent="0.25">
      <c r="A802" t="s">
        <v>1231</v>
      </c>
      <c r="B802" s="109" t="s">
        <v>1257</v>
      </c>
      <c r="C802" t="s">
        <v>3005</v>
      </c>
    </row>
    <row r="803" spans="1:3" x14ac:dyDescent="0.25">
      <c r="A803" t="s">
        <v>1231</v>
      </c>
      <c r="B803" s="109" t="s">
        <v>1259</v>
      </c>
      <c r="C803" t="s">
        <v>3005</v>
      </c>
    </row>
    <row r="804" spans="1:3" x14ac:dyDescent="0.25">
      <c r="A804" t="s">
        <v>1231</v>
      </c>
      <c r="B804" s="109" t="s">
        <v>1260</v>
      </c>
      <c r="C804" t="s">
        <v>1261</v>
      </c>
    </row>
    <row r="805" spans="1:3" x14ac:dyDescent="0.25">
      <c r="A805" t="s">
        <v>1231</v>
      </c>
      <c r="B805" s="109" t="s">
        <v>1262</v>
      </c>
      <c r="C805" t="s">
        <v>3006</v>
      </c>
    </row>
    <row r="806" spans="1:3" x14ac:dyDescent="0.25">
      <c r="A806" t="s">
        <v>1231</v>
      </c>
      <c r="B806" s="109" t="s">
        <v>1264</v>
      </c>
      <c r="C806" t="s">
        <v>3006</v>
      </c>
    </row>
    <row r="807" spans="1:3" x14ac:dyDescent="0.25">
      <c r="A807" t="s">
        <v>1231</v>
      </c>
      <c r="B807" s="109" t="s">
        <v>1265</v>
      </c>
      <c r="C807" t="s">
        <v>3007</v>
      </c>
    </row>
    <row r="808" spans="1:3" x14ac:dyDescent="0.25">
      <c r="A808" t="s">
        <v>1231</v>
      </c>
      <c r="B808" s="109" t="s">
        <v>1267</v>
      </c>
      <c r="C808" t="s">
        <v>3007</v>
      </c>
    </row>
    <row r="809" spans="1:3" x14ac:dyDescent="0.25">
      <c r="A809" t="s">
        <v>1231</v>
      </c>
      <c r="B809" s="109">
        <v>43</v>
      </c>
      <c r="C809" t="s">
        <v>1269</v>
      </c>
    </row>
    <row r="810" spans="1:3" x14ac:dyDescent="0.25">
      <c r="A810" t="s">
        <v>1231</v>
      </c>
      <c r="B810" s="109" t="s">
        <v>1270</v>
      </c>
      <c r="C810" t="s">
        <v>1271</v>
      </c>
    </row>
    <row r="811" spans="1:3" x14ac:dyDescent="0.25">
      <c r="A811" t="s">
        <v>1231</v>
      </c>
      <c r="B811" s="109" t="s">
        <v>1272</v>
      </c>
      <c r="C811" t="s">
        <v>1273</v>
      </c>
    </row>
    <row r="812" spans="1:3" x14ac:dyDescent="0.25">
      <c r="A812" t="s">
        <v>1231</v>
      </c>
      <c r="B812" s="109" t="s">
        <v>1274</v>
      </c>
      <c r="C812" t="s">
        <v>1273</v>
      </c>
    </row>
    <row r="813" spans="1:3" x14ac:dyDescent="0.25">
      <c r="A813" t="s">
        <v>1231</v>
      </c>
      <c r="B813" s="109" t="s">
        <v>1275</v>
      </c>
      <c r="C813" t="s">
        <v>1276</v>
      </c>
    </row>
    <row r="814" spans="1:3" x14ac:dyDescent="0.25">
      <c r="A814" t="s">
        <v>1231</v>
      </c>
      <c r="B814" s="109" t="s">
        <v>1277</v>
      </c>
      <c r="C814" t="s">
        <v>1276</v>
      </c>
    </row>
    <row r="815" spans="1:3" x14ac:dyDescent="0.25">
      <c r="A815" t="s">
        <v>1231</v>
      </c>
      <c r="B815" s="109" t="s">
        <v>1278</v>
      </c>
      <c r="C815" t="s">
        <v>1279</v>
      </c>
    </row>
    <row r="816" spans="1:3" x14ac:dyDescent="0.25">
      <c r="A816" t="s">
        <v>1231</v>
      </c>
      <c r="B816" s="109" t="s">
        <v>1280</v>
      </c>
      <c r="C816" t="s">
        <v>1279</v>
      </c>
    </row>
    <row r="817" spans="1:3" x14ac:dyDescent="0.25">
      <c r="A817" t="s">
        <v>1231</v>
      </c>
      <c r="B817" s="109" t="s">
        <v>1281</v>
      </c>
      <c r="C817" t="s">
        <v>3008</v>
      </c>
    </row>
    <row r="818" spans="1:3" x14ac:dyDescent="0.25">
      <c r="A818" t="s">
        <v>1231</v>
      </c>
      <c r="B818" s="109" t="s">
        <v>1283</v>
      </c>
      <c r="C818" t="s">
        <v>1284</v>
      </c>
    </row>
    <row r="819" spans="1:3" x14ac:dyDescent="0.25">
      <c r="A819" t="s">
        <v>1231</v>
      </c>
      <c r="B819" s="109" t="s">
        <v>1285</v>
      </c>
      <c r="C819" t="s">
        <v>1284</v>
      </c>
    </row>
    <row r="820" spans="1:3" x14ac:dyDescent="0.25">
      <c r="A820" t="s">
        <v>1231</v>
      </c>
      <c r="B820" s="109" t="s">
        <v>1286</v>
      </c>
      <c r="C820" t="s">
        <v>3009</v>
      </c>
    </row>
    <row r="821" spans="1:3" x14ac:dyDescent="0.25">
      <c r="A821" t="s">
        <v>1231</v>
      </c>
      <c r="B821" s="109" t="s">
        <v>1288</v>
      </c>
      <c r="C821" t="s">
        <v>3009</v>
      </c>
    </row>
    <row r="822" spans="1:3" x14ac:dyDescent="0.25">
      <c r="A822" t="s">
        <v>1231</v>
      </c>
      <c r="B822" s="109" t="s">
        <v>3010</v>
      </c>
      <c r="C822" t="s">
        <v>1293</v>
      </c>
    </row>
    <row r="823" spans="1:3" x14ac:dyDescent="0.25">
      <c r="A823" t="s">
        <v>1231</v>
      </c>
      <c r="B823" s="109" t="s">
        <v>3548</v>
      </c>
      <c r="C823" t="s">
        <v>1293</v>
      </c>
    </row>
    <row r="824" spans="1:3" x14ac:dyDescent="0.25">
      <c r="A824" t="s">
        <v>1231</v>
      </c>
      <c r="B824" s="109" t="s">
        <v>1295</v>
      </c>
      <c r="C824" t="s">
        <v>1296</v>
      </c>
    </row>
    <row r="825" spans="1:3" x14ac:dyDescent="0.25">
      <c r="A825" t="s">
        <v>1231</v>
      </c>
      <c r="B825" s="109" t="s">
        <v>1297</v>
      </c>
      <c r="C825" t="s">
        <v>1298</v>
      </c>
    </row>
    <row r="826" spans="1:3" x14ac:dyDescent="0.25">
      <c r="A826" t="s">
        <v>1231</v>
      </c>
      <c r="B826" s="109" t="s">
        <v>1299</v>
      </c>
      <c r="C826" t="s">
        <v>1298</v>
      </c>
    </row>
    <row r="827" spans="1:3" x14ac:dyDescent="0.25">
      <c r="A827" t="s">
        <v>1231</v>
      </c>
      <c r="B827" s="109" t="s">
        <v>1300</v>
      </c>
      <c r="C827" t="s">
        <v>1301</v>
      </c>
    </row>
    <row r="828" spans="1:3" x14ac:dyDescent="0.25">
      <c r="A828" t="s">
        <v>1231</v>
      </c>
      <c r="B828" s="109" t="s">
        <v>1302</v>
      </c>
      <c r="C828" t="s">
        <v>1301</v>
      </c>
    </row>
    <row r="829" spans="1:3" x14ac:dyDescent="0.25">
      <c r="A829" t="s">
        <v>1231</v>
      </c>
      <c r="B829" s="109" t="s">
        <v>1303</v>
      </c>
      <c r="C829" t="s">
        <v>1304</v>
      </c>
    </row>
    <row r="830" spans="1:3" x14ac:dyDescent="0.25">
      <c r="A830" t="s">
        <v>1231</v>
      </c>
      <c r="B830" s="109" t="s">
        <v>1305</v>
      </c>
      <c r="C830" t="s">
        <v>1304</v>
      </c>
    </row>
    <row r="831" spans="1:3" x14ac:dyDescent="0.25">
      <c r="A831" t="s">
        <v>1231</v>
      </c>
      <c r="B831" s="109" t="s">
        <v>1306</v>
      </c>
      <c r="C831" t="s">
        <v>1307</v>
      </c>
    </row>
    <row r="832" spans="1:3" x14ac:dyDescent="0.25">
      <c r="A832" t="s">
        <v>1231</v>
      </c>
      <c r="B832" s="109" t="s">
        <v>1308</v>
      </c>
      <c r="C832" t="s">
        <v>3011</v>
      </c>
    </row>
    <row r="833" spans="1:3" x14ac:dyDescent="0.25">
      <c r="A833" t="s">
        <v>1231</v>
      </c>
      <c r="B833" s="109" t="s">
        <v>1310</v>
      </c>
      <c r="C833" t="s">
        <v>1311</v>
      </c>
    </row>
    <row r="834" spans="1:3" x14ac:dyDescent="0.25">
      <c r="A834" t="s">
        <v>1231</v>
      </c>
      <c r="B834" s="109" t="s">
        <v>3012</v>
      </c>
      <c r="C834" t="s">
        <v>1313</v>
      </c>
    </row>
    <row r="835" spans="1:3" x14ac:dyDescent="0.25">
      <c r="A835" t="s">
        <v>1231</v>
      </c>
      <c r="B835" s="109" t="s">
        <v>3762</v>
      </c>
      <c r="C835" t="s">
        <v>1313</v>
      </c>
    </row>
    <row r="836" spans="1:3" x14ac:dyDescent="0.25">
      <c r="A836" t="s">
        <v>1231</v>
      </c>
      <c r="B836" s="109" t="s">
        <v>1331</v>
      </c>
      <c r="C836" t="s">
        <v>3013</v>
      </c>
    </row>
    <row r="837" spans="1:3" x14ac:dyDescent="0.25">
      <c r="A837" t="s">
        <v>1231</v>
      </c>
      <c r="B837" s="109" t="s">
        <v>1332</v>
      </c>
      <c r="C837" t="s">
        <v>1318</v>
      </c>
    </row>
    <row r="838" spans="1:3" x14ac:dyDescent="0.25">
      <c r="A838" t="s">
        <v>1231</v>
      </c>
      <c r="B838" s="109" t="s">
        <v>1334</v>
      </c>
      <c r="C838" t="s">
        <v>1318</v>
      </c>
    </row>
    <row r="839" spans="1:3" x14ac:dyDescent="0.25">
      <c r="A839" t="s">
        <v>1231</v>
      </c>
      <c r="B839" s="109" t="s">
        <v>1335</v>
      </c>
      <c r="C839" t="s">
        <v>3014</v>
      </c>
    </row>
    <row r="840" spans="1:3" x14ac:dyDescent="0.25">
      <c r="A840" t="s">
        <v>1231</v>
      </c>
      <c r="B840" s="109" t="s">
        <v>3811</v>
      </c>
      <c r="C840" t="s">
        <v>3015</v>
      </c>
    </row>
    <row r="841" spans="1:3" x14ac:dyDescent="0.25">
      <c r="A841" t="s">
        <v>1231</v>
      </c>
      <c r="B841" s="109" t="s">
        <v>3550</v>
      </c>
      <c r="C841" t="s">
        <v>3013</v>
      </c>
    </row>
    <row r="842" spans="1:3" x14ac:dyDescent="0.25">
      <c r="A842" t="s">
        <v>1338</v>
      </c>
      <c r="B842" s="109" t="s">
        <v>1338</v>
      </c>
      <c r="C842" t="s">
        <v>3461</v>
      </c>
    </row>
    <row r="843" spans="1:3" x14ac:dyDescent="0.25">
      <c r="A843" t="s">
        <v>1338</v>
      </c>
      <c r="B843" s="109">
        <v>45</v>
      </c>
      <c r="C843" t="s">
        <v>3016</v>
      </c>
    </row>
    <row r="844" spans="1:3" x14ac:dyDescent="0.25">
      <c r="A844" t="s">
        <v>1338</v>
      </c>
      <c r="B844" s="109" t="s">
        <v>3017</v>
      </c>
      <c r="C844" t="s">
        <v>3018</v>
      </c>
    </row>
    <row r="845" spans="1:3" x14ac:dyDescent="0.25">
      <c r="A845" t="s">
        <v>1338</v>
      </c>
      <c r="B845" s="109" t="s">
        <v>3019</v>
      </c>
      <c r="C845" t="s">
        <v>3020</v>
      </c>
    </row>
    <row r="846" spans="1:3" x14ac:dyDescent="0.25">
      <c r="A846" t="s">
        <v>1338</v>
      </c>
      <c r="B846" s="109" t="s">
        <v>3763</v>
      </c>
      <c r="C846" t="s">
        <v>3021</v>
      </c>
    </row>
    <row r="847" spans="1:3" x14ac:dyDescent="0.25">
      <c r="A847" t="s">
        <v>1338</v>
      </c>
      <c r="B847" s="109" t="s">
        <v>3812</v>
      </c>
      <c r="C847" t="s">
        <v>3022</v>
      </c>
    </row>
    <row r="848" spans="1:3" x14ac:dyDescent="0.25">
      <c r="A848" t="s">
        <v>1338</v>
      </c>
      <c r="B848" s="109" t="s">
        <v>3023</v>
      </c>
      <c r="C848" t="s">
        <v>3024</v>
      </c>
    </row>
    <row r="849" spans="1:3" x14ac:dyDescent="0.25">
      <c r="A849" t="s">
        <v>1338</v>
      </c>
      <c r="B849" s="109" t="s">
        <v>3764</v>
      </c>
      <c r="C849" t="s">
        <v>3025</v>
      </c>
    </row>
    <row r="850" spans="1:3" x14ac:dyDescent="0.25">
      <c r="A850" t="s">
        <v>1338</v>
      </c>
      <c r="B850" s="109" t="s">
        <v>3765</v>
      </c>
      <c r="C850" t="s">
        <v>3026</v>
      </c>
    </row>
    <row r="851" spans="1:3" x14ac:dyDescent="0.25">
      <c r="A851" t="s">
        <v>1338</v>
      </c>
      <c r="B851" s="109" t="s">
        <v>3027</v>
      </c>
      <c r="C851" t="s">
        <v>3028</v>
      </c>
    </row>
    <row r="852" spans="1:3" x14ac:dyDescent="0.25">
      <c r="A852" t="s">
        <v>1338</v>
      </c>
      <c r="B852" s="109" t="s">
        <v>3029</v>
      </c>
      <c r="C852" t="s">
        <v>3028</v>
      </c>
    </row>
    <row r="853" spans="1:3" x14ac:dyDescent="0.25">
      <c r="A853" t="s">
        <v>1338</v>
      </c>
      <c r="B853" s="109" t="s">
        <v>3656</v>
      </c>
      <c r="C853" t="s">
        <v>3030</v>
      </c>
    </row>
    <row r="854" spans="1:3" x14ac:dyDescent="0.25">
      <c r="A854" t="s">
        <v>1338</v>
      </c>
      <c r="B854" s="109" t="s">
        <v>3813</v>
      </c>
      <c r="C854" t="s">
        <v>3031</v>
      </c>
    </row>
    <row r="855" spans="1:3" x14ac:dyDescent="0.25">
      <c r="A855" t="s">
        <v>1338</v>
      </c>
      <c r="B855" s="109" t="s">
        <v>3814</v>
      </c>
      <c r="C855" t="s">
        <v>3032</v>
      </c>
    </row>
    <row r="856" spans="1:3" x14ac:dyDescent="0.25">
      <c r="A856" t="s">
        <v>1338</v>
      </c>
      <c r="B856" s="109" t="s">
        <v>3658</v>
      </c>
      <c r="C856" t="s">
        <v>2759</v>
      </c>
    </row>
    <row r="857" spans="1:3" x14ac:dyDescent="0.25">
      <c r="A857" t="s">
        <v>1338</v>
      </c>
      <c r="B857" s="109" t="s">
        <v>3033</v>
      </c>
      <c r="C857" t="s">
        <v>3034</v>
      </c>
    </row>
    <row r="858" spans="1:3" x14ac:dyDescent="0.25">
      <c r="A858" t="s">
        <v>1338</v>
      </c>
      <c r="B858" s="109" t="s">
        <v>3035</v>
      </c>
      <c r="C858" t="s">
        <v>1497</v>
      </c>
    </row>
    <row r="859" spans="1:3" x14ac:dyDescent="0.25">
      <c r="A859" t="s">
        <v>1338</v>
      </c>
      <c r="B859" s="109" t="s">
        <v>3766</v>
      </c>
      <c r="C859" t="s">
        <v>1497</v>
      </c>
    </row>
    <row r="860" spans="1:3" x14ac:dyDescent="0.25">
      <c r="A860" t="s">
        <v>1338</v>
      </c>
      <c r="B860" s="109" t="s">
        <v>3036</v>
      </c>
      <c r="C860" t="s">
        <v>1678</v>
      </c>
    </row>
    <row r="861" spans="1:3" x14ac:dyDescent="0.25">
      <c r="A861" t="s">
        <v>1338</v>
      </c>
      <c r="B861" s="109" t="s">
        <v>3815</v>
      </c>
      <c r="C861" t="s">
        <v>1678</v>
      </c>
    </row>
    <row r="862" spans="1:3" x14ac:dyDescent="0.25">
      <c r="A862" t="s">
        <v>1338</v>
      </c>
      <c r="B862" s="109" t="s">
        <v>3037</v>
      </c>
      <c r="C862" t="s">
        <v>3038</v>
      </c>
    </row>
    <row r="863" spans="1:3" x14ac:dyDescent="0.25">
      <c r="A863" t="s">
        <v>1338</v>
      </c>
      <c r="B863" s="109" t="s">
        <v>3039</v>
      </c>
      <c r="C863" t="s">
        <v>3038</v>
      </c>
    </row>
    <row r="864" spans="1:3" x14ac:dyDescent="0.25">
      <c r="A864" t="s">
        <v>1338</v>
      </c>
      <c r="B864" s="109" t="s">
        <v>3558</v>
      </c>
      <c r="C864" t="s">
        <v>3038</v>
      </c>
    </row>
    <row r="865" spans="1:3" x14ac:dyDescent="0.25">
      <c r="A865" t="s">
        <v>1338</v>
      </c>
      <c r="B865" s="109">
        <v>46</v>
      </c>
      <c r="C865" t="s">
        <v>3040</v>
      </c>
    </row>
    <row r="866" spans="1:3" x14ac:dyDescent="0.25">
      <c r="A866" t="s">
        <v>1338</v>
      </c>
      <c r="B866" s="109" t="s">
        <v>1342</v>
      </c>
      <c r="C866" t="s">
        <v>3041</v>
      </c>
    </row>
    <row r="867" spans="1:3" x14ac:dyDescent="0.25">
      <c r="A867" t="s">
        <v>1338</v>
      </c>
      <c r="B867" s="109" t="s">
        <v>1344</v>
      </c>
      <c r="C867" t="s">
        <v>3042</v>
      </c>
    </row>
    <row r="868" spans="1:3" x14ac:dyDescent="0.25">
      <c r="A868" t="s">
        <v>1338</v>
      </c>
      <c r="B868" s="109" t="s">
        <v>1346</v>
      </c>
      <c r="C868" t="s">
        <v>3042</v>
      </c>
    </row>
    <row r="869" spans="1:3" x14ac:dyDescent="0.25">
      <c r="A869" t="s">
        <v>1338</v>
      </c>
      <c r="B869" s="109" t="s">
        <v>1347</v>
      </c>
      <c r="C869" t="s">
        <v>1348</v>
      </c>
    </row>
    <row r="870" spans="1:3" x14ac:dyDescent="0.25">
      <c r="A870" t="s">
        <v>1338</v>
      </c>
      <c r="B870" s="109" t="s">
        <v>1349</v>
      </c>
      <c r="C870" t="s">
        <v>1348</v>
      </c>
    </row>
    <row r="871" spans="1:3" x14ac:dyDescent="0.25">
      <c r="A871" t="s">
        <v>1338</v>
      </c>
      <c r="B871" s="109" t="s">
        <v>1350</v>
      </c>
      <c r="C871" t="s">
        <v>1351</v>
      </c>
    </row>
    <row r="872" spans="1:3" x14ac:dyDescent="0.25">
      <c r="A872" t="s">
        <v>1338</v>
      </c>
      <c r="B872" s="109" t="s">
        <v>1352</v>
      </c>
      <c r="C872" t="s">
        <v>1351</v>
      </c>
    </row>
    <row r="873" spans="1:3" x14ac:dyDescent="0.25">
      <c r="A873" t="s">
        <v>1338</v>
      </c>
      <c r="B873" s="109" t="s">
        <v>1353</v>
      </c>
      <c r="C873" t="s">
        <v>1354</v>
      </c>
    </row>
    <row r="874" spans="1:3" x14ac:dyDescent="0.25">
      <c r="A874" t="s">
        <v>1338</v>
      </c>
      <c r="B874" s="109" t="s">
        <v>1355</v>
      </c>
      <c r="C874" t="s">
        <v>1354</v>
      </c>
    </row>
    <row r="875" spans="1:3" x14ac:dyDescent="0.25">
      <c r="A875" t="s">
        <v>1338</v>
      </c>
      <c r="B875" s="109" t="s">
        <v>1356</v>
      </c>
      <c r="C875" t="s">
        <v>1357</v>
      </c>
    </row>
    <row r="876" spans="1:3" x14ac:dyDescent="0.25">
      <c r="A876" t="s">
        <v>1338</v>
      </c>
      <c r="B876" s="109" t="s">
        <v>1358</v>
      </c>
      <c r="C876" t="s">
        <v>1357</v>
      </c>
    </row>
    <row r="877" spans="1:3" x14ac:dyDescent="0.25">
      <c r="A877" t="s">
        <v>1338</v>
      </c>
      <c r="B877" s="109" t="s">
        <v>1359</v>
      </c>
      <c r="C877" t="s">
        <v>1360</v>
      </c>
    </row>
    <row r="878" spans="1:3" x14ac:dyDescent="0.25">
      <c r="A878" t="s">
        <v>1338</v>
      </c>
      <c r="B878" s="109" t="s">
        <v>1361</v>
      </c>
      <c r="C878" t="s">
        <v>1360</v>
      </c>
    </row>
    <row r="879" spans="1:3" x14ac:dyDescent="0.25">
      <c r="A879" t="s">
        <v>1338</v>
      </c>
      <c r="B879" s="109" t="s">
        <v>1362</v>
      </c>
      <c r="C879" t="s">
        <v>1363</v>
      </c>
    </row>
    <row r="880" spans="1:3" x14ac:dyDescent="0.25">
      <c r="A880" t="s">
        <v>1338</v>
      </c>
      <c r="B880" s="109" t="s">
        <v>1364</v>
      </c>
      <c r="C880" t="s">
        <v>1365</v>
      </c>
    </row>
    <row r="881" spans="1:3" x14ac:dyDescent="0.25">
      <c r="A881" t="s">
        <v>1338</v>
      </c>
      <c r="B881" s="109" t="s">
        <v>1366</v>
      </c>
      <c r="C881" t="s">
        <v>1367</v>
      </c>
    </row>
    <row r="882" spans="1:3" x14ac:dyDescent="0.25">
      <c r="A882" t="s">
        <v>1338</v>
      </c>
      <c r="B882" s="109" t="s">
        <v>1368</v>
      </c>
      <c r="C882" t="s">
        <v>1373</v>
      </c>
    </row>
    <row r="883" spans="1:3" x14ac:dyDescent="0.25">
      <c r="A883" t="s">
        <v>1338</v>
      </c>
      <c r="B883" s="109" t="s">
        <v>3816</v>
      </c>
      <c r="C883" t="s">
        <v>1373</v>
      </c>
    </row>
    <row r="884" spans="1:3" x14ac:dyDescent="0.25">
      <c r="A884" t="s">
        <v>1338</v>
      </c>
      <c r="B884" s="109" t="s">
        <v>1374</v>
      </c>
      <c r="C884" t="s">
        <v>3043</v>
      </c>
    </row>
    <row r="885" spans="1:3" x14ac:dyDescent="0.25">
      <c r="A885" t="s">
        <v>1338</v>
      </c>
      <c r="B885" s="109" t="s">
        <v>1376</v>
      </c>
      <c r="C885" t="s">
        <v>3043</v>
      </c>
    </row>
    <row r="886" spans="1:3" x14ac:dyDescent="0.25">
      <c r="A886" t="s">
        <v>1338</v>
      </c>
      <c r="B886" s="109" t="s">
        <v>1377</v>
      </c>
      <c r="C886" t="s">
        <v>1378</v>
      </c>
    </row>
    <row r="887" spans="1:3" x14ac:dyDescent="0.25">
      <c r="A887" t="s">
        <v>1338</v>
      </c>
      <c r="B887" s="109" t="s">
        <v>1379</v>
      </c>
      <c r="C887" t="s">
        <v>1380</v>
      </c>
    </row>
    <row r="888" spans="1:3" x14ac:dyDescent="0.25">
      <c r="A888" t="s">
        <v>1338</v>
      </c>
      <c r="B888" s="109" t="s">
        <v>1381</v>
      </c>
      <c r="C888" t="s">
        <v>1380</v>
      </c>
    </row>
    <row r="889" spans="1:3" x14ac:dyDescent="0.25">
      <c r="A889" t="s">
        <v>1338</v>
      </c>
      <c r="B889" s="109" t="s">
        <v>1382</v>
      </c>
      <c r="C889" t="s">
        <v>1383</v>
      </c>
    </row>
    <row r="890" spans="1:3" x14ac:dyDescent="0.25">
      <c r="A890" t="s">
        <v>1338</v>
      </c>
      <c r="B890" s="109" t="s">
        <v>1384</v>
      </c>
      <c r="C890" t="s">
        <v>1383</v>
      </c>
    </row>
    <row r="891" spans="1:3" x14ac:dyDescent="0.25">
      <c r="A891" t="s">
        <v>1338</v>
      </c>
      <c r="B891" s="109" t="s">
        <v>1385</v>
      </c>
      <c r="C891" t="s">
        <v>1386</v>
      </c>
    </row>
    <row r="892" spans="1:3" x14ac:dyDescent="0.25">
      <c r="A892" t="s">
        <v>1338</v>
      </c>
      <c r="B892" s="109" t="s">
        <v>1387</v>
      </c>
      <c r="C892" t="s">
        <v>1386</v>
      </c>
    </row>
    <row r="893" spans="1:3" x14ac:dyDescent="0.25">
      <c r="A893" t="s">
        <v>1338</v>
      </c>
      <c r="B893" s="109" t="s">
        <v>1388</v>
      </c>
      <c r="C893" t="s">
        <v>1389</v>
      </c>
    </row>
    <row r="894" spans="1:3" x14ac:dyDescent="0.25">
      <c r="A894" t="s">
        <v>1338</v>
      </c>
      <c r="B894" s="109" t="s">
        <v>1390</v>
      </c>
      <c r="C894" t="s">
        <v>1389</v>
      </c>
    </row>
    <row r="895" spans="1:3" x14ac:dyDescent="0.25">
      <c r="A895" t="s">
        <v>1338</v>
      </c>
      <c r="B895" s="109" t="s">
        <v>1391</v>
      </c>
      <c r="C895" t="s">
        <v>1392</v>
      </c>
    </row>
    <row r="896" spans="1:3" x14ac:dyDescent="0.25">
      <c r="A896" t="s">
        <v>1338</v>
      </c>
      <c r="B896" s="109" t="s">
        <v>1393</v>
      </c>
      <c r="C896" t="s">
        <v>1394</v>
      </c>
    </row>
    <row r="897" spans="1:3" x14ac:dyDescent="0.25">
      <c r="A897" t="s">
        <v>1338</v>
      </c>
      <c r="B897" s="109" t="s">
        <v>1395</v>
      </c>
      <c r="C897" t="s">
        <v>1394</v>
      </c>
    </row>
    <row r="898" spans="1:3" x14ac:dyDescent="0.25">
      <c r="A898" t="s">
        <v>1338</v>
      </c>
      <c r="B898" s="109" t="s">
        <v>1396</v>
      </c>
      <c r="C898" t="s">
        <v>1399</v>
      </c>
    </row>
    <row r="899" spans="1:3" x14ac:dyDescent="0.25">
      <c r="A899" t="s">
        <v>1338</v>
      </c>
      <c r="B899" s="109" t="s">
        <v>3554</v>
      </c>
      <c r="C899" t="s">
        <v>1399</v>
      </c>
    </row>
    <row r="900" spans="1:3" x14ac:dyDescent="0.25">
      <c r="A900" t="s">
        <v>1338</v>
      </c>
      <c r="B900" s="109" t="s">
        <v>1402</v>
      </c>
      <c r="C900" t="s">
        <v>1403</v>
      </c>
    </row>
    <row r="901" spans="1:3" x14ac:dyDescent="0.25">
      <c r="A901" t="s">
        <v>1338</v>
      </c>
      <c r="B901" s="109" t="s">
        <v>1404</v>
      </c>
      <c r="C901" t="s">
        <v>1403</v>
      </c>
    </row>
    <row r="902" spans="1:3" x14ac:dyDescent="0.25">
      <c r="A902" t="s">
        <v>1338</v>
      </c>
      <c r="B902" s="109" t="s">
        <v>1405</v>
      </c>
      <c r="C902" t="s">
        <v>1406</v>
      </c>
    </row>
    <row r="903" spans="1:3" x14ac:dyDescent="0.25">
      <c r="A903" t="s">
        <v>1338</v>
      </c>
      <c r="B903" s="109" t="s">
        <v>1407</v>
      </c>
      <c r="C903" t="s">
        <v>1408</v>
      </c>
    </row>
    <row r="904" spans="1:3" x14ac:dyDescent="0.25">
      <c r="A904" t="s">
        <v>1338</v>
      </c>
      <c r="B904" s="109" t="s">
        <v>1409</v>
      </c>
      <c r="C904" t="s">
        <v>1410</v>
      </c>
    </row>
    <row r="905" spans="1:3" x14ac:dyDescent="0.25">
      <c r="A905" t="s">
        <v>1338</v>
      </c>
      <c r="B905" s="109" t="s">
        <v>1411</v>
      </c>
      <c r="C905" t="s">
        <v>1412</v>
      </c>
    </row>
    <row r="906" spans="1:3" x14ac:dyDescent="0.25">
      <c r="A906" t="s">
        <v>1338</v>
      </c>
      <c r="B906" s="109" t="s">
        <v>1413</v>
      </c>
      <c r="C906" t="s">
        <v>1412</v>
      </c>
    </row>
    <row r="907" spans="1:3" x14ac:dyDescent="0.25">
      <c r="A907" t="s">
        <v>1338</v>
      </c>
      <c r="B907" s="109" t="s">
        <v>1414</v>
      </c>
      <c r="C907" t="s">
        <v>1415</v>
      </c>
    </row>
    <row r="908" spans="1:3" x14ac:dyDescent="0.25">
      <c r="A908" t="s">
        <v>1338</v>
      </c>
      <c r="B908" s="109" t="s">
        <v>1416</v>
      </c>
      <c r="C908" t="s">
        <v>1415</v>
      </c>
    </row>
    <row r="909" spans="1:3" x14ac:dyDescent="0.25">
      <c r="A909" t="s">
        <v>1338</v>
      </c>
      <c r="B909" s="109" t="s">
        <v>1417</v>
      </c>
      <c r="C909" t="s">
        <v>1418</v>
      </c>
    </row>
    <row r="910" spans="1:3" x14ac:dyDescent="0.25">
      <c r="A910" t="s">
        <v>1338</v>
      </c>
      <c r="B910" s="109" t="s">
        <v>1419</v>
      </c>
      <c r="C910" t="s">
        <v>1418</v>
      </c>
    </row>
    <row r="911" spans="1:3" x14ac:dyDescent="0.25">
      <c r="A911" t="s">
        <v>1338</v>
      </c>
      <c r="B911" s="109" t="s">
        <v>1420</v>
      </c>
      <c r="C911" t="s">
        <v>3044</v>
      </c>
    </row>
    <row r="912" spans="1:3" x14ac:dyDescent="0.25">
      <c r="A912" t="s">
        <v>1338</v>
      </c>
      <c r="B912" s="109" t="s">
        <v>3555</v>
      </c>
      <c r="C912" t="s">
        <v>1401</v>
      </c>
    </row>
    <row r="913" spans="1:3" x14ac:dyDescent="0.25">
      <c r="A913" t="s">
        <v>1338</v>
      </c>
      <c r="B913" s="109" t="s">
        <v>3556</v>
      </c>
      <c r="C913" t="s">
        <v>3045</v>
      </c>
    </row>
    <row r="914" spans="1:3" x14ac:dyDescent="0.25">
      <c r="A914" t="s">
        <v>1338</v>
      </c>
      <c r="B914" s="109" t="s">
        <v>1423</v>
      </c>
      <c r="C914" t="s">
        <v>1424</v>
      </c>
    </row>
    <row r="915" spans="1:3" x14ac:dyDescent="0.25">
      <c r="A915" t="s">
        <v>1338</v>
      </c>
      <c r="B915" s="109" t="s">
        <v>1425</v>
      </c>
      <c r="C915" t="s">
        <v>1424</v>
      </c>
    </row>
    <row r="916" spans="1:3" x14ac:dyDescent="0.25">
      <c r="A916" t="s">
        <v>1338</v>
      </c>
      <c r="B916" s="109" t="s">
        <v>1426</v>
      </c>
      <c r="C916" t="s">
        <v>1427</v>
      </c>
    </row>
    <row r="917" spans="1:3" x14ac:dyDescent="0.25">
      <c r="A917" t="s">
        <v>1338</v>
      </c>
      <c r="B917" s="109" t="s">
        <v>1428</v>
      </c>
      <c r="C917" t="s">
        <v>1429</v>
      </c>
    </row>
    <row r="918" spans="1:3" x14ac:dyDescent="0.25">
      <c r="A918" t="s">
        <v>1338</v>
      </c>
      <c r="B918" s="109" t="s">
        <v>1430</v>
      </c>
      <c r="C918" t="s">
        <v>1429</v>
      </c>
    </row>
    <row r="919" spans="1:3" x14ac:dyDescent="0.25">
      <c r="A919" t="s">
        <v>1338</v>
      </c>
      <c r="B919" s="109" t="s">
        <v>1431</v>
      </c>
      <c r="C919" t="s">
        <v>1432</v>
      </c>
    </row>
    <row r="920" spans="1:3" x14ac:dyDescent="0.25">
      <c r="A920" t="s">
        <v>1338</v>
      </c>
      <c r="B920" s="109" t="s">
        <v>1433</v>
      </c>
      <c r="C920" t="s">
        <v>1434</v>
      </c>
    </row>
    <row r="921" spans="1:3" x14ac:dyDescent="0.25">
      <c r="A921" t="s">
        <v>1338</v>
      </c>
      <c r="B921" s="109" t="s">
        <v>1435</v>
      </c>
      <c r="C921" t="s">
        <v>1436</v>
      </c>
    </row>
    <row r="922" spans="1:3" x14ac:dyDescent="0.25">
      <c r="A922" t="s">
        <v>1338</v>
      </c>
      <c r="B922" s="109" t="s">
        <v>1437</v>
      </c>
      <c r="C922" t="s">
        <v>1438</v>
      </c>
    </row>
    <row r="923" spans="1:3" x14ac:dyDescent="0.25">
      <c r="A923" t="s">
        <v>1338</v>
      </c>
      <c r="B923" s="109" t="s">
        <v>1439</v>
      </c>
      <c r="C923" t="s">
        <v>3046</v>
      </c>
    </row>
    <row r="924" spans="1:3" x14ac:dyDescent="0.25">
      <c r="A924" t="s">
        <v>1338</v>
      </c>
      <c r="B924" s="109" t="s">
        <v>1441</v>
      </c>
      <c r="C924" t="s">
        <v>3047</v>
      </c>
    </row>
    <row r="925" spans="1:3" x14ac:dyDescent="0.25">
      <c r="A925" t="s">
        <v>1338</v>
      </c>
      <c r="B925" s="109" t="s">
        <v>3767</v>
      </c>
      <c r="C925" t="s">
        <v>3048</v>
      </c>
    </row>
    <row r="926" spans="1:3" x14ac:dyDescent="0.25">
      <c r="A926" t="s">
        <v>1338</v>
      </c>
      <c r="B926" s="109" t="s">
        <v>3817</v>
      </c>
      <c r="C926" t="s">
        <v>3049</v>
      </c>
    </row>
    <row r="927" spans="1:3" x14ac:dyDescent="0.25">
      <c r="A927" t="s">
        <v>1338</v>
      </c>
      <c r="B927" s="109" t="s">
        <v>3768</v>
      </c>
      <c r="C927" t="s">
        <v>1438</v>
      </c>
    </row>
    <row r="928" spans="1:3" x14ac:dyDescent="0.25">
      <c r="A928" t="s">
        <v>1338</v>
      </c>
      <c r="B928" s="109" t="s">
        <v>1443</v>
      </c>
      <c r="C928" t="s">
        <v>1444</v>
      </c>
    </row>
    <row r="929" spans="1:3" x14ac:dyDescent="0.25">
      <c r="A929" t="s">
        <v>1338</v>
      </c>
      <c r="B929" s="109" t="s">
        <v>1445</v>
      </c>
      <c r="C929" t="s">
        <v>1446</v>
      </c>
    </row>
    <row r="930" spans="1:3" x14ac:dyDescent="0.25">
      <c r="A930" t="s">
        <v>1338</v>
      </c>
      <c r="B930" s="109" t="s">
        <v>1447</v>
      </c>
      <c r="C930" t="s">
        <v>1448</v>
      </c>
    </row>
    <row r="931" spans="1:3" x14ac:dyDescent="0.25">
      <c r="A931" t="s">
        <v>1338</v>
      </c>
      <c r="B931" s="109" t="s">
        <v>1449</v>
      </c>
      <c r="C931" t="s">
        <v>1450</v>
      </c>
    </row>
    <row r="932" spans="1:3" x14ac:dyDescent="0.25">
      <c r="A932" t="s">
        <v>1338</v>
      </c>
      <c r="B932" s="109" t="s">
        <v>1451</v>
      </c>
      <c r="C932" t="s">
        <v>1450</v>
      </c>
    </row>
    <row r="933" spans="1:3" x14ac:dyDescent="0.25">
      <c r="A933" t="s">
        <v>1338</v>
      </c>
      <c r="B933" s="109" t="s">
        <v>1452</v>
      </c>
      <c r="C933" t="s">
        <v>3050</v>
      </c>
    </row>
    <row r="934" spans="1:3" x14ac:dyDescent="0.25">
      <c r="A934" t="s">
        <v>1338</v>
      </c>
      <c r="B934" s="109" t="s">
        <v>1454</v>
      </c>
      <c r="C934" t="s">
        <v>1455</v>
      </c>
    </row>
    <row r="935" spans="1:3" x14ac:dyDescent="0.25">
      <c r="A935" t="s">
        <v>1338</v>
      </c>
      <c r="B935" s="109" t="s">
        <v>1456</v>
      </c>
      <c r="C935" t="s">
        <v>1457</v>
      </c>
    </row>
    <row r="936" spans="1:3" x14ac:dyDescent="0.25">
      <c r="A936" t="s">
        <v>1338</v>
      </c>
      <c r="B936" s="109" t="s">
        <v>1458</v>
      </c>
      <c r="C936" t="s">
        <v>3051</v>
      </c>
    </row>
    <row r="937" spans="1:3" x14ac:dyDescent="0.25">
      <c r="A937" t="s">
        <v>1338</v>
      </c>
      <c r="B937" s="109" t="s">
        <v>1460</v>
      </c>
      <c r="C937" t="s">
        <v>3051</v>
      </c>
    </row>
    <row r="938" spans="1:3" x14ac:dyDescent="0.25">
      <c r="A938" t="s">
        <v>1338</v>
      </c>
      <c r="B938" s="109" t="s">
        <v>1461</v>
      </c>
      <c r="C938" t="s">
        <v>3052</v>
      </c>
    </row>
    <row r="939" spans="1:3" x14ac:dyDescent="0.25">
      <c r="A939" t="s">
        <v>1338</v>
      </c>
      <c r="B939" s="109" t="s">
        <v>1463</v>
      </c>
      <c r="C939" t="s">
        <v>3052</v>
      </c>
    </row>
    <row r="940" spans="1:3" x14ac:dyDescent="0.25">
      <c r="A940" t="s">
        <v>1338</v>
      </c>
      <c r="B940" s="109" t="s">
        <v>1464</v>
      </c>
      <c r="C940" t="s">
        <v>1465</v>
      </c>
    </row>
    <row r="941" spans="1:3" x14ac:dyDescent="0.25">
      <c r="A941" t="s">
        <v>1338</v>
      </c>
      <c r="B941" s="109" t="s">
        <v>1466</v>
      </c>
      <c r="C941" t="s">
        <v>1467</v>
      </c>
    </row>
    <row r="942" spans="1:3" x14ac:dyDescent="0.25">
      <c r="A942" t="s">
        <v>1338</v>
      </c>
      <c r="B942" s="109" t="s">
        <v>1468</v>
      </c>
      <c r="C942" t="s">
        <v>1469</v>
      </c>
    </row>
    <row r="943" spans="1:3" x14ac:dyDescent="0.25">
      <c r="A943" t="s">
        <v>1338</v>
      </c>
      <c r="B943" s="109" t="s">
        <v>1470</v>
      </c>
      <c r="C943" t="s">
        <v>1471</v>
      </c>
    </row>
    <row r="944" spans="1:3" x14ac:dyDescent="0.25">
      <c r="A944" t="s">
        <v>1338</v>
      </c>
      <c r="B944" s="109" t="s">
        <v>1472</v>
      </c>
      <c r="C944" t="s">
        <v>1465</v>
      </c>
    </row>
    <row r="945" spans="1:3" x14ac:dyDescent="0.25">
      <c r="A945" t="s">
        <v>1338</v>
      </c>
      <c r="B945" s="109" t="s">
        <v>1473</v>
      </c>
      <c r="C945" t="s">
        <v>1474</v>
      </c>
    </row>
    <row r="946" spans="1:3" x14ac:dyDescent="0.25">
      <c r="A946" t="s">
        <v>1338</v>
      </c>
      <c r="B946" s="109" t="s">
        <v>3053</v>
      </c>
      <c r="C946" t="s">
        <v>3054</v>
      </c>
    </row>
    <row r="947" spans="1:3" x14ac:dyDescent="0.25">
      <c r="A947" t="s">
        <v>1338</v>
      </c>
      <c r="B947" s="109" t="s">
        <v>3818</v>
      </c>
      <c r="C947" t="s">
        <v>3054</v>
      </c>
    </row>
    <row r="948" spans="1:3" x14ac:dyDescent="0.25">
      <c r="A948" t="s">
        <v>1338</v>
      </c>
      <c r="B948" s="109" t="s">
        <v>3055</v>
      </c>
      <c r="C948" t="s">
        <v>3056</v>
      </c>
    </row>
    <row r="949" spans="1:3" x14ac:dyDescent="0.25">
      <c r="A949" t="s">
        <v>1338</v>
      </c>
      <c r="B949" s="109" t="s">
        <v>3819</v>
      </c>
      <c r="C949" t="s">
        <v>3057</v>
      </c>
    </row>
    <row r="950" spans="1:3" x14ac:dyDescent="0.25">
      <c r="A950" t="s">
        <v>1338</v>
      </c>
      <c r="B950" s="109" t="s">
        <v>3820</v>
      </c>
      <c r="C950" t="s">
        <v>3058</v>
      </c>
    </row>
    <row r="951" spans="1:3" x14ac:dyDescent="0.25">
      <c r="A951" t="s">
        <v>1338</v>
      </c>
      <c r="B951" s="109" t="s">
        <v>1477</v>
      </c>
      <c r="C951" t="s">
        <v>1478</v>
      </c>
    </row>
    <row r="952" spans="1:3" x14ac:dyDescent="0.25">
      <c r="A952" t="s">
        <v>1338</v>
      </c>
      <c r="B952" s="109" t="s">
        <v>1479</v>
      </c>
      <c r="C952" t="s">
        <v>1480</v>
      </c>
    </row>
    <row r="953" spans="1:3" x14ac:dyDescent="0.25">
      <c r="A953" t="s">
        <v>1338</v>
      </c>
      <c r="B953" s="109" t="s">
        <v>1481</v>
      </c>
      <c r="C953" t="s">
        <v>1480</v>
      </c>
    </row>
    <row r="954" spans="1:3" x14ac:dyDescent="0.25">
      <c r="A954" t="s">
        <v>1338</v>
      </c>
      <c r="B954" s="109" t="s">
        <v>1482</v>
      </c>
      <c r="C954" t="s">
        <v>1483</v>
      </c>
    </row>
    <row r="955" spans="1:3" x14ac:dyDescent="0.25">
      <c r="A955" t="s">
        <v>1338</v>
      </c>
      <c r="B955" s="109" t="s">
        <v>1484</v>
      </c>
      <c r="C955" t="s">
        <v>1483</v>
      </c>
    </row>
    <row r="956" spans="1:3" x14ac:dyDescent="0.25">
      <c r="A956" t="s">
        <v>1338</v>
      </c>
      <c r="B956" s="109" t="s">
        <v>1485</v>
      </c>
      <c r="C956" t="s">
        <v>1486</v>
      </c>
    </row>
    <row r="957" spans="1:3" x14ac:dyDescent="0.25">
      <c r="A957" t="s">
        <v>1338</v>
      </c>
      <c r="B957" s="109" t="s">
        <v>1487</v>
      </c>
      <c r="C957" t="s">
        <v>1486</v>
      </c>
    </row>
    <row r="958" spans="1:3" x14ac:dyDescent="0.25">
      <c r="A958" t="s">
        <v>1338</v>
      </c>
      <c r="B958" s="109" t="s">
        <v>1488</v>
      </c>
      <c r="C958" t="s">
        <v>3059</v>
      </c>
    </row>
    <row r="959" spans="1:3" x14ac:dyDescent="0.25">
      <c r="A959" t="s">
        <v>1338</v>
      </c>
      <c r="B959" s="109" t="s">
        <v>1490</v>
      </c>
      <c r="C959" t="s">
        <v>3059</v>
      </c>
    </row>
    <row r="960" spans="1:3" x14ac:dyDescent="0.25">
      <c r="A960" t="s">
        <v>1338</v>
      </c>
      <c r="B960" s="109" t="s">
        <v>3060</v>
      </c>
      <c r="C960" t="s">
        <v>3061</v>
      </c>
    </row>
    <row r="961" spans="1:3" x14ac:dyDescent="0.25">
      <c r="A961" t="s">
        <v>1338</v>
      </c>
      <c r="B961" s="109" t="s">
        <v>3821</v>
      </c>
      <c r="C961" t="s">
        <v>3061</v>
      </c>
    </row>
    <row r="962" spans="1:3" x14ac:dyDescent="0.25">
      <c r="A962" t="s">
        <v>1338</v>
      </c>
      <c r="B962" s="109" t="s">
        <v>3062</v>
      </c>
      <c r="C962" t="s">
        <v>3063</v>
      </c>
    </row>
    <row r="963" spans="1:3" x14ac:dyDescent="0.25">
      <c r="A963" t="s">
        <v>1338</v>
      </c>
      <c r="B963" s="109" t="s">
        <v>3822</v>
      </c>
      <c r="C963" t="s">
        <v>3063</v>
      </c>
    </row>
    <row r="964" spans="1:3" x14ac:dyDescent="0.25">
      <c r="A964" t="s">
        <v>1338</v>
      </c>
      <c r="B964" s="109" t="s">
        <v>3064</v>
      </c>
      <c r="C964" t="s">
        <v>1489</v>
      </c>
    </row>
    <row r="965" spans="1:3" x14ac:dyDescent="0.25">
      <c r="A965" t="s">
        <v>1338</v>
      </c>
      <c r="B965" s="109" t="s">
        <v>3823</v>
      </c>
      <c r="C965" t="s">
        <v>1489</v>
      </c>
    </row>
    <row r="966" spans="1:3" x14ac:dyDescent="0.25">
      <c r="A966" t="s">
        <v>1338</v>
      </c>
      <c r="B966" s="109" t="s">
        <v>1491</v>
      </c>
      <c r="C966" t="s">
        <v>1503</v>
      </c>
    </row>
    <row r="967" spans="1:3" x14ac:dyDescent="0.25">
      <c r="A967" t="s">
        <v>1338</v>
      </c>
      <c r="B967" s="109" t="s">
        <v>1493</v>
      </c>
      <c r="C967" t="s">
        <v>1505</v>
      </c>
    </row>
    <row r="968" spans="1:3" x14ac:dyDescent="0.25">
      <c r="A968" t="s">
        <v>1338</v>
      </c>
      <c r="B968" s="109" t="s">
        <v>1495</v>
      </c>
      <c r="C968" t="s">
        <v>1505</v>
      </c>
    </row>
    <row r="969" spans="1:3" x14ac:dyDescent="0.25">
      <c r="A969" t="s">
        <v>1338</v>
      </c>
      <c r="B969" s="109" t="s">
        <v>1496</v>
      </c>
      <c r="C969" t="s">
        <v>1508</v>
      </c>
    </row>
    <row r="970" spans="1:3" x14ac:dyDescent="0.25">
      <c r="A970" t="s">
        <v>1338</v>
      </c>
      <c r="B970" s="109" t="s">
        <v>1498</v>
      </c>
      <c r="C970" t="s">
        <v>1508</v>
      </c>
    </row>
    <row r="971" spans="1:3" x14ac:dyDescent="0.25">
      <c r="A971" t="s">
        <v>1338</v>
      </c>
      <c r="B971" s="109" t="s">
        <v>1499</v>
      </c>
      <c r="C971" t="s">
        <v>1511</v>
      </c>
    </row>
    <row r="972" spans="1:3" x14ac:dyDescent="0.25">
      <c r="A972" t="s">
        <v>1338</v>
      </c>
      <c r="B972" s="109" t="s">
        <v>3824</v>
      </c>
      <c r="C972" t="s">
        <v>3065</v>
      </c>
    </row>
    <row r="973" spans="1:3" x14ac:dyDescent="0.25">
      <c r="A973" t="s">
        <v>1338</v>
      </c>
      <c r="B973" s="109" t="s">
        <v>3825</v>
      </c>
      <c r="C973" t="s">
        <v>3066</v>
      </c>
    </row>
    <row r="974" spans="1:3" x14ac:dyDescent="0.25">
      <c r="A974" t="s">
        <v>1338</v>
      </c>
      <c r="B974" s="109" t="s">
        <v>3067</v>
      </c>
      <c r="C974" t="s">
        <v>1514</v>
      </c>
    </row>
    <row r="975" spans="1:3" x14ac:dyDescent="0.25">
      <c r="A975" t="s">
        <v>1338</v>
      </c>
      <c r="B975" s="109" t="s">
        <v>3560</v>
      </c>
      <c r="C975" t="s">
        <v>1514</v>
      </c>
    </row>
    <row r="976" spans="1:3" x14ac:dyDescent="0.25">
      <c r="A976" t="s">
        <v>1338</v>
      </c>
      <c r="B976" s="109" t="s">
        <v>3068</v>
      </c>
      <c r="C976" t="s">
        <v>1517</v>
      </c>
    </row>
    <row r="977" spans="1:3" x14ac:dyDescent="0.25">
      <c r="A977" t="s">
        <v>1338</v>
      </c>
      <c r="B977" s="109" t="s">
        <v>3561</v>
      </c>
      <c r="C977" t="s">
        <v>1517</v>
      </c>
    </row>
    <row r="978" spans="1:3" x14ac:dyDescent="0.25">
      <c r="A978" t="s">
        <v>1338</v>
      </c>
      <c r="B978" s="109" t="s">
        <v>3069</v>
      </c>
      <c r="C978" t="s">
        <v>1520</v>
      </c>
    </row>
    <row r="979" spans="1:3" x14ac:dyDescent="0.25">
      <c r="A979" t="s">
        <v>1338</v>
      </c>
      <c r="B979" s="109" t="s">
        <v>3562</v>
      </c>
      <c r="C979" t="s">
        <v>1520</v>
      </c>
    </row>
    <row r="980" spans="1:3" x14ac:dyDescent="0.25">
      <c r="A980" t="s">
        <v>1338</v>
      </c>
      <c r="B980" s="109" t="s">
        <v>3070</v>
      </c>
      <c r="C980" t="s">
        <v>1523</v>
      </c>
    </row>
    <row r="981" spans="1:3" x14ac:dyDescent="0.25">
      <c r="A981" t="s">
        <v>1338</v>
      </c>
      <c r="B981" s="109" t="s">
        <v>3563</v>
      </c>
      <c r="C981" t="s">
        <v>1523</v>
      </c>
    </row>
    <row r="982" spans="1:3" x14ac:dyDescent="0.25">
      <c r="A982" t="s">
        <v>1338</v>
      </c>
      <c r="B982" s="109" t="s">
        <v>1528</v>
      </c>
      <c r="C982" t="s">
        <v>1529</v>
      </c>
    </row>
    <row r="983" spans="1:3" x14ac:dyDescent="0.25">
      <c r="A983" t="s">
        <v>1338</v>
      </c>
      <c r="B983" s="109" t="s">
        <v>1530</v>
      </c>
      <c r="C983" t="s">
        <v>1529</v>
      </c>
    </row>
    <row r="984" spans="1:3" x14ac:dyDescent="0.25">
      <c r="A984" t="s">
        <v>1338</v>
      </c>
      <c r="B984" s="109" t="s">
        <v>1531</v>
      </c>
      <c r="C984" t="s">
        <v>1529</v>
      </c>
    </row>
    <row r="985" spans="1:3" x14ac:dyDescent="0.25">
      <c r="A985" t="s">
        <v>1338</v>
      </c>
      <c r="B985" s="109">
        <v>47</v>
      </c>
      <c r="C985" t="s">
        <v>3071</v>
      </c>
    </row>
    <row r="986" spans="1:3" x14ac:dyDescent="0.25">
      <c r="A986" t="s">
        <v>1338</v>
      </c>
      <c r="B986" s="109" t="s">
        <v>1534</v>
      </c>
      <c r="C986" t="s">
        <v>3072</v>
      </c>
    </row>
    <row r="987" spans="1:3" x14ac:dyDescent="0.25">
      <c r="A987" t="s">
        <v>1338</v>
      </c>
      <c r="B987" s="109" t="s">
        <v>1536</v>
      </c>
      <c r="C987" t="s">
        <v>3073</v>
      </c>
    </row>
    <row r="988" spans="1:3" x14ac:dyDescent="0.25">
      <c r="A988" t="s">
        <v>1338</v>
      </c>
      <c r="B988" s="109" t="s">
        <v>1538</v>
      </c>
      <c r="C988" t="s">
        <v>3074</v>
      </c>
    </row>
    <row r="989" spans="1:3" x14ac:dyDescent="0.25">
      <c r="A989" t="s">
        <v>1338</v>
      </c>
      <c r="B989" s="109" t="s">
        <v>1540</v>
      </c>
      <c r="C989" t="s">
        <v>3075</v>
      </c>
    </row>
    <row r="990" spans="1:3" x14ac:dyDescent="0.25">
      <c r="A990" t="s">
        <v>1338</v>
      </c>
      <c r="B990" s="109" t="s">
        <v>1542</v>
      </c>
      <c r="C990" t="s">
        <v>3076</v>
      </c>
    </row>
    <row r="991" spans="1:3" x14ac:dyDescent="0.25">
      <c r="A991" t="s">
        <v>1338</v>
      </c>
      <c r="B991" s="109" t="s">
        <v>3077</v>
      </c>
      <c r="C991" t="s">
        <v>3078</v>
      </c>
    </row>
    <row r="992" spans="1:3" x14ac:dyDescent="0.25">
      <c r="A992" t="s">
        <v>1338</v>
      </c>
      <c r="B992" s="109" t="s">
        <v>3564</v>
      </c>
      <c r="C992" t="s">
        <v>3078</v>
      </c>
    </row>
    <row r="993" spans="1:3" x14ac:dyDescent="0.25">
      <c r="A993" t="s">
        <v>1338</v>
      </c>
      <c r="B993" s="109" t="s">
        <v>1547</v>
      </c>
      <c r="C993" t="s">
        <v>3079</v>
      </c>
    </row>
    <row r="994" spans="1:3" x14ac:dyDescent="0.25">
      <c r="A994" t="s">
        <v>1338</v>
      </c>
      <c r="B994" s="109" t="s">
        <v>1549</v>
      </c>
      <c r="C994" t="s">
        <v>3080</v>
      </c>
    </row>
    <row r="995" spans="1:3" x14ac:dyDescent="0.25">
      <c r="A995" t="s">
        <v>1338</v>
      </c>
      <c r="B995" s="109" t="s">
        <v>1551</v>
      </c>
      <c r="C995" t="s">
        <v>3080</v>
      </c>
    </row>
    <row r="996" spans="1:3" x14ac:dyDescent="0.25">
      <c r="A996" t="s">
        <v>1338</v>
      </c>
      <c r="B996" s="109" t="s">
        <v>1552</v>
      </c>
      <c r="C996" t="s">
        <v>3081</v>
      </c>
    </row>
    <row r="997" spans="1:3" x14ac:dyDescent="0.25">
      <c r="A997" t="s">
        <v>1338</v>
      </c>
      <c r="B997" s="109" t="s">
        <v>1554</v>
      </c>
      <c r="C997" t="s">
        <v>3081</v>
      </c>
    </row>
    <row r="998" spans="1:3" x14ac:dyDescent="0.25">
      <c r="A998" t="s">
        <v>1338</v>
      </c>
      <c r="B998" s="109" t="s">
        <v>1555</v>
      </c>
      <c r="C998" t="s">
        <v>3082</v>
      </c>
    </row>
    <row r="999" spans="1:3" x14ac:dyDescent="0.25">
      <c r="A999" t="s">
        <v>1338</v>
      </c>
      <c r="B999" s="109" t="s">
        <v>1557</v>
      </c>
      <c r="C999" t="s">
        <v>3082</v>
      </c>
    </row>
    <row r="1000" spans="1:3" x14ac:dyDescent="0.25">
      <c r="A1000" t="s">
        <v>1338</v>
      </c>
      <c r="B1000" s="109" t="s">
        <v>1558</v>
      </c>
      <c r="C1000" t="s">
        <v>3083</v>
      </c>
    </row>
    <row r="1001" spans="1:3" x14ac:dyDescent="0.25">
      <c r="A1001" t="s">
        <v>1338</v>
      </c>
      <c r="B1001" s="109" t="s">
        <v>1560</v>
      </c>
      <c r="C1001" t="s">
        <v>3083</v>
      </c>
    </row>
    <row r="1002" spans="1:3" x14ac:dyDescent="0.25">
      <c r="A1002" t="s">
        <v>1338</v>
      </c>
      <c r="B1002" s="109" t="s">
        <v>1561</v>
      </c>
      <c r="C1002" t="s">
        <v>1562</v>
      </c>
    </row>
    <row r="1003" spans="1:3" x14ac:dyDescent="0.25">
      <c r="A1003" t="s">
        <v>1338</v>
      </c>
      <c r="B1003" s="109" t="s">
        <v>1563</v>
      </c>
      <c r="C1003" t="s">
        <v>1562</v>
      </c>
    </row>
    <row r="1004" spans="1:3" x14ac:dyDescent="0.25">
      <c r="A1004" t="s">
        <v>1338</v>
      </c>
      <c r="B1004" s="109" t="s">
        <v>1564</v>
      </c>
      <c r="C1004" t="s">
        <v>3084</v>
      </c>
    </row>
    <row r="1005" spans="1:3" x14ac:dyDescent="0.25">
      <c r="A1005" t="s">
        <v>1338</v>
      </c>
      <c r="B1005" s="109" t="s">
        <v>1566</v>
      </c>
      <c r="C1005" t="s">
        <v>3084</v>
      </c>
    </row>
    <row r="1006" spans="1:3" x14ac:dyDescent="0.25">
      <c r="A1006" t="s">
        <v>1338</v>
      </c>
      <c r="B1006" s="109" t="s">
        <v>3085</v>
      </c>
      <c r="C1006" t="s">
        <v>3086</v>
      </c>
    </row>
    <row r="1007" spans="1:3" x14ac:dyDescent="0.25">
      <c r="A1007" t="s">
        <v>1338</v>
      </c>
      <c r="B1007" s="109" t="s">
        <v>3826</v>
      </c>
      <c r="C1007" t="s">
        <v>3086</v>
      </c>
    </row>
    <row r="1008" spans="1:3" x14ac:dyDescent="0.25">
      <c r="A1008" t="s">
        <v>1338</v>
      </c>
      <c r="B1008" s="109" t="s">
        <v>1570</v>
      </c>
      <c r="C1008" t="s">
        <v>3087</v>
      </c>
    </row>
    <row r="1009" spans="1:3" x14ac:dyDescent="0.25">
      <c r="A1009" t="s">
        <v>1338</v>
      </c>
      <c r="B1009" s="109" t="s">
        <v>1572</v>
      </c>
      <c r="C1009" t="s">
        <v>3087</v>
      </c>
    </row>
    <row r="1010" spans="1:3" x14ac:dyDescent="0.25">
      <c r="A1010" t="s">
        <v>1338</v>
      </c>
      <c r="B1010" s="109" t="s">
        <v>1573</v>
      </c>
      <c r="C1010" t="s">
        <v>3087</v>
      </c>
    </row>
    <row r="1011" spans="1:3" x14ac:dyDescent="0.25">
      <c r="A1011" t="s">
        <v>1338</v>
      </c>
      <c r="B1011" s="109" t="s">
        <v>1574</v>
      </c>
      <c r="C1011" t="s">
        <v>3088</v>
      </c>
    </row>
    <row r="1012" spans="1:3" x14ac:dyDescent="0.25">
      <c r="A1012" t="s">
        <v>1338</v>
      </c>
      <c r="B1012" s="109" t="s">
        <v>3089</v>
      </c>
      <c r="C1012" t="s">
        <v>3090</v>
      </c>
    </row>
    <row r="1013" spans="1:3" x14ac:dyDescent="0.25">
      <c r="A1013" t="s">
        <v>1338</v>
      </c>
      <c r="B1013" s="109" t="s">
        <v>3827</v>
      </c>
      <c r="C1013" t="s">
        <v>3090</v>
      </c>
    </row>
    <row r="1014" spans="1:3" x14ac:dyDescent="0.25">
      <c r="A1014" t="s">
        <v>1338</v>
      </c>
      <c r="B1014" s="109" t="s">
        <v>3091</v>
      </c>
      <c r="C1014" t="s">
        <v>3092</v>
      </c>
    </row>
    <row r="1015" spans="1:3" x14ac:dyDescent="0.25">
      <c r="A1015" t="s">
        <v>1338</v>
      </c>
      <c r="B1015" s="109" t="s">
        <v>3828</v>
      </c>
      <c r="C1015" t="s">
        <v>3092</v>
      </c>
    </row>
    <row r="1016" spans="1:3" x14ac:dyDescent="0.25">
      <c r="A1016" t="s">
        <v>1338</v>
      </c>
      <c r="B1016" s="109" t="s">
        <v>3093</v>
      </c>
      <c r="C1016" t="s">
        <v>3094</v>
      </c>
    </row>
    <row r="1017" spans="1:3" x14ac:dyDescent="0.25">
      <c r="A1017" t="s">
        <v>1338</v>
      </c>
      <c r="B1017" s="109" t="s">
        <v>3829</v>
      </c>
      <c r="C1017" t="s">
        <v>3094</v>
      </c>
    </row>
    <row r="1018" spans="1:3" x14ac:dyDescent="0.25">
      <c r="A1018" t="s">
        <v>1338</v>
      </c>
      <c r="B1018" s="109" t="s">
        <v>1578</v>
      </c>
      <c r="C1018" t="s">
        <v>3095</v>
      </c>
    </row>
    <row r="1019" spans="1:3" x14ac:dyDescent="0.25">
      <c r="A1019" t="s">
        <v>1338</v>
      </c>
      <c r="B1019" s="109" t="s">
        <v>1580</v>
      </c>
      <c r="C1019" t="s">
        <v>3096</v>
      </c>
    </row>
    <row r="1020" spans="1:3" x14ac:dyDescent="0.25">
      <c r="A1020" t="s">
        <v>1338</v>
      </c>
      <c r="B1020" s="109" t="s">
        <v>1582</v>
      </c>
      <c r="C1020" t="s">
        <v>3096</v>
      </c>
    </row>
    <row r="1021" spans="1:3" x14ac:dyDescent="0.25">
      <c r="A1021" t="s">
        <v>1338</v>
      </c>
      <c r="B1021" s="109" t="s">
        <v>1583</v>
      </c>
      <c r="C1021" t="s">
        <v>3097</v>
      </c>
    </row>
    <row r="1022" spans="1:3" x14ac:dyDescent="0.25">
      <c r="A1022" t="s">
        <v>1338</v>
      </c>
      <c r="B1022" s="109" t="s">
        <v>1585</v>
      </c>
      <c r="C1022" t="s">
        <v>3098</v>
      </c>
    </row>
    <row r="1023" spans="1:3" x14ac:dyDescent="0.25">
      <c r="A1023" t="s">
        <v>1338</v>
      </c>
      <c r="B1023" s="109" t="s">
        <v>1587</v>
      </c>
      <c r="C1023" t="s">
        <v>3099</v>
      </c>
    </row>
    <row r="1024" spans="1:3" x14ac:dyDescent="0.25">
      <c r="A1024" t="s">
        <v>1338</v>
      </c>
      <c r="B1024" s="109" t="s">
        <v>1589</v>
      </c>
      <c r="C1024" t="s">
        <v>1590</v>
      </c>
    </row>
    <row r="1025" spans="1:3" x14ac:dyDescent="0.25">
      <c r="A1025" t="s">
        <v>1338</v>
      </c>
      <c r="B1025" s="109" t="s">
        <v>1591</v>
      </c>
      <c r="C1025" t="s">
        <v>1590</v>
      </c>
    </row>
    <row r="1026" spans="1:3" x14ac:dyDescent="0.25">
      <c r="A1026" t="s">
        <v>1338</v>
      </c>
      <c r="B1026" s="109" t="s">
        <v>1592</v>
      </c>
      <c r="C1026" t="s">
        <v>1593</v>
      </c>
    </row>
    <row r="1027" spans="1:3" x14ac:dyDescent="0.25">
      <c r="A1027" t="s">
        <v>1338</v>
      </c>
      <c r="B1027" s="109" t="s">
        <v>1594</v>
      </c>
      <c r="C1027" t="s">
        <v>1593</v>
      </c>
    </row>
    <row r="1028" spans="1:3" x14ac:dyDescent="0.25">
      <c r="A1028" t="s">
        <v>1338</v>
      </c>
      <c r="B1028" s="109" t="s">
        <v>3100</v>
      </c>
      <c r="C1028" t="s">
        <v>3101</v>
      </c>
    </row>
    <row r="1029" spans="1:3" x14ac:dyDescent="0.25">
      <c r="A1029" t="s">
        <v>1338</v>
      </c>
      <c r="B1029" s="109" t="s">
        <v>3830</v>
      </c>
      <c r="C1029" t="s">
        <v>3102</v>
      </c>
    </row>
    <row r="1030" spans="1:3" x14ac:dyDescent="0.25">
      <c r="A1030" t="s">
        <v>1338</v>
      </c>
      <c r="B1030" s="109" t="s">
        <v>3831</v>
      </c>
      <c r="C1030" t="s">
        <v>3103</v>
      </c>
    </row>
    <row r="1031" spans="1:3" x14ac:dyDescent="0.25">
      <c r="A1031" t="s">
        <v>1338</v>
      </c>
      <c r="B1031" s="109" t="s">
        <v>3832</v>
      </c>
      <c r="C1031" t="s">
        <v>3104</v>
      </c>
    </row>
    <row r="1032" spans="1:3" x14ac:dyDescent="0.25">
      <c r="A1032" t="s">
        <v>1338</v>
      </c>
      <c r="B1032" s="109" t="s">
        <v>3833</v>
      </c>
      <c r="C1032" t="s">
        <v>3105</v>
      </c>
    </row>
    <row r="1033" spans="1:3" x14ac:dyDescent="0.25">
      <c r="A1033" t="s">
        <v>1338</v>
      </c>
      <c r="B1033" s="109" t="s">
        <v>3769</v>
      </c>
      <c r="C1033" t="s">
        <v>3106</v>
      </c>
    </row>
    <row r="1034" spans="1:3" x14ac:dyDescent="0.25">
      <c r="A1034" t="s">
        <v>1338</v>
      </c>
      <c r="B1034" s="109" t="s">
        <v>1605</v>
      </c>
      <c r="C1034" t="s">
        <v>1606</v>
      </c>
    </row>
    <row r="1035" spans="1:3" x14ac:dyDescent="0.25">
      <c r="A1035" t="s">
        <v>1338</v>
      </c>
      <c r="B1035" s="109" t="s">
        <v>1607</v>
      </c>
      <c r="C1035" t="s">
        <v>1608</v>
      </c>
    </row>
    <row r="1036" spans="1:3" x14ac:dyDescent="0.25">
      <c r="A1036" t="s">
        <v>1338</v>
      </c>
      <c r="B1036" s="109" t="s">
        <v>1609</v>
      </c>
      <c r="C1036" t="s">
        <v>1608</v>
      </c>
    </row>
    <row r="1037" spans="1:3" x14ac:dyDescent="0.25">
      <c r="A1037" t="s">
        <v>1338</v>
      </c>
      <c r="B1037" s="109" t="s">
        <v>1610</v>
      </c>
      <c r="C1037" t="s">
        <v>3107</v>
      </c>
    </row>
    <row r="1038" spans="1:3" x14ac:dyDescent="0.25">
      <c r="A1038" t="s">
        <v>1338</v>
      </c>
      <c r="B1038" s="109" t="s">
        <v>1612</v>
      </c>
      <c r="C1038" t="s">
        <v>3107</v>
      </c>
    </row>
    <row r="1039" spans="1:3" x14ac:dyDescent="0.25">
      <c r="A1039" t="s">
        <v>1338</v>
      </c>
      <c r="B1039" s="109" t="s">
        <v>1613</v>
      </c>
      <c r="C1039" t="s">
        <v>3108</v>
      </c>
    </row>
    <row r="1040" spans="1:3" x14ac:dyDescent="0.25">
      <c r="A1040" t="s">
        <v>1338</v>
      </c>
      <c r="B1040" s="109" t="s">
        <v>3834</v>
      </c>
      <c r="C1040" t="s">
        <v>3108</v>
      </c>
    </row>
    <row r="1041" spans="1:3" x14ac:dyDescent="0.25">
      <c r="A1041" t="s">
        <v>1338</v>
      </c>
      <c r="B1041" s="109" t="s">
        <v>1621</v>
      </c>
      <c r="C1041" t="s">
        <v>1614</v>
      </c>
    </row>
    <row r="1042" spans="1:3" x14ac:dyDescent="0.25">
      <c r="A1042" t="s">
        <v>1338</v>
      </c>
      <c r="B1042" s="109" t="s">
        <v>3835</v>
      </c>
      <c r="C1042" t="s">
        <v>3109</v>
      </c>
    </row>
    <row r="1043" spans="1:3" x14ac:dyDescent="0.25">
      <c r="A1043" t="s">
        <v>1338</v>
      </c>
      <c r="B1043" s="109" t="s">
        <v>3836</v>
      </c>
      <c r="C1043" t="s">
        <v>3110</v>
      </c>
    </row>
    <row r="1044" spans="1:3" x14ac:dyDescent="0.25">
      <c r="A1044" t="s">
        <v>1338</v>
      </c>
      <c r="B1044" s="109" t="s">
        <v>3837</v>
      </c>
      <c r="C1044" t="s">
        <v>3111</v>
      </c>
    </row>
    <row r="1045" spans="1:3" x14ac:dyDescent="0.25">
      <c r="A1045" t="s">
        <v>1338</v>
      </c>
      <c r="B1045" s="109" t="s">
        <v>3112</v>
      </c>
      <c r="C1045" t="s">
        <v>1622</v>
      </c>
    </row>
    <row r="1046" spans="1:3" x14ac:dyDescent="0.25">
      <c r="A1046" t="s">
        <v>1338</v>
      </c>
      <c r="B1046" s="109" t="s">
        <v>3770</v>
      </c>
      <c r="C1046" t="s">
        <v>1622</v>
      </c>
    </row>
    <row r="1047" spans="1:3" x14ac:dyDescent="0.25">
      <c r="A1047" t="s">
        <v>1338</v>
      </c>
      <c r="B1047" s="109" t="s">
        <v>1632</v>
      </c>
      <c r="C1047" t="s">
        <v>3113</v>
      </c>
    </row>
    <row r="1048" spans="1:3" x14ac:dyDescent="0.25">
      <c r="A1048" t="s">
        <v>1338</v>
      </c>
      <c r="B1048" s="109" t="s">
        <v>1634</v>
      </c>
      <c r="C1048" t="s">
        <v>1635</v>
      </c>
    </row>
    <row r="1049" spans="1:3" x14ac:dyDescent="0.25">
      <c r="A1049" t="s">
        <v>1338</v>
      </c>
      <c r="B1049" s="109" t="s">
        <v>1636</v>
      </c>
      <c r="C1049" t="s">
        <v>3114</v>
      </c>
    </row>
    <row r="1050" spans="1:3" x14ac:dyDescent="0.25">
      <c r="A1050" t="s">
        <v>1338</v>
      </c>
      <c r="B1050" s="109" t="s">
        <v>1638</v>
      </c>
      <c r="C1050" t="s">
        <v>3115</v>
      </c>
    </row>
    <row r="1051" spans="1:3" x14ac:dyDescent="0.25">
      <c r="A1051" t="s">
        <v>1338</v>
      </c>
      <c r="B1051" s="109" t="s">
        <v>1640</v>
      </c>
      <c r="C1051" t="s">
        <v>3116</v>
      </c>
    </row>
    <row r="1052" spans="1:3" x14ac:dyDescent="0.25">
      <c r="A1052" t="s">
        <v>1338</v>
      </c>
      <c r="B1052" s="109" t="s">
        <v>1642</v>
      </c>
      <c r="C1052" t="s">
        <v>3117</v>
      </c>
    </row>
    <row r="1053" spans="1:3" x14ac:dyDescent="0.25">
      <c r="A1053" t="s">
        <v>1338</v>
      </c>
      <c r="B1053" s="109" t="s">
        <v>1644</v>
      </c>
      <c r="C1053" t="s">
        <v>3118</v>
      </c>
    </row>
    <row r="1054" spans="1:3" x14ac:dyDescent="0.25">
      <c r="A1054" t="s">
        <v>1338</v>
      </c>
      <c r="B1054" s="109" t="s">
        <v>1646</v>
      </c>
      <c r="C1054" t="s">
        <v>3119</v>
      </c>
    </row>
    <row r="1055" spans="1:3" x14ac:dyDescent="0.25">
      <c r="A1055" t="s">
        <v>1338</v>
      </c>
      <c r="B1055" s="109" t="s">
        <v>1648</v>
      </c>
      <c r="C1055" t="s">
        <v>3119</v>
      </c>
    </row>
    <row r="1056" spans="1:3" x14ac:dyDescent="0.25">
      <c r="A1056" t="s">
        <v>1338</v>
      </c>
      <c r="B1056" s="109" t="s">
        <v>1649</v>
      </c>
      <c r="C1056" t="s">
        <v>1650</v>
      </c>
    </row>
    <row r="1057" spans="1:3" x14ac:dyDescent="0.25">
      <c r="A1057" t="s">
        <v>1338</v>
      </c>
      <c r="B1057" s="109" t="s">
        <v>3838</v>
      </c>
      <c r="C1057" t="s">
        <v>1650</v>
      </c>
    </row>
    <row r="1058" spans="1:3" x14ac:dyDescent="0.25">
      <c r="A1058" t="s">
        <v>1338</v>
      </c>
      <c r="B1058" s="109" t="s">
        <v>1654</v>
      </c>
      <c r="C1058" t="s">
        <v>3120</v>
      </c>
    </row>
    <row r="1059" spans="1:3" x14ac:dyDescent="0.25">
      <c r="A1059" t="s">
        <v>1338</v>
      </c>
      <c r="B1059" s="109" t="s">
        <v>1656</v>
      </c>
      <c r="C1059" t="s">
        <v>3120</v>
      </c>
    </row>
    <row r="1060" spans="1:3" x14ac:dyDescent="0.25">
      <c r="A1060" t="s">
        <v>1338</v>
      </c>
      <c r="B1060" s="109" t="s">
        <v>1657</v>
      </c>
      <c r="C1060" t="s">
        <v>3121</v>
      </c>
    </row>
    <row r="1061" spans="1:3" x14ac:dyDescent="0.25">
      <c r="A1061" t="s">
        <v>1338</v>
      </c>
      <c r="B1061" s="109" t="s">
        <v>1659</v>
      </c>
      <c r="C1061" t="s">
        <v>3122</v>
      </c>
    </row>
    <row r="1062" spans="1:3" x14ac:dyDescent="0.25">
      <c r="A1062" t="s">
        <v>1338</v>
      </c>
      <c r="B1062" s="109" t="s">
        <v>1661</v>
      </c>
      <c r="C1062" t="s">
        <v>3123</v>
      </c>
    </row>
    <row r="1063" spans="1:3" x14ac:dyDescent="0.25">
      <c r="A1063" t="s">
        <v>1338</v>
      </c>
      <c r="B1063" s="109" t="s">
        <v>3839</v>
      </c>
      <c r="C1063" t="s">
        <v>3124</v>
      </c>
    </row>
    <row r="1064" spans="1:3" x14ac:dyDescent="0.25">
      <c r="A1064" t="s">
        <v>1338</v>
      </c>
      <c r="B1064" s="109" t="s">
        <v>1663</v>
      </c>
      <c r="C1064" t="s">
        <v>3125</v>
      </c>
    </row>
    <row r="1065" spans="1:3" x14ac:dyDescent="0.25">
      <c r="A1065" t="s">
        <v>1338</v>
      </c>
      <c r="B1065" s="109" t="s">
        <v>1665</v>
      </c>
      <c r="C1065" t="s">
        <v>3125</v>
      </c>
    </row>
    <row r="1066" spans="1:3" x14ac:dyDescent="0.25">
      <c r="A1066" t="s">
        <v>1338</v>
      </c>
      <c r="B1066" s="109" t="s">
        <v>1666</v>
      </c>
      <c r="C1066" t="s">
        <v>3126</v>
      </c>
    </row>
    <row r="1067" spans="1:3" x14ac:dyDescent="0.25">
      <c r="A1067" t="s">
        <v>1338</v>
      </c>
      <c r="B1067" s="109" t="s">
        <v>3840</v>
      </c>
      <c r="C1067" t="s">
        <v>3127</v>
      </c>
    </row>
    <row r="1068" spans="1:3" x14ac:dyDescent="0.25">
      <c r="A1068" t="s">
        <v>1338</v>
      </c>
      <c r="B1068" s="109" t="s">
        <v>3841</v>
      </c>
      <c r="C1068" t="s">
        <v>3128</v>
      </c>
    </row>
    <row r="1069" spans="1:3" x14ac:dyDescent="0.25">
      <c r="A1069" t="s">
        <v>1338</v>
      </c>
      <c r="B1069" s="109" t="s">
        <v>3842</v>
      </c>
      <c r="C1069" t="s">
        <v>3129</v>
      </c>
    </row>
    <row r="1070" spans="1:3" x14ac:dyDescent="0.25">
      <c r="A1070" t="s">
        <v>1338</v>
      </c>
      <c r="B1070" s="109" t="s">
        <v>3843</v>
      </c>
      <c r="C1070" t="s">
        <v>3130</v>
      </c>
    </row>
    <row r="1071" spans="1:3" x14ac:dyDescent="0.25">
      <c r="A1071" t="s">
        <v>1338</v>
      </c>
      <c r="B1071" s="109" t="s">
        <v>3771</v>
      </c>
      <c r="C1071" t="s">
        <v>3131</v>
      </c>
    </row>
    <row r="1072" spans="1:3" x14ac:dyDescent="0.25">
      <c r="A1072" t="s">
        <v>1338</v>
      </c>
      <c r="B1072" s="109" t="s">
        <v>1669</v>
      </c>
      <c r="C1072" t="s">
        <v>3132</v>
      </c>
    </row>
    <row r="1073" spans="1:3" x14ac:dyDescent="0.25">
      <c r="A1073" t="s">
        <v>1338</v>
      </c>
      <c r="B1073" s="109" t="s">
        <v>1671</v>
      </c>
      <c r="C1073" t="s">
        <v>3132</v>
      </c>
    </row>
    <row r="1074" spans="1:3" x14ac:dyDescent="0.25">
      <c r="A1074" t="s">
        <v>1338</v>
      </c>
      <c r="B1074" s="109" t="s">
        <v>1672</v>
      </c>
      <c r="C1074" t="s">
        <v>3133</v>
      </c>
    </row>
    <row r="1075" spans="1:3" x14ac:dyDescent="0.25">
      <c r="A1075" t="s">
        <v>1338</v>
      </c>
      <c r="B1075" s="109" t="s">
        <v>1674</v>
      </c>
      <c r="C1075" t="s">
        <v>3134</v>
      </c>
    </row>
    <row r="1076" spans="1:3" x14ac:dyDescent="0.25">
      <c r="A1076" t="s">
        <v>1338</v>
      </c>
      <c r="B1076" s="109" t="s">
        <v>1676</v>
      </c>
      <c r="C1076" t="s">
        <v>3134</v>
      </c>
    </row>
    <row r="1077" spans="1:3" x14ac:dyDescent="0.25">
      <c r="A1077" t="s">
        <v>1338</v>
      </c>
      <c r="B1077" s="109" t="s">
        <v>1677</v>
      </c>
      <c r="C1077" t="s">
        <v>3135</v>
      </c>
    </row>
    <row r="1078" spans="1:3" x14ac:dyDescent="0.25">
      <c r="A1078" t="s">
        <v>1338</v>
      </c>
      <c r="B1078" s="109" t="s">
        <v>1679</v>
      </c>
      <c r="C1078" t="s">
        <v>3135</v>
      </c>
    </row>
    <row r="1079" spans="1:3" x14ac:dyDescent="0.25">
      <c r="A1079" t="s">
        <v>1338</v>
      </c>
      <c r="B1079" s="109" t="s">
        <v>3136</v>
      </c>
      <c r="C1079" t="s">
        <v>3137</v>
      </c>
    </row>
    <row r="1080" spans="1:3" x14ac:dyDescent="0.25">
      <c r="A1080" t="s">
        <v>1338</v>
      </c>
      <c r="B1080" s="109" t="s">
        <v>3772</v>
      </c>
      <c r="C1080" t="s">
        <v>3137</v>
      </c>
    </row>
    <row r="1081" spans="1:3" x14ac:dyDescent="0.25">
      <c r="A1081" t="s">
        <v>1338</v>
      </c>
      <c r="B1081" s="109" t="s">
        <v>1683</v>
      </c>
      <c r="C1081" t="s">
        <v>3138</v>
      </c>
    </row>
    <row r="1082" spans="1:3" x14ac:dyDescent="0.25">
      <c r="A1082" t="s">
        <v>1338</v>
      </c>
      <c r="B1082" s="109" t="s">
        <v>1685</v>
      </c>
      <c r="C1082" t="s">
        <v>3139</v>
      </c>
    </row>
    <row r="1083" spans="1:3" x14ac:dyDescent="0.25">
      <c r="A1083" t="s">
        <v>1338</v>
      </c>
      <c r="B1083" s="109" t="s">
        <v>3773</v>
      </c>
      <c r="C1083" t="s">
        <v>3140</v>
      </c>
    </row>
    <row r="1084" spans="1:3" x14ac:dyDescent="0.25">
      <c r="A1084" t="s">
        <v>1338</v>
      </c>
      <c r="B1084" s="109" t="s">
        <v>3774</v>
      </c>
      <c r="C1084" t="s">
        <v>3141</v>
      </c>
    </row>
    <row r="1085" spans="1:3" x14ac:dyDescent="0.25">
      <c r="A1085" t="s">
        <v>1338</v>
      </c>
      <c r="B1085" s="109" t="s">
        <v>3775</v>
      </c>
      <c r="C1085" t="s">
        <v>3142</v>
      </c>
    </row>
    <row r="1086" spans="1:3" x14ac:dyDescent="0.25">
      <c r="A1086" t="s">
        <v>1338</v>
      </c>
      <c r="B1086" s="109" t="s">
        <v>3776</v>
      </c>
      <c r="C1086" t="s">
        <v>3143</v>
      </c>
    </row>
    <row r="1087" spans="1:3" x14ac:dyDescent="0.25">
      <c r="A1087" t="s">
        <v>1338</v>
      </c>
      <c r="B1087" s="109" t="s">
        <v>3777</v>
      </c>
      <c r="C1087" t="s">
        <v>3144</v>
      </c>
    </row>
    <row r="1088" spans="1:3" x14ac:dyDescent="0.25">
      <c r="A1088" t="s">
        <v>1338</v>
      </c>
      <c r="B1088" s="109" t="s">
        <v>3778</v>
      </c>
      <c r="C1088" t="s">
        <v>3145</v>
      </c>
    </row>
    <row r="1089" spans="1:3" x14ac:dyDescent="0.25">
      <c r="A1089" t="s">
        <v>1338</v>
      </c>
      <c r="B1089" s="109" t="s">
        <v>3779</v>
      </c>
      <c r="C1089" t="s">
        <v>3146</v>
      </c>
    </row>
    <row r="1090" spans="1:3" x14ac:dyDescent="0.25">
      <c r="A1090" t="s">
        <v>1338</v>
      </c>
      <c r="B1090" s="109" t="s">
        <v>3780</v>
      </c>
      <c r="C1090" t="s">
        <v>3147</v>
      </c>
    </row>
    <row r="1091" spans="1:3" x14ac:dyDescent="0.25">
      <c r="A1091" t="s">
        <v>1338</v>
      </c>
      <c r="B1091" s="109" t="s">
        <v>3781</v>
      </c>
      <c r="C1091" t="s">
        <v>3148</v>
      </c>
    </row>
    <row r="1092" spans="1:3" x14ac:dyDescent="0.25">
      <c r="A1092" t="s">
        <v>1338</v>
      </c>
      <c r="B1092" s="109" t="s">
        <v>3149</v>
      </c>
      <c r="C1092" t="s">
        <v>3150</v>
      </c>
    </row>
    <row r="1093" spans="1:3" x14ac:dyDescent="0.25">
      <c r="A1093" t="s">
        <v>1338</v>
      </c>
      <c r="B1093" s="109" t="s">
        <v>3782</v>
      </c>
      <c r="C1093" t="s">
        <v>3150</v>
      </c>
    </row>
    <row r="1094" spans="1:3" x14ac:dyDescent="0.25">
      <c r="A1094" t="s">
        <v>1691</v>
      </c>
      <c r="B1094" s="109" t="s">
        <v>1691</v>
      </c>
      <c r="C1094" t="s">
        <v>3462</v>
      </c>
    </row>
    <row r="1095" spans="1:3" x14ac:dyDescent="0.25">
      <c r="A1095" t="s">
        <v>1691</v>
      </c>
      <c r="B1095" s="109">
        <v>49</v>
      </c>
      <c r="C1095" t="s">
        <v>1694</v>
      </c>
    </row>
    <row r="1096" spans="1:3" x14ac:dyDescent="0.25">
      <c r="A1096" t="s">
        <v>1691</v>
      </c>
      <c r="B1096" s="109" t="s">
        <v>1695</v>
      </c>
      <c r="C1096" t="s">
        <v>3151</v>
      </c>
    </row>
    <row r="1097" spans="1:3" x14ac:dyDescent="0.25">
      <c r="A1097" t="s">
        <v>1691</v>
      </c>
      <c r="B1097" s="109" t="s">
        <v>3152</v>
      </c>
      <c r="C1097" t="s">
        <v>3151</v>
      </c>
    </row>
    <row r="1098" spans="1:3" x14ac:dyDescent="0.25">
      <c r="A1098" t="s">
        <v>1691</v>
      </c>
      <c r="B1098" s="109" t="s">
        <v>3582</v>
      </c>
      <c r="C1098" t="s">
        <v>3151</v>
      </c>
    </row>
    <row r="1099" spans="1:3" x14ac:dyDescent="0.25">
      <c r="A1099" t="s">
        <v>1691</v>
      </c>
      <c r="B1099" s="109" t="s">
        <v>1703</v>
      </c>
      <c r="C1099" t="s">
        <v>1704</v>
      </c>
    </row>
    <row r="1100" spans="1:3" x14ac:dyDescent="0.25">
      <c r="A1100" t="s">
        <v>1691</v>
      </c>
      <c r="B1100" s="109" t="s">
        <v>1705</v>
      </c>
      <c r="C1100" t="s">
        <v>1704</v>
      </c>
    </row>
    <row r="1101" spans="1:3" x14ac:dyDescent="0.25">
      <c r="A1101" t="s">
        <v>1691</v>
      </c>
      <c r="B1101" s="109" t="s">
        <v>1706</v>
      </c>
      <c r="C1101" t="s">
        <v>1704</v>
      </c>
    </row>
    <row r="1102" spans="1:3" x14ac:dyDescent="0.25">
      <c r="A1102" t="s">
        <v>1691</v>
      </c>
      <c r="B1102" s="109" t="s">
        <v>1707</v>
      </c>
      <c r="C1102" t="s">
        <v>1708</v>
      </c>
    </row>
    <row r="1103" spans="1:3" x14ac:dyDescent="0.25">
      <c r="A1103" t="s">
        <v>1691</v>
      </c>
      <c r="B1103" s="109" t="s">
        <v>1709</v>
      </c>
      <c r="C1103" t="s">
        <v>3153</v>
      </c>
    </row>
    <row r="1104" spans="1:3" x14ac:dyDescent="0.25">
      <c r="A1104" t="s">
        <v>1691</v>
      </c>
      <c r="B1104" s="109" t="s">
        <v>3783</v>
      </c>
      <c r="C1104" t="s">
        <v>3154</v>
      </c>
    </row>
    <row r="1105" spans="1:3" x14ac:dyDescent="0.25">
      <c r="A1105" t="s">
        <v>1691</v>
      </c>
      <c r="B1105" s="109" t="s">
        <v>3844</v>
      </c>
      <c r="C1105" t="s">
        <v>3155</v>
      </c>
    </row>
    <row r="1106" spans="1:3" x14ac:dyDescent="0.25">
      <c r="A1106" t="s">
        <v>1691</v>
      </c>
      <c r="B1106" s="109" t="s">
        <v>1712</v>
      </c>
      <c r="C1106" t="s">
        <v>3156</v>
      </c>
    </row>
    <row r="1107" spans="1:3" x14ac:dyDescent="0.25">
      <c r="A1107" t="s">
        <v>1691</v>
      </c>
      <c r="B1107" s="109" t="s">
        <v>1714</v>
      </c>
      <c r="C1107" t="s">
        <v>3156</v>
      </c>
    </row>
    <row r="1108" spans="1:3" x14ac:dyDescent="0.25">
      <c r="A1108" t="s">
        <v>1691</v>
      </c>
      <c r="B1108" s="109" t="s">
        <v>1721</v>
      </c>
      <c r="C1108" t="s">
        <v>3157</v>
      </c>
    </row>
    <row r="1109" spans="1:3" x14ac:dyDescent="0.25">
      <c r="A1109" t="s">
        <v>1691</v>
      </c>
      <c r="B1109" s="109" t="s">
        <v>3845</v>
      </c>
      <c r="C1109" t="s">
        <v>3158</v>
      </c>
    </row>
    <row r="1110" spans="1:3" x14ac:dyDescent="0.25">
      <c r="A1110" t="s">
        <v>1691</v>
      </c>
      <c r="B1110" s="109" t="s">
        <v>3586</v>
      </c>
      <c r="C1110" t="s">
        <v>3159</v>
      </c>
    </row>
    <row r="1111" spans="1:3" x14ac:dyDescent="0.25">
      <c r="A1111" t="s">
        <v>1691</v>
      </c>
      <c r="B1111" s="109" t="s">
        <v>1724</v>
      </c>
      <c r="C1111" t="s">
        <v>3160</v>
      </c>
    </row>
    <row r="1112" spans="1:3" x14ac:dyDescent="0.25">
      <c r="A1112" t="s">
        <v>1691</v>
      </c>
      <c r="B1112" s="109" t="s">
        <v>1726</v>
      </c>
      <c r="C1112" t="s">
        <v>1727</v>
      </c>
    </row>
    <row r="1113" spans="1:3" x14ac:dyDescent="0.25">
      <c r="A1113" t="s">
        <v>1691</v>
      </c>
      <c r="B1113" s="109" t="s">
        <v>1728</v>
      </c>
      <c r="C1113" t="s">
        <v>1727</v>
      </c>
    </row>
    <row r="1114" spans="1:3" x14ac:dyDescent="0.25">
      <c r="A1114" t="s">
        <v>1691</v>
      </c>
      <c r="B1114" s="109" t="s">
        <v>1729</v>
      </c>
      <c r="C1114" t="s">
        <v>3161</v>
      </c>
    </row>
    <row r="1115" spans="1:3" x14ac:dyDescent="0.25">
      <c r="A1115" t="s">
        <v>1691</v>
      </c>
      <c r="B1115" s="109" t="s">
        <v>1731</v>
      </c>
      <c r="C1115" t="s">
        <v>3161</v>
      </c>
    </row>
    <row r="1116" spans="1:3" x14ac:dyDescent="0.25">
      <c r="A1116" t="s">
        <v>1691</v>
      </c>
      <c r="B1116" s="109" t="s">
        <v>1732</v>
      </c>
      <c r="C1116" t="s">
        <v>1733</v>
      </c>
    </row>
    <row r="1117" spans="1:3" x14ac:dyDescent="0.25">
      <c r="A1117" t="s">
        <v>1691</v>
      </c>
      <c r="B1117" s="109" t="s">
        <v>1734</v>
      </c>
      <c r="C1117" t="s">
        <v>1733</v>
      </c>
    </row>
    <row r="1118" spans="1:3" x14ac:dyDescent="0.25">
      <c r="A1118" t="s">
        <v>1691</v>
      </c>
      <c r="B1118" s="109" t="s">
        <v>1735</v>
      </c>
      <c r="C1118" t="s">
        <v>1733</v>
      </c>
    </row>
    <row r="1119" spans="1:3" x14ac:dyDescent="0.25">
      <c r="A1119" t="s">
        <v>1691</v>
      </c>
      <c r="B1119" s="109">
        <v>50</v>
      </c>
      <c r="C1119" t="s">
        <v>1737</v>
      </c>
    </row>
    <row r="1120" spans="1:3" x14ac:dyDescent="0.25">
      <c r="A1120" t="s">
        <v>1691</v>
      </c>
      <c r="B1120" s="109" t="s">
        <v>1738</v>
      </c>
      <c r="C1120" t="s">
        <v>1739</v>
      </c>
    </row>
    <row r="1121" spans="1:3" x14ac:dyDescent="0.25">
      <c r="A1121" t="s">
        <v>1691</v>
      </c>
      <c r="B1121" s="109" t="s">
        <v>1740</v>
      </c>
      <c r="C1121" t="s">
        <v>1739</v>
      </c>
    </row>
    <row r="1122" spans="1:3" x14ac:dyDescent="0.25">
      <c r="A1122" t="s">
        <v>1691</v>
      </c>
      <c r="B1122" s="109" t="s">
        <v>1741</v>
      </c>
      <c r="C1122" t="s">
        <v>1739</v>
      </c>
    </row>
    <row r="1123" spans="1:3" x14ac:dyDescent="0.25">
      <c r="A1123" t="s">
        <v>1691</v>
      </c>
      <c r="B1123" s="109" t="s">
        <v>1742</v>
      </c>
      <c r="C1123" t="s">
        <v>1743</v>
      </c>
    </row>
    <row r="1124" spans="1:3" x14ac:dyDescent="0.25">
      <c r="A1124" t="s">
        <v>1691</v>
      </c>
      <c r="B1124" s="109" t="s">
        <v>1744</v>
      </c>
      <c r="C1124" t="s">
        <v>1743</v>
      </c>
    </row>
    <row r="1125" spans="1:3" x14ac:dyDescent="0.25">
      <c r="A1125" t="s">
        <v>1691</v>
      </c>
      <c r="B1125" s="109" t="s">
        <v>1745</v>
      </c>
      <c r="C1125" t="s">
        <v>1743</v>
      </c>
    </row>
    <row r="1126" spans="1:3" x14ac:dyDescent="0.25">
      <c r="A1126" t="s">
        <v>1691</v>
      </c>
      <c r="B1126" s="109" t="s">
        <v>1746</v>
      </c>
      <c r="C1126" t="s">
        <v>1747</v>
      </c>
    </row>
    <row r="1127" spans="1:3" x14ac:dyDescent="0.25">
      <c r="A1127" t="s">
        <v>1691</v>
      </c>
      <c r="B1127" s="109" t="s">
        <v>1748</v>
      </c>
      <c r="C1127" t="s">
        <v>1747</v>
      </c>
    </row>
    <row r="1128" spans="1:3" x14ac:dyDescent="0.25">
      <c r="A1128" t="s">
        <v>1691</v>
      </c>
      <c r="B1128" s="109" t="s">
        <v>1749</v>
      </c>
      <c r="C1128" t="s">
        <v>1747</v>
      </c>
    </row>
    <row r="1129" spans="1:3" x14ac:dyDescent="0.25">
      <c r="A1129" t="s">
        <v>1691</v>
      </c>
      <c r="B1129" s="109" t="s">
        <v>1750</v>
      </c>
      <c r="C1129" t="s">
        <v>1751</v>
      </c>
    </row>
    <row r="1130" spans="1:3" x14ac:dyDescent="0.25">
      <c r="A1130" t="s">
        <v>1691</v>
      </c>
      <c r="B1130" s="109" t="s">
        <v>1752</v>
      </c>
      <c r="C1130" t="s">
        <v>1751</v>
      </c>
    </row>
    <row r="1131" spans="1:3" x14ac:dyDescent="0.25">
      <c r="A1131" t="s">
        <v>1691</v>
      </c>
      <c r="B1131" s="109" t="s">
        <v>1753</v>
      </c>
      <c r="C1131" t="s">
        <v>1751</v>
      </c>
    </row>
    <row r="1132" spans="1:3" x14ac:dyDescent="0.25">
      <c r="A1132" t="s">
        <v>1691</v>
      </c>
      <c r="B1132" s="109">
        <v>51</v>
      </c>
      <c r="C1132" t="s">
        <v>1755</v>
      </c>
    </row>
    <row r="1133" spans="1:3" x14ac:dyDescent="0.25">
      <c r="A1133" t="s">
        <v>1691</v>
      </c>
      <c r="B1133" s="109" t="s">
        <v>1756</v>
      </c>
      <c r="C1133" t="s">
        <v>1757</v>
      </c>
    </row>
    <row r="1134" spans="1:3" x14ac:dyDescent="0.25">
      <c r="A1134" t="s">
        <v>1691</v>
      </c>
      <c r="B1134" s="109" t="s">
        <v>1758</v>
      </c>
      <c r="C1134" t="s">
        <v>1757</v>
      </c>
    </row>
    <row r="1135" spans="1:3" x14ac:dyDescent="0.25">
      <c r="A1135" t="s">
        <v>1691</v>
      </c>
      <c r="B1135" s="109" t="s">
        <v>1759</v>
      </c>
      <c r="C1135" t="s">
        <v>3162</v>
      </c>
    </row>
    <row r="1136" spans="1:3" x14ac:dyDescent="0.25">
      <c r="A1136" t="s">
        <v>1691</v>
      </c>
      <c r="B1136" s="109" t="s">
        <v>1761</v>
      </c>
      <c r="C1136" t="s">
        <v>3163</v>
      </c>
    </row>
    <row r="1137" spans="1:3" x14ac:dyDescent="0.25">
      <c r="A1137" t="s">
        <v>1691</v>
      </c>
      <c r="B1137" s="109" t="s">
        <v>1763</v>
      </c>
      <c r="C1137" t="s">
        <v>1764</v>
      </c>
    </row>
    <row r="1138" spans="1:3" x14ac:dyDescent="0.25">
      <c r="A1138" t="s">
        <v>1691</v>
      </c>
      <c r="B1138" s="109" t="s">
        <v>1765</v>
      </c>
      <c r="C1138" t="s">
        <v>1766</v>
      </c>
    </row>
    <row r="1139" spans="1:3" x14ac:dyDescent="0.25">
      <c r="A1139" t="s">
        <v>1691</v>
      </c>
      <c r="B1139" s="109" t="s">
        <v>1767</v>
      </c>
      <c r="C1139" t="s">
        <v>1766</v>
      </c>
    </row>
    <row r="1140" spans="1:3" x14ac:dyDescent="0.25">
      <c r="A1140" t="s">
        <v>1691</v>
      </c>
      <c r="B1140" s="109" t="s">
        <v>1768</v>
      </c>
      <c r="C1140" t="s">
        <v>1769</v>
      </c>
    </row>
    <row r="1141" spans="1:3" x14ac:dyDescent="0.25">
      <c r="A1141" t="s">
        <v>1691</v>
      </c>
      <c r="B1141" s="109" t="s">
        <v>1770</v>
      </c>
      <c r="C1141" t="s">
        <v>1769</v>
      </c>
    </row>
    <row r="1142" spans="1:3" x14ac:dyDescent="0.25">
      <c r="A1142" t="s">
        <v>1691</v>
      </c>
      <c r="B1142" s="109">
        <v>52</v>
      </c>
      <c r="C1142" t="s">
        <v>3164</v>
      </c>
    </row>
    <row r="1143" spans="1:3" x14ac:dyDescent="0.25">
      <c r="A1143" t="s">
        <v>1691</v>
      </c>
      <c r="B1143" s="109" t="s">
        <v>1773</v>
      </c>
      <c r="C1143" t="s">
        <v>1774</v>
      </c>
    </row>
    <row r="1144" spans="1:3" x14ac:dyDescent="0.25">
      <c r="A1144" t="s">
        <v>1691</v>
      </c>
      <c r="B1144" s="109" t="s">
        <v>1775</v>
      </c>
      <c r="C1144" t="s">
        <v>1774</v>
      </c>
    </row>
    <row r="1145" spans="1:3" x14ac:dyDescent="0.25">
      <c r="A1145" t="s">
        <v>1691</v>
      </c>
      <c r="B1145" s="109" t="s">
        <v>1776</v>
      </c>
      <c r="C1145" t="s">
        <v>1774</v>
      </c>
    </row>
    <row r="1146" spans="1:3" x14ac:dyDescent="0.25">
      <c r="A1146" t="s">
        <v>1691</v>
      </c>
      <c r="B1146" s="109" t="s">
        <v>1777</v>
      </c>
      <c r="C1146" t="s">
        <v>3165</v>
      </c>
    </row>
    <row r="1147" spans="1:3" x14ac:dyDescent="0.25">
      <c r="A1147" t="s">
        <v>1691</v>
      </c>
      <c r="B1147" s="109" t="s">
        <v>1779</v>
      </c>
      <c r="C1147" t="s">
        <v>1780</v>
      </c>
    </row>
    <row r="1148" spans="1:3" x14ac:dyDescent="0.25">
      <c r="A1148" t="s">
        <v>1691</v>
      </c>
      <c r="B1148" s="109" t="s">
        <v>1781</v>
      </c>
      <c r="C1148" t="s">
        <v>3166</v>
      </c>
    </row>
    <row r="1149" spans="1:3" x14ac:dyDescent="0.25">
      <c r="A1149" t="s">
        <v>1691</v>
      </c>
      <c r="B1149" s="109" t="s">
        <v>1783</v>
      </c>
      <c r="C1149" t="s">
        <v>3167</v>
      </c>
    </row>
    <row r="1150" spans="1:3" x14ac:dyDescent="0.25">
      <c r="A1150" t="s">
        <v>1691</v>
      </c>
      <c r="B1150" s="109" t="s">
        <v>1785</v>
      </c>
      <c r="C1150" t="s">
        <v>1786</v>
      </c>
    </row>
    <row r="1151" spans="1:3" x14ac:dyDescent="0.25">
      <c r="A1151" t="s">
        <v>1691</v>
      </c>
      <c r="B1151" s="109" t="s">
        <v>1787</v>
      </c>
      <c r="C1151" t="s">
        <v>1788</v>
      </c>
    </row>
    <row r="1152" spans="1:3" x14ac:dyDescent="0.25">
      <c r="A1152" t="s">
        <v>1691</v>
      </c>
      <c r="B1152" s="109" t="s">
        <v>1789</v>
      </c>
      <c r="C1152" t="s">
        <v>3168</v>
      </c>
    </row>
    <row r="1153" spans="1:3" x14ac:dyDescent="0.25">
      <c r="A1153" t="s">
        <v>1691</v>
      </c>
      <c r="B1153" s="109" t="s">
        <v>1791</v>
      </c>
      <c r="C1153" t="s">
        <v>3169</v>
      </c>
    </row>
    <row r="1154" spans="1:3" x14ac:dyDescent="0.25">
      <c r="A1154" t="s">
        <v>1691</v>
      </c>
      <c r="B1154" s="109" t="s">
        <v>1793</v>
      </c>
      <c r="C1154" t="s">
        <v>1794</v>
      </c>
    </row>
    <row r="1155" spans="1:3" x14ac:dyDescent="0.25">
      <c r="A1155" t="s">
        <v>1691</v>
      </c>
      <c r="B1155" s="109" t="s">
        <v>1795</v>
      </c>
      <c r="C1155" t="s">
        <v>1794</v>
      </c>
    </row>
    <row r="1156" spans="1:3" x14ac:dyDescent="0.25">
      <c r="A1156" t="s">
        <v>1691</v>
      </c>
      <c r="B1156" s="109" t="s">
        <v>1796</v>
      </c>
      <c r="C1156" t="s">
        <v>1797</v>
      </c>
    </row>
    <row r="1157" spans="1:3" x14ac:dyDescent="0.25">
      <c r="A1157" t="s">
        <v>1691</v>
      </c>
      <c r="B1157" s="109" t="s">
        <v>1798</v>
      </c>
      <c r="C1157" t="s">
        <v>1797</v>
      </c>
    </row>
    <row r="1158" spans="1:3" x14ac:dyDescent="0.25">
      <c r="A1158" t="s">
        <v>1691</v>
      </c>
      <c r="B1158" s="109" t="s">
        <v>3170</v>
      </c>
      <c r="C1158" t="s">
        <v>3165</v>
      </c>
    </row>
    <row r="1159" spans="1:3" x14ac:dyDescent="0.25">
      <c r="A1159" t="s">
        <v>1691</v>
      </c>
      <c r="B1159" s="109" t="s">
        <v>3784</v>
      </c>
      <c r="C1159" t="s">
        <v>3171</v>
      </c>
    </row>
    <row r="1160" spans="1:3" x14ac:dyDescent="0.25">
      <c r="A1160" t="s">
        <v>1691</v>
      </c>
      <c r="B1160" s="109" t="s">
        <v>3785</v>
      </c>
      <c r="C1160" t="s">
        <v>3172</v>
      </c>
    </row>
    <row r="1161" spans="1:3" x14ac:dyDescent="0.25">
      <c r="A1161" t="s">
        <v>1691</v>
      </c>
      <c r="B1161" s="109" t="s">
        <v>3587</v>
      </c>
      <c r="C1161" t="s">
        <v>3173</v>
      </c>
    </row>
    <row r="1162" spans="1:3" x14ac:dyDescent="0.25">
      <c r="A1162" t="s">
        <v>1691</v>
      </c>
      <c r="B1162" s="109">
        <v>53</v>
      </c>
      <c r="C1162" t="s">
        <v>1813</v>
      </c>
    </row>
    <row r="1163" spans="1:3" x14ac:dyDescent="0.25">
      <c r="A1163" t="s">
        <v>1691</v>
      </c>
      <c r="B1163" s="109" t="s">
        <v>1814</v>
      </c>
      <c r="C1163" t="s">
        <v>1815</v>
      </c>
    </row>
    <row r="1164" spans="1:3" x14ac:dyDescent="0.25">
      <c r="A1164" t="s">
        <v>1691</v>
      </c>
      <c r="B1164" s="109" t="s">
        <v>1816</v>
      </c>
      <c r="C1164" t="s">
        <v>1815</v>
      </c>
    </row>
    <row r="1165" spans="1:3" x14ac:dyDescent="0.25">
      <c r="A1165" t="s">
        <v>1691</v>
      </c>
      <c r="B1165" s="109" t="s">
        <v>1817</v>
      </c>
      <c r="C1165" t="s">
        <v>1815</v>
      </c>
    </row>
    <row r="1166" spans="1:3" x14ac:dyDescent="0.25">
      <c r="A1166" t="s">
        <v>1691</v>
      </c>
      <c r="B1166" s="109" t="s">
        <v>1818</v>
      </c>
      <c r="C1166" t="s">
        <v>3174</v>
      </c>
    </row>
    <row r="1167" spans="1:3" x14ac:dyDescent="0.25">
      <c r="A1167" t="s">
        <v>1691</v>
      </c>
      <c r="B1167" s="109" t="s">
        <v>1820</v>
      </c>
      <c r="C1167" t="s">
        <v>3174</v>
      </c>
    </row>
    <row r="1168" spans="1:3" x14ac:dyDescent="0.25">
      <c r="A1168" t="s">
        <v>1691</v>
      </c>
      <c r="B1168" s="109" t="s">
        <v>1821</v>
      </c>
      <c r="C1168" t="s">
        <v>3174</v>
      </c>
    </row>
    <row r="1169" spans="1:3" x14ac:dyDescent="0.25">
      <c r="A1169" t="s">
        <v>1826</v>
      </c>
      <c r="B1169" s="109" t="s">
        <v>1826</v>
      </c>
      <c r="C1169" t="s">
        <v>3463</v>
      </c>
    </row>
    <row r="1170" spans="1:3" x14ac:dyDescent="0.25">
      <c r="A1170" t="s">
        <v>1826</v>
      </c>
      <c r="B1170" s="109">
        <v>55</v>
      </c>
      <c r="C1170" t="s">
        <v>1829</v>
      </c>
    </row>
    <row r="1171" spans="1:3" x14ac:dyDescent="0.25">
      <c r="A1171" t="s">
        <v>1826</v>
      </c>
      <c r="B1171" s="109" t="s">
        <v>1830</v>
      </c>
      <c r="C1171" t="s">
        <v>3175</v>
      </c>
    </row>
    <row r="1172" spans="1:3" x14ac:dyDescent="0.25">
      <c r="A1172" t="s">
        <v>1826</v>
      </c>
      <c r="B1172" s="109" t="s">
        <v>1832</v>
      </c>
      <c r="C1172" t="s">
        <v>3175</v>
      </c>
    </row>
    <row r="1173" spans="1:3" x14ac:dyDescent="0.25">
      <c r="A1173" t="s">
        <v>1826</v>
      </c>
      <c r="B1173" s="109" t="s">
        <v>3846</v>
      </c>
      <c r="C1173" t="s">
        <v>3176</v>
      </c>
    </row>
    <row r="1174" spans="1:3" x14ac:dyDescent="0.25">
      <c r="A1174" t="s">
        <v>1826</v>
      </c>
      <c r="B1174" s="109" t="s">
        <v>3847</v>
      </c>
      <c r="C1174" t="s">
        <v>3177</v>
      </c>
    </row>
    <row r="1175" spans="1:3" x14ac:dyDescent="0.25">
      <c r="A1175" t="s">
        <v>1826</v>
      </c>
      <c r="B1175" s="109" t="s">
        <v>1834</v>
      </c>
      <c r="C1175" t="s">
        <v>3178</v>
      </c>
    </row>
    <row r="1176" spans="1:3" x14ac:dyDescent="0.25">
      <c r="A1176" t="s">
        <v>1826</v>
      </c>
      <c r="B1176" s="109" t="s">
        <v>1836</v>
      </c>
      <c r="C1176" t="s">
        <v>3178</v>
      </c>
    </row>
    <row r="1177" spans="1:3" x14ac:dyDescent="0.25">
      <c r="A1177" t="s">
        <v>1826</v>
      </c>
      <c r="B1177" s="109" t="s">
        <v>1837</v>
      </c>
      <c r="C1177" t="s">
        <v>3178</v>
      </c>
    </row>
    <row r="1178" spans="1:3" x14ac:dyDescent="0.25">
      <c r="A1178" t="s">
        <v>1826</v>
      </c>
      <c r="B1178" s="109" t="s">
        <v>1838</v>
      </c>
      <c r="C1178" t="s">
        <v>3179</v>
      </c>
    </row>
    <row r="1179" spans="1:3" x14ac:dyDescent="0.25">
      <c r="A1179" t="s">
        <v>1826</v>
      </c>
      <c r="B1179" s="109" t="s">
        <v>1840</v>
      </c>
      <c r="C1179" t="s">
        <v>3179</v>
      </c>
    </row>
    <row r="1180" spans="1:3" x14ac:dyDescent="0.25">
      <c r="A1180" t="s">
        <v>1826</v>
      </c>
      <c r="B1180" s="109" t="s">
        <v>1841</v>
      </c>
      <c r="C1180" t="s">
        <v>3179</v>
      </c>
    </row>
    <row r="1181" spans="1:3" x14ac:dyDescent="0.25">
      <c r="A1181" t="s">
        <v>1826</v>
      </c>
      <c r="B1181" s="109" t="s">
        <v>1846</v>
      </c>
      <c r="C1181" t="s">
        <v>1847</v>
      </c>
    </row>
    <row r="1182" spans="1:3" x14ac:dyDescent="0.25">
      <c r="A1182" t="s">
        <v>1826</v>
      </c>
      <c r="B1182" s="109" t="s">
        <v>1848</v>
      </c>
      <c r="C1182" t="s">
        <v>1847</v>
      </c>
    </row>
    <row r="1183" spans="1:3" x14ac:dyDescent="0.25">
      <c r="A1183" t="s">
        <v>1826</v>
      </c>
      <c r="B1183" s="109" t="s">
        <v>1849</v>
      </c>
      <c r="C1183" t="s">
        <v>1847</v>
      </c>
    </row>
    <row r="1184" spans="1:3" x14ac:dyDescent="0.25">
      <c r="A1184" t="s">
        <v>1826</v>
      </c>
      <c r="B1184" s="109">
        <v>56</v>
      </c>
      <c r="C1184" t="s">
        <v>1851</v>
      </c>
    </row>
    <row r="1185" spans="1:3" x14ac:dyDescent="0.25">
      <c r="A1185" t="s">
        <v>1826</v>
      </c>
      <c r="B1185" s="109" t="s">
        <v>1852</v>
      </c>
      <c r="C1185" t="s">
        <v>3180</v>
      </c>
    </row>
    <row r="1186" spans="1:3" x14ac:dyDescent="0.25">
      <c r="A1186" t="s">
        <v>1826</v>
      </c>
      <c r="B1186" s="109" t="s">
        <v>3181</v>
      </c>
      <c r="C1186" t="s">
        <v>3180</v>
      </c>
    </row>
    <row r="1187" spans="1:3" x14ac:dyDescent="0.25">
      <c r="A1187" t="s">
        <v>1826</v>
      </c>
      <c r="B1187" s="109" t="s">
        <v>3593</v>
      </c>
      <c r="C1187" t="s">
        <v>3182</v>
      </c>
    </row>
    <row r="1188" spans="1:3" x14ac:dyDescent="0.25">
      <c r="A1188" t="s">
        <v>1826</v>
      </c>
      <c r="B1188" s="109" t="s">
        <v>3594</v>
      </c>
      <c r="C1188" t="s">
        <v>3183</v>
      </c>
    </row>
    <row r="1189" spans="1:3" x14ac:dyDescent="0.25">
      <c r="A1189" t="s">
        <v>1826</v>
      </c>
      <c r="B1189" s="109" t="s">
        <v>1863</v>
      </c>
      <c r="C1189" t="s">
        <v>3184</v>
      </c>
    </row>
    <row r="1190" spans="1:3" x14ac:dyDescent="0.25">
      <c r="A1190" t="s">
        <v>1826</v>
      </c>
      <c r="B1190" s="109" t="s">
        <v>1865</v>
      </c>
      <c r="C1190" t="s">
        <v>1866</v>
      </c>
    </row>
    <row r="1191" spans="1:3" x14ac:dyDescent="0.25">
      <c r="A1191" t="s">
        <v>1826</v>
      </c>
      <c r="B1191" s="109" t="s">
        <v>1867</v>
      </c>
      <c r="C1191" t="s">
        <v>1866</v>
      </c>
    </row>
    <row r="1192" spans="1:3" x14ac:dyDescent="0.25">
      <c r="A1192" t="s">
        <v>1826</v>
      </c>
      <c r="B1192" s="109" t="s">
        <v>3185</v>
      </c>
      <c r="C1192" t="s">
        <v>3186</v>
      </c>
    </row>
    <row r="1193" spans="1:3" x14ac:dyDescent="0.25">
      <c r="A1193" t="s">
        <v>1826</v>
      </c>
      <c r="B1193" s="109" t="s">
        <v>3595</v>
      </c>
      <c r="C1193" t="s">
        <v>3186</v>
      </c>
    </row>
    <row r="1194" spans="1:3" x14ac:dyDescent="0.25">
      <c r="A1194" t="s">
        <v>1826</v>
      </c>
      <c r="B1194" s="109" t="s">
        <v>1871</v>
      </c>
      <c r="C1194" t="s">
        <v>3187</v>
      </c>
    </row>
    <row r="1195" spans="1:3" x14ac:dyDescent="0.25">
      <c r="A1195" t="s">
        <v>1826</v>
      </c>
      <c r="B1195" s="109" t="s">
        <v>1873</v>
      </c>
      <c r="C1195" t="s">
        <v>3187</v>
      </c>
    </row>
    <row r="1196" spans="1:3" x14ac:dyDescent="0.25">
      <c r="A1196" t="s">
        <v>1826</v>
      </c>
      <c r="B1196" s="109" t="s">
        <v>3596</v>
      </c>
      <c r="C1196" t="s">
        <v>3187</v>
      </c>
    </row>
    <row r="1197" spans="1:3" x14ac:dyDescent="0.25">
      <c r="A1197" t="s">
        <v>1882</v>
      </c>
      <c r="B1197" s="109" t="s">
        <v>1882</v>
      </c>
      <c r="C1197" t="s">
        <v>3464</v>
      </c>
    </row>
    <row r="1198" spans="1:3" x14ac:dyDescent="0.25">
      <c r="A1198" t="s">
        <v>1882</v>
      </c>
      <c r="B1198" s="109">
        <v>58</v>
      </c>
      <c r="C1198" t="s">
        <v>1885</v>
      </c>
    </row>
    <row r="1199" spans="1:3" x14ac:dyDescent="0.25">
      <c r="A1199" t="s">
        <v>1882</v>
      </c>
      <c r="B1199" s="109" t="s">
        <v>1886</v>
      </c>
      <c r="C1199" t="s">
        <v>3188</v>
      </c>
    </row>
    <row r="1200" spans="1:3" x14ac:dyDescent="0.25">
      <c r="A1200" t="s">
        <v>1882</v>
      </c>
      <c r="B1200" s="109" t="s">
        <v>1888</v>
      </c>
      <c r="C1200" t="s">
        <v>1889</v>
      </c>
    </row>
    <row r="1201" spans="1:3" x14ac:dyDescent="0.25">
      <c r="A1201" t="s">
        <v>1882</v>
      </c>
      <c r="B1201" s="109" t="s">
        <v>1890</v>
      </c>
      <c r="C1201" t="s">
        <v>1889</v>
      </c>
    </row>
    <row r="1202" spans="1:3" x14ac:dyDescent="0.25">
      <c r="A1202" t="s">
        <v>1882</v>
      </c>
      <c r="B1202" s="109" t="s">
        <v>1891</v>
      </c>
      <c r="C1202" t="s">
        <v>3189</v>
      </c>
    </row>
    <row r="1203" spans="1:3" x14ac:dyDescent="0.25">
      <c r="A1203" t="s">
        <v>1882</v>
      </c>
      <c r="B1203" s="109" t="s">
        <v>1893</v>
      </c>
      <c r="C1203" t="s">
        <v>3189</v>
      </c>
    </row>
    <row r="1204" spans="1:3" x14ac:dyDescent="0.25">
      <c r="A1204" t="s">
        <v>1882</v>
      </c>
      <c r="B1204" s="109" t="s">
        <v>1894</v>
      </c>
      <c r="C1204" t="s">
        <v>1892</v>
      </c>
    </row>
    <row r="1205" spans="1:3" x14ac:dyDescent="0.25">
      <c r="A1205" t="s">
        <v>1882</v>
      </c>
      <c r="B1205" s="109" t="s">
        <v>1896</v>
      </c>
      <c r="C1205" t="s">
        <v>1892</v>
      </c>
    </row>
    <row r="1206" spans="1:3" x14ac:dyDescent="0.25">
      <c r="A1206" t="s">
        <v>1882</v>
      </c>
      <c r="B1206" s="109" t="s">
        <v>3190</v>
      </c>
      <c r="C1206" t="s">
        <v>1895</v>
      </c>
    </row>
    <row r="1207" spans="1:3" x14ac:dyDescent="0.25">
      <c r="A1207" t="s">
        <v>1882</v>
      </c>
      <c r="B1207" s="109" t="s">
        <v>3848</v>
      </c>
      <c r="C1207" t="s">
        <v>1895</v>
      </c>
    </row>
    <row r="1208" spans="1:3" x14ac:dyDescent="0.25">
      <c r="A1208" t="s">
        <v>1882</v>
      </c>
      <c r="B1208" s="109" t="s">
        <v>3849</v>
      </c>
      <c r="C1208" t="s">
        <v>3191</v>
      </c>
    </row>
    <row r="1209" spans="1:3" x14ac:dyDescent="0.25">
      <c r="A1209" t="s">
        <v>1882</v>
      </c>
      <c r="B1209" s="109" t="s">
        <v>1897</v>
      </c>
      <c r="C1209" t="s">
        <v>3192</v>
      </c>
    </row>
    <row r="1210" spans="1:3" x14ac:dyDescent="0.25">
      <c r="A1210" t="s">
        <v>1882</v>
      </c>
      <c r="B1210" s="109" t="s">
        <v>1899</v>
      </c>
      <c r="C1210" t="s">
        <v>3192</v>
      </c>
    </row>
    <row r="1211" spans="1:3" x14ac:dyDescent="0.25">
      <c r="A1211" t="s">
        <v>1882</v>
      </c>
      <c r="B1211" s="109" t="s">
        <v>1900</v>
      </c>
      <c r="C1211" t="s">
        <v>1901</v>
      </c>
    </row>
    <row r="1212" spans="1:3" x14ac:dyDescent="0.25">
      <c r="A1212" t="s">
        <v>1882</v>
      </c>
      <c r="B1212" s="109" t="s">
        <v>1902</v>
      </c>
      <c r="C1212" t="s">
        <v>3193</v>
      </c>
    </row>
    <row r="1213" spans="1:3" x14ac:dyDescent="0.25">
      <c r="A1213" t="s">
        <v>1882</v>
      </c>
      <c r="B1213" s="109" t="s">
        <v>1904</v>
      </c>
      <c r="C1213" t="s">
        <v>3193</v>
      </c>
    </row>
    <row r="1214" spans="1:3" x14ac:dyDescent="0.25">
      <c r="A1214" t="s">
        <v>1882</v>
      </c>
      <c r="B1214" s="109" t="s">
        <v>1905</v>
      </c>
      <c r="C1214" t="s">
        <v>1906</v>
      </c>
    </row>
    <row r="1215" spans="1:3" x14ac:dyDescent="0.25">
      <c r="A1215" t="s">
        <v>1882</v>
      </c>
      <c r="B1215" s="109" t="s">
        <v>1907</v>
      </c>
      <c r="C1215" t="s">
        <v>1906</v>
      </c>
    </row>
    <row r="1216" spans="1:3" x14ac:dyDescent="0.25">
      <c r="A1216" t="s">
        <v>1882</v>
      </c>
      <c r="B1216" s="109">
        <v>59</v>
      </c>
      <c r="C1216" t="s">
        <v>1909</v>
      </c>
    </row>
    <row r="1217" spans="1:3" x14ac:dyDescent="0.25">
      <c r="A1217" t="s">
        <v>1882</v>
      </c>
      <c r="B1217" s="109" t="s">
        <v>1910</v>
      </c>
      <c r="C1217" t="s">
        <v>1911</v>
      </c>
    </row>
    <row r="1218" spans="1:3" x14ac:dyDescent="0.25">
      <c r="A1218" t="s">
        <v>1882</v>
      </c>
      <c r="B1218" s="109" t="s">
        <v>1912</v>
      </c>
      <c r="C1218" t="s">
        <v>1911</v>
      </c>
    </row>
    <row r="1219" spans="1:3" x14ac:dyDescent="0.25">
      <c r="A1219" t="s">
        <v>1882</v>
      </c>
      <c r="B1219" s="109" t="s">
        <v>3786</v>
      </c>
      <c r="C1219" t="s">
        <v>3194</v>
      </c>
    </row>
    <row r="1220" spans="1:3" x14ac:dyDescent="0.25">
      <c r="A1220" t="s">
        <v>1882</v>
      </c>
      <c r="B1220" s="109" t="s">
        <v>3787</v>
      </c>
      <c r="C1220" t="s">
        <v>3195</v>
      </c>
    </row>
    <row r="1221" spans="1:3" x14ac:dyDescent="0.25">
      <c r="A1221" t="s">
        <v>1882</v>
      </c>
      <c r="B1221" s="109" t="s">
        <v>1914</v>
      </c>
      <c r="C1221" t="s">
        <v>3196</v>
      </c>
    </row>
    <row r="1222" spans="1:3" x14ac:dyDescent="0.25">
      <c r="A1222" t="s">
        <v>1882</v>
      </c>
      <c r="B1222" s="109" t="s">
        <v>1916</v>
      </c>
      <c r="C1222" t="s">
        <v>3196</v>
      </c>
    </row>
    <row r="1223" spans="1:3" x14ac:dyDescent="0.25">
      <c r="A1223" t="s">
        <v>1882</v>
      </c>
      <c r="B1223" s="109" t="s">
        <v>1917</v>
      </c>
      <c r="C1223" t="s">
        <v>3197</v>
      </c>
    </row>
    <row r="1224" spans="1:3" x14ac:dyDescent="0.25">
      <c r="A1224" t="s">
        <v>1882</v>
      </c>
      <c r="B1224" s="109" t="s">
        <v>1919</v>
      </c>
      <c r="C1224" t="s">
        <v>3197</v>
      </c>
    </row>
    <row r="1225" spans="1:3" x14ac:dyDescent="0.25">
      <c r="A1225" t="s">
        <v>1882</v>
      </c>
      <c r="B1225" s="109" t="s">
        <v>1920</v>
      </c>
      <c r="C1225" t="s">
        <v>3198</v>
      </c>
    </row>
    <row r="1226" spans="1:3" x14ac:dyDescent="0.25">
      <c r="A1226" t="s">
        <v>1882</v>
      </c>
      <c r="B1226" s="109" t="s">
        <v>1922</v>
      </c>
      <c r="C1226" t="s">
        <v>3198</v>
      </c>
    </row>
    <row r="1227" spans="1:3" x14ac:dyDescent="0.25">
      <c r="A1227" t="s">
        <v>1882</v>
      </c>
      <c r="B1227" s="109" t="s">
        <v>1923</v>
      </c>
      <c r="C1227" t="s">
        <v>1924</v>
      </c>
    </row>
    <row r="1228" spans="1:3" x14ac:dyDescent="0.25">
      <c r="A1228" t="s">
        <v>1882</v>
      </c>
      <c r="B1228" s="109" t="s">
        <v>1925</v>
      </c>
      <c r="C1228" t="s">
        <v>1924</v>
      </c>
    </row>
    <row r="1229" spans="1:3" x14ac:dyDescent="0.25">
      <c r="A1229" t="s">
        <v>1882</v>
      </c>
      <c r="B1229" s="109" t="s">
        <v>1926</v>
      </c>
      <c r="C1229" t="s">
        <v>1924</v>
      </c>
    </row>
    <row r="1230" spans="1:3" x14ac:dyDescent="0.25">
      <c r="A1230" t="s">
        <v>1882</v>
      </c>
      <c r="B1230" s="109">
        <v>60</v>
      </c>
      <c r="C1230" t="s">
        <v>3199</v>
      </c>
    </row>
    <row r="1231" spans="1:3" x14ac:dyDescent="0.25">
      <c r="A1231" t="s">
        <v>1882</v>
      </c>
      <c r="B1231" s="109" t="s">
        <v>1929</v>
      </c>
      <c r="C1231" t="s">
        <v>3200</v>
      </c>
    </row>
    <row r="1232" spans="1:3" x14ac:dyDescent="0.25">
      <c r="A1232" t="s">
        <v>1882</v>
      </c>
      <c r="B1232" s="109" t="s">
        <v>1931</v>
      </c>
      <c r="C1232" t="s">
        <v>3200</v>
      </c>
    </row>
    <row r="1233" spans="1:3" x14ac:dyDescent="0.25">
      <c r="A1233" t="s">
        <v>1882</v>
      </c>
      <c r="B1233" s="109" t="s">
        <v>1932</v>
      </c>
      <c r="C1233" t="s">
        <v>3200</v>
      </c>
    </row>
    <row r="1234" spans="1:3" x14ac:dyDescent="0.25">
      <c r="A1234" t="s">
        <v>1882</v>
      </c>
      <c r="B1234" s="109" t="s">
        <v>1933</v>
      </c>
      <c r="C1234" t="s">
        <v>3201</v>
      </c>
    </row>
    <row r="1235" spans="1:3" x14ac:dyDescent="0.25">
      <c r="A1235" t="s">
        <v>1882</v>
      </c>
      <c r="B1235" s="109" t="s">
        <v>1935</v>
      </c>
      <c r="C1235" t="s">
        <v>3201</v>
      </c>
    </row>
    <row r="1236" spans="1:3" x14ac:dyDescent="0.25">
      <c r="A1236" t="s">
        <v>1882</v>
      </c>
      <c r="B1236" s="109" t="s">
        <v>1936</v>
      </c>
      <c r="C1236" t="s">
        <v>3201</v>
      </c>
    </row>
    <row r="1237" spans="1:3" x14ac:dyDescent="0.25">
      <c r="A1237" t="s">
        <v>1882</v>
      </c>
      <c r="B1237" s="109">
        <v>61</v>
      </c>
      <c r="C1237" t="s">
        <v>1948</v>
      </c>
    </row>
    <row r="1238" spans="1:3" x14ac:dyDescent="0.25">
      <c r="A1238" t="s">
        <v>1882</v>
      </c>
      <c r="B1238" s="109" t="s">
        <v>1949</v>
      </c>
      <c r="C1238" t="s">
        <v>3202</v>
      </c>
    </row>
    <row r="1239" spans="1:3" x14ac:dyDescent="0.25">
      <c r="A1239" t="s">
        <v>1882</v>
      </c>
      <c r="B1239" s="109" t="s">
        <v>1951</v>
      </c>
      <c r="C1239" t="s">
        <v>3202</v>
      </c>
    </row>
    <row r="1240" spans="1:3" x14ac:dyDescent="0.25">
      <c r="A1240" t="s">
        <v>1882</v>
      </c>
      <c r="B1240" s="109" t="s">
        <v>1952</v>
      </c>
      <c r="C1240" t="s">
        <v>3202</v>
      </c>
    </row>
    <row r="1241" spans="1:3" x14ac:dyDescent="0.25">
      <c r="A1241" t="s">
        <v>1882</v>
      </c>
      <c r="B1241" s="109" t="s">
        <v>1953</v>
      </c>
      <c r="C1241" t="s">
        <v>3203</v>
      </c>
    </row>
    <row r="1242" spans="1:3" x14ac:dyDescent="0.25">
      <c r="A1242" t="s">
        <v>1882</v>
      </c>
      <c r="B1242" s="109" t="s">
        <v>1955</v>
      </c>
      <c r="C1242" t="s">
        <v>3203</v>
      </c>
    </row>
    <row r="1243" spans="1:3" x14ac:dyDescent="0.25">
      <c r="A1243" t="s">
        <v>1882</v>
      </c>
      <c r="B1243" s="109" t="s">
        <v>1956</v>
      </c>
      <c r="C1243" t="s">
        <v>3203</v>
      </c>
    </row>
    <row r="1244" spans="1:3" x14ac:dyDescent="0.25">
      <c r="A1244" t="s">
        <v>1882</v>
      </c>
      <c r="B1244" s="109" t="s">
        <v>3204</v>
      </c>
      <c r="C1244" t="s">
        <v>3205</v>
      </c>
    </row>
    <row r="1245" spans="1:3" x14ac:dyDescent="0.25">
      <c r="A1245" t="s">
        <v>1882</v>
      </c>
      <c r="B1245" s="109" t="s">
        <v>3206</v>
      </c>
      <c r="C1245" t="s">
        <v>3205</v>
      </c>
    </row>
    <row r="1246" spans="1:3" x14ac:dyDescent="0.25">
      <c r="A1246" t="s">
        <v>1882</v>
      </c>
      <c r="B1246" s="109" t="s">
        <v>3850</v>
      </c>
      <c r="C1246" t="s">
        <v>3205</v>
      </c>
    </row>
    <row r="1247" spans="1:3" x14ac:dyDescent="0.25">
      <c r="A1247" t="s">
        <v>1882</v>
      </c>
      <c r="B1247" s="109" t="s">
        <v>1957</v>
      </c>
      <c r="C1247" t="s">
        <v>3207</v>
      </c>
    </row>
    <row r="1248" spans="1:3" x14ac:dyDescent="0.25">
      <c r="A1248" t="s">
        <v>1882</v>
      </c>
      <c r="B1248" s="109" t="s">
        <v>1959</v>
      </c>
      <c r="C1248" t="s">
        <v>3207</v>
      </c>
    </row>
    <row r="1249" spans="1:3" x14ac:dyDescent="0.25">
      <c r="A1249" t="s">
        <v>1882</v>
      </c>
      <c r="B1249" s="109" t="s">
        <v>1960</v>
      </c>
      <c r="C1249" t="s">
        <v>3207</v>
      </c>
    </row>
    <row r="1250" spans="1:3" x14ac:dyDescent="0.25">
      <c r="A1250" t="s">
        <v>1882</v>
      </c>
      <c r="B1250" s="109">
        <v>62</v>
      </c>
      <c r="C1250" t="s">
        <v>1962</v>
      </c>
    </row>
    <row r="1251" spans="1:3" x14ac:dyDescent="0.25">
      <c r="A1251" t="s">
        <v>1882</v>
      </c>
      <c r="B1251" s="109" t="s">
        <v>3208</v>
      </c>
      <c r="C1251" t="s">
        <v>1962</v>
      </c>
    </row>
    <row r="1252" spans="1:3" x14ac:dyDescent="0.25">
      <c r="A1252" t="s">
        <v>1882</v>
      </c>
      <c r="B1252" s="109" t="s">
        <v>3209</v>
      </c>
      <c r="C1252" t="s">
        <v>1964</v>
      </c>
    </row>
    <row r="1253" spans="1:3" x14ac:dyDescent="0.25">
      <c r="A1253" t="s">
        <v>1882</v>
      </c>
      <c r="B1253" s="109" t="s">
        <v>3600</v>
      </c>
      <c r="C1253" t="s">
        <v>1964</v>
      </c>
    </row>
    <row r="1254" spans="1:3" x14ac:dyDescent="0.25">
      <c r="A1254" t="s">
        <v>1882</v>
      </c>
      <c r="B1254" s="109" t="s">
        <v>3210</v>
      </c>
      <c r="C1254" t="s">
        <v>3211</v>
      </c>
    </row>
    <row r="1255" spans="1:3" x14ac:dyDescent="0.25">
      <c r="A1255" t="s">
        <v>1882</v>
      </c>
      <c r="B1255" s="109" t="s">
        <v>3851</v>
      </c>
      <c r="C1255" t="s">
        <v>3211</v>
      </c>
    </row>
    <row r="1256" spans="1:3" x14ac:dyDescent="0.25">
      <c r="A1256" t="s">
        <v>1882</v>
      </c>
      <c r="B1256" s="109" t="s">
        <v>3212</v>
      </c>
      <c r="C1256" t="s">
        <v>3213</v>
      </c>
    </row>
    <row r="1257" spans="1:3" x14ac:dyDescent="0.25">
      <c r="A1257" t="s">
        <v>1882</v>
      </c>
      <c r="B1257" s="109" t="s">
        <v>3852</v>
      </c>
      <c r="C1257" t="s">
        <v>3213</v>
      </c>
    </row>
    <row r="1258" spans="1:3" x14ac:dyDescent="0.25">
      <c r="A1258" t="s">
        <v>1882</v>
      </c>
      <c r="B1258" s="109" t="s">
        <v>3214</v>
      </c>
      <c r="C1258" t="s">
        <v>1972</v>
      </c>
    </row>
    <row r="1259" spans="1:3" x14ac:dyDescent="0.25">
      <c r="A1259" t="s">
        <v>1882</v>
      </c>
      <c r="B1259" s="109" t="s">
        <v>3602</v>
      </c>
      <c r="C1259" t="s">
        <v>1972</v>
      </c>
    </row>
    <row r="1260" spans="1:3" x14ac:dyDescent="0.25">
      <c r="A1260" t="s">
        <v>1882</v>
      </c>
      <c r="B1260" s="109">
        <v>63</v>
      </c>
      <c r="C1260" t="s">
        <v>3215</v>
      </c>
    </row>
    <row r="1261" spans="1:3" x14ac:dyDescent="0.25">
      <c r="A1261" t="s">
        <v>1882</v>
      </c>
      <c r="B1261" s="109" t="s">
        <v>1977</v>
      </c>
      <c r="C1261" t="s">
        <v>3216</v>
      </c>
    </row>
    <row r="1262" spans="1:3" x14ac:dyDescent="0.25">
      <c r="A1262" t="s">
        <v>1882</v>
      </c>
      <c r="B1262" s="109" t="s">
        <v>3217</v>
      </c>
      <c r="C1262" t="s">
        <v>3218</v>
      </c>
    </row>
    <row r="1263" spans="1:3" x14ac:dyDescent="0.25">
      <c r="A1263" t="s">
        <v>1882</v>
      </c>
      <c r="B1263" s="109" t="s">
        <v>3788</v>
      </c>
      <c r="C1263" t="s">
        <v>3218</v>
      </c>
    </row>
    <row r="1264" spans="1:3" x14ac:dyDescent="0.25">
      <c r="A1264" t="s">
        <v>1882</v>
      </c>
      <c r="B1264" s="109" t="s">
        <v>3219</v>
      </c>
      <c r="C1264" t="s">
        <v>3220</v>
      </c>
    </row>
    <row r="1265" spans="1:3" x14ac:dyDescent="0.25">
      <c r="A1265" t="s">
        <v>1882</v>
      </c>
      <c r="B1265" s="109" t="s">
        <v>3789</v>
      </c>
      <c r="C1265" t="s">
        <v>3220</v>
      </c>
    </row>
    <row r="1266" spans="1:3" x14ac:dyDescent="0.25">
      <c r="A1266" t="s">
        <v>1882</v>
      </c>
      <c r="B1266" s="109" t="s">
        <v>1981</v>
      </c>
      <c r="C1266" t="s">
        <v>3221</v>
      </c>
    </row>
    <row r="1267" spans="1:3" x14ac:dyDescent="0.25">
      <c r="A1267" t="s">
        <v>1882</v>
      </c>
      <c r="B1267" s="109" t="s">
        <v>1983</v>
      </c>
      <c r="C1267" t="s">
        <v>3222</v>
      </c>
    </row>
    <row r="1268" spans="1:3" x14ac:dyDescent="0.25">
      <c r="A1268" t="s">
        <v>1882</v>
      </c>
      <c r="B1268" s="109" t="s">
        <v>1985</v>
      </c>
      <c r="C1268" t="s">
        <v>3222</v>
      </c>
    </row>
    <row r="1269" spans="1:3" x14ac:dyDescent="0.25">
      <c r="A1269" t="s">
        <v>1882</v>
      </c>
      <c r="B1269" s="109" t="s">
        <v>3223</v>
      </c>
      <c r="C1269" t="s">
        <v>3224</v>
      </c>
    </row>
    <row r="1270" spans="1:3" x14ac:dyDescent="0.25">
      <c r="A1270" t="s">
        <v>1882</v>
      </c>
      <c r="B1270" s="109" t="s">
        <v>3604</v>
      </c>
      <c r="C1270" t="s">
        <v>3224</v>
      </c>
    </row>
    <row r="1271" spans="1:3" x14ac:dyDescent="0.25">
      <c r="A1271" t="s">
        <v>1945</v>
      </c>
      <c r="B1271" s="109" t="s">
        <v>1945</v>
      </c>
      <c r="C1271" t="s">
        <v>3465</v>
      </c>
    </row>
    <row r="1272" spans="1:3" x14ac:dyDescent="0.25">
      <c r="A1272" t="s">
        <v>1945</v>
      </c>
      <c r="B1272" s="109">
        <v>64</v>
      </c>
      <c r="C1272" t="s">
        <v>3225</v>
      </c>
    </row>
    <row r="1273" spans="1:3" x14ac:dyDescent="0.25">
      <c r="A1273" t="s">
        <v>1945</v>
      </c>
      <c r="B1273" s="109" t="s">
        <v>1993</v>
      </c>
      <c r="C1273" t="s">
        <v>1994</v>
      </c>
    </row>
    <row r="1274" spans="1:3" x14ac:dyDescent="0.25">
      <c r="A1274" t="s">
        <v>1945</v>
      </c>
      <c r="B1274" s="109" t="s">
        <v>1995</v>
      </c>
      <c r="C1274" t="s">
        <v>3226</v>
      </c>
    </row>
    <row r="1275" spans="1:3" x14ac:dyDescent="0.25">
      <c r="A1275" t="s">
        <v>1945</v>
      </c>
      <c r="B1275" s="109" t="s">
        <v>1997</v>
      </c>
      <c r="C1275" t="s">
        <v>3226</v>
      </c>
    </row>
    <row r="1276" spans="1:3" x14ac:dyDescent="0.25">
      <c r="A1276" t="s">
        <v>1945</v>
      </c>
      <c r="B1276" s="109" t="s">
        <v>1998</v>
      </c>
      <c r="C1276" t="s">
        <v>1999</v>
      </c>
    </row>
    <row r="1277" spans="1:3" x14ac:dyDescent="0.25">
      <c r="A1277" t="s">
        <v>1945</v>
      </c>
      <c r="B1277" s="109" t="s">
        <v>2000</v>
      </c>
      <c r="C1277" t="s">
        <v>3227</v>
      </c>
    </row>
    <row r="1278" spans="1:3" x14ac:dyDescent="0.25">
      <c r="A1278" t="s">
        <v>1945</v>
      </c>
      <c r="B1278" s="109" t="s">
        <v>2001</v>
      </c>
      <c r="C1278" t="s">
        <v>2004</v>
      </c>
    </row>
    <row r="1279" spans="1:3" x14ac:dyDescent="0.25">
      <c r="A1279" t="s">
        <v>1945</v>
      </c>
      <c r="B1279" s="109" t="s">
        <v>3228</v>
      </c>
      <c r="C1279" t="s">
        <v>2004</v>
      </c>
    </row>
    <row r="1280" spans="1:3" x14ac:dyDescent="0.25">
      <c r="A1280" t="s">
        <v>1945</v>
      </c>
      <c r="B1280" s="109" t="s">
        <v>3605</v>
      </c>
      <c r="C1280" t="s">
        <v>2006</v>
      </c>
    </row>
    <row r="1281" spans="1:3" x14ac:dyDescent="0.25">
      <c r="A1281" t="s">
        <v>1945</v>
      </c>
      <c r="B1281" s="109" t="s">
        <v>3606</v>
      </c>
      <c r="C1281" t="s">
        <v>2008</v>
      </c>
    </row>
    <row r="1282" spans="1:3" x14ac:dyDescent="0.25">
      <c r="A1282" t="s">
        <v>1945</v>
      </c>
      <c r="B1282" s="109" t="s">
        <v>3607</v>
      </c>
      <c r="C1282" t="s">
        <v>2010</v>
      </c>
    </row>
    <row r="1283" spans="1:3" x14ac:dyDescent="0.25">
      <c r="A1283" t="s">
        <v>1945</v>
      </c>
      <c r="B1283" s="109" t="s">
        <v>2014</v>
      </c>
      <c r="C1283" t="s">
        <v>3229</v>
      </c>
    </row>
    <row r="1284" spans="1:3" x14ac:dyDescent="0.25">
      <c r="A1284" t="s">
        <v>1945</v>
      </c>
      <c r="B1284" s="109" t="s">
        <v>3230</v>
      </c>
      <c r="C1284" t="s">
        <v>3229</v>
      </c>
    </row>
    <row r="1285" spans="1:3" x14ac:dyDescent="0.25">
      <c r="A1285" t="s">
        <v>1945</v>
      </c>
      <c r="B1285" s="109" t="s">
        <v>3609</v>
      </c>
      <c r="C1285" t="s">
        <v>3231</v>
      </c>
    </row>
    <row r="1286" spans="1:3" x14ac:dyDescent="0.25">
      <c r="A1286" t="s">
        <v>1945</v>
      </c>
      <c r="B1286" s="109" t="s">
        <v>3610</v>
      </c>
      <c r="C1286" t="s">
        <v>3232</v>
      </c>
    </row>
    <row r="1287" spans="1:3" x14ac:dyDescent="0.25">
      <c r="A1287" t="s">
        <v>1945</v>
      </c>
      <c r="B1287" s="109" t="s">
        <v>3853</v>
      </c>
      <c r="C1287" t="s">
        <v>3233</v>
      </c>
    </row>
    <row r="1288" spans="1:3" x14ac:dyDescent="0.25">
      <c r="A1288" t="s">
        <v>1945</v>
      </c>
      <c r="B1288" s="109" t="s">
        <v>3790</v>
      </c>
      <c r="C1288" t="s">
        <v>3234</v>
      </c>
    </row>
    <row r="1289" spans="1:3" x14ac:dyDescent="0.25">
      <c r="A1289" t="s">
        <v>1945</v>
      </c>
      <c r="B1289" s="109" t="s">
        <v>2025</v>
      </c>
      <c r="C1289" t="s">
        <v>2026</v>
      </c>
    </row>
    <row r="1290" spans="1:3" x14ac:dyDescent="0.25">
      <c r="A1290" t="s">
        <v>1945</v>
      </c>
      <c r="B1290" s="109" t="s">
        <v>2027</v>
      </c>
      <c r="C1290" t="s">
        <v>2028</v>
      </c>
    </row>
    <row r="1291" spans="1:3" x14ac:dyDescent="0.25">
      <c r="A1291" t="s">
        <v>1945</v>
      </c>
      <c r="B1291" s="109" t="s">
        <v>2029</v>
      </c>
      <c r="C1291" t="s">
        <v>2028</v>
      </c>
    </row>
    <row r="1292" spans="1:3" x14ac:dyDescent="0.25">
      <c r="A1292" t="s">
        <v>1945</v>
      </c>
      <c r="B1292" s="109" t="s">
        <v>2030</v>
      </c>
      <c r="C1292" t="s">
        <v>2031</v>
      </c>
    </row>
    <row r="1293" spans="1:3" x14ac:dyDescent="0.25">
      <c r="A1293" t="s">
        <v>1945</v>
      </c>
      <c r="B1293" s="109" t="s">
        <v>2032</v>
      </c>
      <c r="C1293" t="s">
        <v>3235</v>
      </c>
    </row>
    <row r="1294" spans="1:3" x14ac:dyDescent="0.25">
      <c r="A1294" t="s">
        <v>1945</v>
      </c>
      <c r="B1294" s="109" t="s">
        <v>2034</v>
      </c>
      <c r="C1294" t="s">
        <v>3236</v>
      </c>
    </row>
    <row r="1295" spans="1:3" x14ac:dyDescent="0.25">
      <c r="A1295" t="s">
        <v>1945</v>
      </c>
      <c r="B1295" s="109" t="s">
        <v>2036</v>
      </c>
      <c r="C1295" t="s">
        <v>3237</v>
      </c>
    </row>
    <row r="1296" spans="1:3" x14ac:dyDescent="0.25">
      <c r="A1296" t="s">
        <v>1945</v>
      </c>
      <c r="B1296" s="109" t="s">
        <v>3791</v>
      </c>
      <c r="C1296" t="s">
        <v>3238</v>
      </c>
    </row>
    <row r="1297" spans="1:3" x14ac:dyDescent="0.25">
      <c r="A1297" t="s">
        <v>1945</v>
      </c>
      <c r="B1297" s="109" t="s">
        <v>2038</v>
      </c>
      <c r="C1297" t="s">
        <v>3239</v>
      </c>
    </row>
    <row r="1298" spans="1:3" x14ac:dyDescent="0.25">
      <c r="A1298" t="s">
        <v>1945</v>
      </c>
      <c r="B1298" s="109" t="s">
        <v>3792</v>
      </c>
      <c r="C1298" t="s">
        <v>3239</v>
      </c>
    </row>
    <row r="1299" spans="1:3" x14ac:dyDescent="0.25">
      <c r="A1299" t="s">
        <v>1945</v>
      </c>
      <c r="B1299" s="109">
        <v>65</v>
      </c>
      <c r="C1299" t="s">
        <v>3240</v>
      </c>
    </row>
    <row r="1300" spans="1:3" x14ac:dyDescent="0.25">
      <c r="A1300" t="s">
        <v>1945</v>
      </c>
      <c r="B1300" s="109" t="s">
        <v>2046</v>
      </c>
      <c r="C1300" t="s">
        <v>2047</v>
      </c>
    </row>
    <row r="1301" spans="1:3" x14ac:dyDescent="0.25">
      <c r="A1301" t="s">
        <v>1945</v>
      </c>
      <c r="B1301" s="109" t="s">
        <v>2048</v>
      </c>
      <c r="C1301" t="s">
        <v>2049</v>
      </c>
    </row>
    <row r="1302" spans="1:3" x14ac:dyDescent="0.25">
      <c r="A1302" t="s">
        <v>1945</v>
      </c>
      <c r="B1302" s="109" t="s">
        <v>2050</v>
      </c>
      <c r="C1302" t="s">
        <v>2049</v>
      </c>
    </row>
    <row r="1303" spans="1:3" x14ac:dyDescent="0.25">
      <c r="A1303" t="s">
        <v>1945</v>
      </c>
      <c r="B1303" s="109" t="s">
        <v>2051</v>
      </c>
      <c r="C1303" t="s">
        <v>2052</v>
      </c>
    </row>
    <row r="1304" spans="1:3" x14ac:dyDescent="0.25">
      <c r="A1304" t="s">
        <v>1945</v>
      </c>
      <c r="B1304" s="109" t="s">
        <v>2053</v>
      </c>
      <c r="C1304" t="s">
        <v>2052</v>
      </c>
    </row>
    <row r="1305" spans="1:3" x14ac:dyDescent="0.25">
      <c r="A1305" t="s">
        <v>1945</v>
      </c>
      <c r="B1305" s="109" t="s">
        <v>2054</v>
      </c>
      <c r="C1305" t="s">
        <v>2055</v>
      </c>
    </row>
    <row r="1306" spans="1:3" x14ac:dyDescent="0.25">
      <c r="A1306" t="s">
        <v>1945</v>
      </c>
      <c r="B1306" s="109" t="s">
        <v>2056</v>
      </c>
      <c r="C1306" t="s">
        <v>2055</v>
      </c>
    </row>
    <row r="1307" spans="1:3" x14ac:dyDescent="0.25">
      <c r="A1307" t="s">
        <v>1945</v>
      </c>
      <c r="B1307" s="109" t="s">
        <v>2057</v>
      </c>
      <c r="C1307" t="s">
        <v>2055</v>
      </c>
    </row>
    <row r="1308" spans="1:3" x14ac:dyDescent="0.25">
      <c r="A1308" t="s">
        <v>1945</v>
      </c>
      <c r="B1308" s="109" t="s">
        <v>2058</v>
      </c>
      <c r="C1308" t="s">
        <v>2059</v>
      </c>
    </row>
    <row r="1309" spans="1:3" x14ac:dyDescent="0.25">
      <c r="A1309" t="s">
        <v>1945</v>
      </c>
      <c r="B1309" s="109" t="s">
        <v>2060</v>
      </c>
      <c r="C1309" t="s">
        <v>2059</v>
      </c>
    </row>
    <row r="1310" spans="1:3" x14ac:dyDescent="0.25">
      <c r="A1310" t="s">
        <v>1945</v>
      </c>
      <c r="B1310" s="109" t="s">
        <v>2061</v>
      </c>
      <c r="C1310" t="s">
        <v>3241</v>
      </c>
    </row>
    <row r="1311" spans="1:3" x14ac:dyDescent="0.25">
      <c r="A1311" t="s">
        <v>1945</v>
      </c>
      <c r="B1311" s="109" t="s">
        <v>2063</v>
      </c>
      <c r="C1311" t="s">
        <v>3242</v>
      </c>
    </row>
    <row r="1312" spans="1:3" x14ac:dyDescent="0.25">
      <c r="A1312" t="s">
        <v>1945</v>
      </c>
      <c r="B1312" s="109">
        <v>66</v>
      </c>
      <c r="C1312" t="s">
        <v>3243</v>
      </c>
    </row>
    <row r="1313" spans="1:3" x14ac:dyDescent="0.25">
      <c r="A1313" t="s">
        <v>1945</v>
      </c>
      <c r="B1313" s="109" t="s">
        <v>2066</v>
      </c>
      <c r="C1313" t="s">
        <v>3244</v>
      </c>
    </row>
    <row r="1314" spans="1:3" x14ac:dyDescent="0.25">
      <c r="A1314" t="s">
        <v>1945</v>
      </c>
      <c r="B1314" s="109" t="s">
        <v>2068</v>
      </c>
      <c r="C1314" t="s">
        <v>2069</v>
      </c>
    </row>
    <row r="1315" spans="1:3" x14ac:dyDescent="0.25">
      <c r="A1315" t="s">
        <v>1945</v>
      </c>
      <c r="B1315" s="109" t="s">
        <v>2070</v>
      </c>
      <c r="C1315" t="s">
        <v>2069</v>
      </c>
    </row>
    <row r="1316" spans="1:3" x14ac:dyDescent="0.25">
      <c r="A1316" t="s">
        <v>1945</v>
      </c>
      <c r="B1316" s="109" t="s">
        <v>2071</v>
      </c>
      <c r="C1316" t="s">
        <v>2072</v>
      </c>
    </row>
    <row r="1317" spans="1:3" x14ac:dyDescent="0.25">
      <c r="A1317" t="s">
        <v>1945</v>
      </c>
      <c r="B1317" s="109" t="s">
        <v>2073</v>
      </c>
      <c r="C1317" t="s">
        <v>2072</v>
      </c>
    </row>
    <row r="1318" spans="1:3" x14ac:dyDescent="0.25">
      <c r="A1318" t="s">
        <v>1945</v>
      </c>
      <c r="B1318" s="109" t="s">
        <v>2074</v>
      </c>
      <c r="C1318" t="s">
        <v>3245</v>
      </c>
    </row>
    <row r="1319" spans="1:3" x14ac:dyDescent="0.25">
      <c r="A1319" t="s">
        <v>1945</v>
      </c>
      <c r="B1319" s="109" t="s">
        <v>2076</v>
      </c>
      <c r="C1319" t="s">
        <v>3245</v>
      </c>
    </row>
    <row r="1320" spans="1:3" x14ac:dyDescent="0.25">
      <c r="A1320" t="s">
        <v>1945</v>
      </c>
      <c r="B1320" s="109" t="s">
        <v>2077</v>
      </c>
      <c r="C1320" t="s">
        <v>3246</v>
      </c>
    </row>
    <row r="1321" spans="1:3" x14ac:dyDescent="0.25">
      <c r="A1321" t="s">
        <v>1945</v>
      </c>
      <c r="B1321" s="109" t="s">
        <v>2079</v>
      </c>
      <c r="C1321" t="s">
        <v>2080</v>
      </c>
    </row>
    <row r="1322" spans="1:3" x14ac:dyDescent="0.25">
      <c r="A1322" t="s">
        <v>1945</v>
      </c>
      <c r="B1322" s="109" t="s">
        <v>2081</v>
      </c>
      <c r="C1322" t="s">
        <v>2080</v>
      </c>
    </row>
    <row r="1323" spans="1:3" x14ac:dyDescent="0.25">
      <c r="A1323" t="s">
        <v>1945</v>
      </c>
      <c r="B1323" s="109" t="s">
        <v>2082</v>
      </c>
      <c r="C1323" t="s">
        <v>2083</v>
      </c>
    </row>
    <row r="1324" spans="1:3" x14ac:dyDescent="0.25">
      <c r="A1324" t="s">
        <v>1945</v>
      </c>
      <c r="B1324" s="109" t="s">
        <v>2084</v>
      </c>
      <c r="C1324" t="s">
        <v>2083</v>
      </c>
    </row>
    <row r="1325" spans="1:3" x14ac:dyDescent="0.25">
      <c r="A1325" t="s">
        <v>1945</v>
      </c>
      <c r="B1325" s="109" t="s">
        <v>2085</v>
      </c>
      <c r="C1325" t="s">
        <v>3247</v>
      </c>
    </row>
    <row r="1326" spans="1:3" x14ac:dyDescent="0.25">
      <c r="A1326" t="s">
        <v>1945</v>
      </c>
      <c r="B1326" s="109" t="s">
        <v>2087</v>
      </c>
      <c r="C1326" t="s">
        <v>3247</v>
      </c>
    </row>
    <row r="1327" spans="1:3" x14ac:dyDescent="0.25">
      <c r="A1327" t="s">
        <v>1945</v>
      </c>
      <c r="B1327" s="109" t="s">
        <v>2088</v>
      </c>
      <c r="C1327" t="s">
        <v>2089</v>
      </c>
    </row>
    <row r="1328" spans="1:3" x14ac:dyDescent="0.25">
      <c r="A1328" t="s">
        <v>1945</v>
      </c>
      <c r="B1328" s="109" t="s">
        <v>2090</v>
      </c>
      <c r="C1328" t="s">
        <v>2089</v>
      </c>
    </row>
    <row r="1329" spans="1:3" x14ac:dyDescent="0.25">
      <c r="A1329" t="s">
        <v>1945</v>
      </c>
      <c r="B1329" s="109" t="s">
        <v>2091</v>
      </c>
      <c r="C1329" t="s">
        <v>2089</v>
      </c>
    </row>
    <row r="1330" spans="1:3" x14ac:dyDescent="0.25">
      <c r="A1330" t="s">
        <v>1989</v>
      </c>
      <c r="B1330" s="109" t="s">
        <v>1989</v>
      </c>
      <c r="C1330" t="s">
        <v>3466</v>
      </c>
    </row>
    <row r="1331" spans="1:3" x14ac:dyDescent="0.25">
      <c r="A1331" t="s">
        <v>1989</v>
      </c>
      <c r="B1331" s="109">
        <v>68</v>
      </c>
      <c r="C1331" t="s">
        <v>3248</v>
      </c>
    </row>
    <row r="1332" spans="1:3" x14ac:dyDescent="0.25">
      <c r="A1332" t="s">
        <v>1989</v>
      </c>
      <c r="B1332" s="109" t="s">
        <v>2096</v>
      </c>
      <c r="C1332" t="s">
        <v>2099</v>
      </c>
    </row>
    <row r="1333" spans="1:3" x14ac:dyDescent="0.25">
      <c r="A1333" t="s">
        <v>1989</v>
      </c>
      <c r="B1333" s="109" t="s">
        <v>3249</v>
      </c>
      <c r="C1333" t="s">
        <v>2099</v>
      </c>
    </row>
    <row r="1334" spans="1:3" x14ac:dyDescent="0.25">
      <c r="A1334" t="s">
        <v>1989</v>
      </c>
      <c r="B1334" s="109" t="s">
        <v>3614</v>
      </c>
      <c r="C1334" t="s">
        <v>2099</v>
      </c>
    </row>
    <row r="1335" spans="1:3" x14ac:dyDescent="0.25">
      <c r="A1335" t="s">
        <v>1989</v>
      </c>
      <c r="B1335" s="109" t="s">
        <v>2104</v>
      </c>
      <c r="C1335" t="s">
        <v>2105</v>
      </c>
    </row>
    <row r="1336" spans="1:3" x14ac:dyDescent="0.25">
      <c r="A1336" t="s">
        <v>1989</v>
      </c>
      <c r="B1336" s="109" t="s">
        <v>2106</v>
      </c>
      <c r="C1336" t="s">
        <v>2105</v>
      </c>
    </row>
    <row r="1337" spans="1:3" x14ac:dyDescent="0.25">
      <c r="A1337" t="s">
        <v>1989</v>
      </c>
      <c r="B1337" s="109" t="s">
        <v>2107</v>
      </c>
      <c r="C1337" t="s">
        <v>3250</v>
      </c>
    </row>
    <row r="1338" spans="1:3" x14ac:dyDescent="0.25">
      <c r="A1338" t="s">
        <v>1989</v>
      </c>
      <c r="B1338" s="109" t="s">
        <v>2109</v>
      </c>
      <c r="C1338" t="s">
        <v>3251</v>
      </c>
    </row>
    <row r="1339" spans="1:3" x14ac:dyDescent="0.25">
      <c r="A1339" t="s">
        <v>1989</v>
      </c>
      <c r="B1339" s="109" t="s">
        <v>2111</v>
      </c>
      <c r="C1339" t="s">
        <v>2112</v>
      </c>
    </row>
    <row r="1340" spans="1:3" x14ac:dyDescent="0.25">
      <c r="A1340" t="s">
        <v>1989</v>
      </c>
      <c r="B1340" s="109" t="s">
        <v>2113</v>
      </c>
      <c r="C1340" t="s">
        <v>2114</v>
      </c>
    </row>
    <row r="1341" spans="1:3" x14ac:dyDescent="0.25">
      <c r="A1341" t="s">
        <v>1989</v>
      </c>
      <c r="B1341" s="109" t="s">
        <v>2115</v>
      </c>
      <c r="C1341" t="s">
        <v>2116</v>
      </c>
    </row>
    <row r="1342" spans="1:3" x14ac:dyDescent="0.25">
      <c r="A1342" t="s">
        <v>1989</v>
      </c>
      <c r="B1342" s="109" t="s">
        <v>2117</v>
      </c>
      <c r="C1342" t="s">
        <v>3252</v>
      </c>
    </row>
    <row r="1343" spans="1:3" x14ac:dyDescent="0.25">
      <c r="A1343" t="s">
        <v>1989</v>
      </c>
      <c r="B1343" s="109" t="s">
        <v>2119</v>
      </c>
      <c r="C1343" t="s">
        <v>3253</v>
      </c>
    </row>
    <row r="1344" spans="1:3" x14ac:dyDescent="0.25">
      <c r="A1344" t="s">
        <v>1989</v>
      </c>
      <c r="B1344" s="109" t="s">
        <v>2121</v>
      </c>
      <c r="C1344" t="s">
        <v>3254</v>
      </c>
    </row>
    <row r="1345" spans="1:3" x14ac:dyDescent="0.25">
      <c r="A1345" t="s">
        <v>1989</v>
      </c>
      <c r="B1345" s="109" t="s">
        <v>2123</v>
      </c>
      <c r="C1345" t="s">
        <v>3255</v>
      </c>
    </row>
    <row r="1346" spans="1:3" x14ac:dyDescent="0.25">
      <c r="A1346" t="s">
        <v>1989</v>
      </c>
      <c r="B1346" s="109" t="s">
        <v>2125</v>
      </c>
      <c r="C1346" t="s">
        <v>2126</v>
      </c>
    </row>
    <row r="1347" spans="1:3" x14ac:dyDescent="0.25">
      <c r="A1347" t="s">
        <v>1989</v>
      </c>
      <c r="B1347" s="109" t="s">
        <v>2127</v>
      </c>
      <c r="C1347" t="s">
        <v>3256</v>
      </c>
    </row>
    <row r="1348" spans="1:3" x14ac:dyDescent="0.25">
      <c r="A1348" t="s">
        <v>2092</v>
      </c>
      <c r="B1348" s="109" t="s">
        <v>2092</v>
      </c>
      <c r="C1348" t="s">
        <v>3467</v>
      </c>
    </row>
    <row r="1349" spans="1:3" x14ac:dyDescent="0.25">
      <c r="A1349" t="s">
        <v>2092</v>
      </c>
      <c r="B1349" s="109">
        <v>69</v>
      </c>
      <c r="C1349" t="s">
        <v>3257</v>
      </c>
    </row>
    <row r="1350" spans="1:3" x14ac:dyDescent="0.25">
      <c r="A1350" t="s">
        <v>2092</v>
      </c>
      <c r="B1350" s="109" t="s">
        <v>2133</v>
      </c>
      <c r="C1350" t="s">
        <v>3258</v>
      </c>
    </row>
    <row r="1351" spans="1:3" x14ac:dyDescent="0.25">
      <c r="A1351" t="s">
        <v>2092</v>
      </c>
      <c r="B1351" s="109" t="s">
        <v>2135</v>
      </c>
      <c r="C1351" t="s">
        <v>3258</v>
      </c>
    </row>
    <row r="1352" spans="1:3" x14ac:dyDescent="0.25">
      <c r="A1352" t="s">
        <v>2092</v>
      </c>
      <c r="B1352" s="109" t="s">
        <v>2136</v>
      </c>
      <c r="C1352" t="s">
        <v>3258</v>
      </c>
    </row>
    <row r="1353" spans="1:3" x14ac:dyDescent="0.25">
      <c r="A1353" t="s">
        <v>2092</v>
      </c>
      <c r="B1353" s="109" t="s">
        <v>2137</v>
      </c>
      <c r="C1353" t="s">
        <v>2138</v>
      </c>
    </row>
    <row r="1354" spans="1:3" x14ac:dyDescent="0.25">
      <c r="A1354" t="s">
        <v>2092</v>
      </c>
      <c r="B1354" s="109" t="s">
        <v>2139</v>
      </c>
      <c r="C1354" t="s">
        <v>2138</v>
      </c>
    </row>
    <row r="1355" spans="1:3" x14ac:dyDescent="0.25">
      <c r="A1355" t="s">
        <v>2092</v>
      </c>
      <c r="B1355" s="109" t="s">
        <v>2140</v>
      </c>
      <c r="C1355" t="s">
        <v>2138</v>
      </c>
    </row>
    <row r="1356" spans="1:3" x14ac:dyDescent="0.25">
      <c r="A1356" t="s">
        <v>2092</v>
      </c>
      <c r="B1356" s="109">
        <v>70</v>
      </c>
      <c r="C1356" t="s">
        <v>3259</v>
      </c>
    </row>
    <row r="1357" spans="1:3" x14ac:dyDescent="0.25">
      <c r="A1357" t="s">
        <v>2092</v>
      </c>
      <c r="B1357" s="109" t="s">
        <v>2143</v>
      </c>
      <c r="C1357" t="s">
        <v>2144</v>
      </c>
    </row>
    <row r="1358" spans="1:3" x14ac:dyDescent="0.25">
      <c r="A1358" t="s">
        <v>2092</v>
      </c>
      <c r="B1358" s="109" t="s">
        <v>2145</v>
      </c>
      <c r="C1358" t="s">
        <v>2144</v>
      </c>
    </row>
    <row r="1359" spans="1:3" x14ac:dyDescent="0.25">
      <c r="A1359" t="s">
        <v>2092</v>
      </c>
      <c r="B1359" s="109" t="s">
        <v>2146</v>
      </c>
      <c r="C1359" t="s">
        <v>2147</v>
      </c>
    </row>
    <row r="1360" spans="1:3" x14ac:dyDescent="0.25">
      <c r="A1360" t="s">
        <v>2092</v>
      </c>
      <c r="B1360" s="109" t="s">
        <v>2148</v>
      </c>
      <c r="C1360" t="s">
        <v>2149</v>
      </c>
    </row>
    <row r="1361" spans="1:3" x14ac:dyDescent="0.25">
      <c r="A1361" t="s">
        <v>2092</v>
      </c>
      <c r="B1361" s="109" t="s">
        <v>2150</v>
      </c>
      <c r="C1361" t="s">
        <v>3260</v>
      </c>
    </row>
    <row r="1362" spans="1:3" x14ac:dyDescent="0.25">
      <c r="A1362" t="s">
        <v>2092</v>
      </c>
      <c r="B1362" s="109" t="s">
        <v>3261</v>
      </c>
      <c r="C1362" t="s">
        <v>2209</v>
      </c>
    </row>
    <row r="1363" spans="1:3" x14ac:dyDescent="0.25">
      <c r="A1363" t="s">
        <v>2092</v>
      </c>
      <c r="B1363" s="109" t="s">
        <v>3618</v>
      </c>
      <c r="C1363" t="s">
        <v>2209</v>
      </c>
    </row>
    <row r="1364" spans="1:3" x14ac:dyDescent="0.25">
      <c r="A1364" t="s">
        <v>2092</v>
      </c>
      <c r="B1364" s="109" t="s">
        <v>3262</v>
      </c>
      <c r="C1364" t="s">
        <v>2151</v>
      </c>
    </row>
    <row r="1365" spans="1:3" x14ac:dyDescent="0.25">
      <c r="A1365" t="s">
        <v>2092</v>
      </c>
      <c r="B1365" s="109" t="s">
        <v>3616</v>
      </c>
      <c r="C1365" t="s">
        <v>2151</v>
      </c>
    </row>
    <row r="1366" spans="1:3" x14ac:dyDescent="0.25">
      <c r="A1366" t="s">
        <v>2092</v>
      </c>
      <c r="B1366" s="109">
        <v>71</v>
      </c>
      <c r="C1366" t="s">
        <v>2155</v>
      </c>
    </row>
    <row r="1367" spans="1:3" x14ac:dyDescent="0.25">
      <c r="A1367" t="s">
        <v>2092</v>
      </c>
      <c r="B1367" s="109" t="s">
        <v>2156</v>
      </c>
      <c r="C1367" t="s">
        <v>2157</v>
      </c>
    </row>
    <row r="1368" spans="1:3" x14ac:dyDescent="0.25">
      <c r="A1368" t="s">
        <v>2092</v>
      </c>
      <c r="B1368" s="109" t="s">
        <v>2158</v>
      </c>
      <c r="C1368" t="s">
        <v>2159</v>
      </c>
    </row>
    <row r="1369" spans="1:3" x14ac:dyDescent="0.25">
      <c r="A1369" t="s">
        <v>2092</v>
      </c>
      <c r="B1369" s="109" t="s">
        <v>2160</v>
      </c>
      <c r="C1369" t="s">
        <v>2159</v>
      </c>
    </row>
    <row r="1370" spans="1:3" x14ac:dyDescent="0.25">
      <c r="A1370" t="s">
        <v>2092</v>
      </c>
      <c r="B1370" s="109" t="s">
        <v>2161</v>
      </c>
      <c r="C1370" t="s">
        <v>2162</v>
      </c>
    </row>
    <row r="1371" spans="1:3" x14ac:dyDescent="0.25">
      <c r="A1371" t="s">
        <v>2092</v>
      </c>
      <c r="B1371" s="109" t="s">
        <v>2163</v>
      </c>
      <c r="C1371" t="s">
        <v>2164</v>
      </c>
    </row>
    <row r="1372" spans="1:3" x14ac:dyDescent="0.25">
      <c r="A1372" t="s">
        <v>2092</v>
      </c>
      <c r="B1372" s="109" t="s">
        <v>2165</v>
      </c>
      <c r="C1372" t="s">
        <v>2166</v>
      </c>
    </row>
    <row r="1373" spans="1:3" x14ac:dyDescent="0.25">
      <c r="A1373" t="s">
        <v>2092</v>
      </c>
      <c r="B1373" s="109" t="s">
        <v>2167</v>
      </c>
      <c r="C1373" t="s">
        <v>2168</v>
      </c>
    </row>
    <row r="1374" spans="1:3" x14ac:dyDescent="0.25">
      <c r="A1374" t="s">
        <v>2092</v>
      </c>
      <c r="B1374" s="109" t="s">
        <v>2169</v>
      </c>
      <c r="C1374" t="s">
        <v>2170</v>
      </c>
    </row>
    <row r="1375" spans="1:3" x14ac:dyDescent="0.25">
      <c r="A1375" t="s">
        <v>2092</v>
      </c>
      <c r="B1375" s="109" t="s">
        <v>2171</v>
      </c>
      <c r="C1375" t="s">
        <v>2172</v>
      </c>
    </row>
    <row r="1376" spans="1:3" x14ac:dyDescent="0.25">
      <c r="A1376" t="s">
        <v>2092</v>
      </c>
      <c r="B1376" s="109" t="s">
        <v>2173</v>
      </c>
      <c r="C1376" t="s">
        <v>2174</v>
      </c>
    </row>
    <row r="1377" spans="1:3" x14ac:dyDescent="0.25">
      <c r="A1377" t="s">
        <v>2092</v>
      </c>
      <c r="B1377" s="109" t="s">
        <v>2175</v>
      </c>
      <c r="C1377" t="s">
        <v>2174</v>
      </c>
    </row>
    <row r="1378" spans="1:3" x14ac:dyDescent="0.25">
      <c r="A1378" t="s">
        <v>2092</v>
      </c>
      <c r="B1378" s="109" t="s">
        <v>2176</v>
      </c>
      <c r="C1378" t="s">
        <v>2177</v>
      </c>
    </row>
    <row r="1379" spans="1:3" x14ac:dyDescent="0.25">
      <c r="A1379" t="s">
        <v>2092</v>
      </c>
      <c r="B1379" s="109" t="s">
        <v>2178</v>
      </c>
      <c r="C1379" t="s">
        <v>2179</v>
      </c>
    </row>
    <row r="1380" spans="1:3" x14ac:dyDescent="0.25">
      <c r="A1380" t="s">
        <v>2092</v>
      </c>
      <c r="B1380" s="109" t="s">
        <v>2180</v>
      </c>
      <c r="C1380" t="s">
        <v>2181</v>
      </c>
    </row>
    <row r="1381" spans="1:3" x14ac:dyDescent="0.25">
      <c r="A1381" t="s">
        <v>2092</v>
      </c>
      <c r="B1381" s="109">
        <v>72</v>
      </c>
      <c r="C1381" t="s">
        <v>2183</v>
      </c>
    </row>
    <row r="1382" spans="1:3" x14ac:dyDescent="0.25">
      <c r="A1382" t="s">
        <v>2092</v>
      </c>
      <c r="B1382" s="109" t="s">
        <v>2184</v>
      </c>
      <c r="C1382" t="s">
        <v>3263</v>
      </c>
    </row>
    <row r="1383" spans="1:3" x14ac:dyDescent="0.25">
      <c r="A1383" t="s">
        <v>2092</v>
      </c>
      <c r="B1383" s="109" t="s">
        <v>3264</v>
      </c>
      <c r="C1383" t="s">
        <v>3265</v>
      </c>
    </row>
    <row r="1384" spans="1:3" x14ac:dyDescent="0.25">
      <c r="A1384" t="s">
        <v>2092</v>
      </c>
      <c r="B1384" s="109" t="s">
        <v>3854</v>
      </c>
      <c r="C1384" t="s">
        <v>3265</v>
      </c>
    </row>
    <row r="1385" spans="1:3" x14ac:dyDescent="0.25">
      <c r="A1385" t="s">
        <v>2092</v>
      </c>
      <c r="B1385" s="109" t="s">
        <v>3266</v>
      </c>
      <c r="C1385" t="s">
        <v>3267</v>
      </c>
    </row>
    <row r="1386" spans="1:3" x14ac:dyDescent="0.25">
      <c r="A1386" t="s">
        <v>2092</v>
      </c>
      <c r="B1386" s="109" t="s">
        <v>3855</v>
      </c>
      <c r="C1386" t="s">
        <v>3267</v>
      </c>
    </row>
    <row r="1387" spans="1:3" x14ac:dyDescent="0.25">
      <c r="A1387" t="s">
        <v>2092</v>
      </c>
      <c r="B1387" s="109" t="s">
        <v>2188</v>
      </c>
      <c r="C1387" t="s">
        <v>2189</v>
      </c>
    </row>
    <row r="1388" spans="1:3" x14ac:dyDescent="0.25">
      <c r="A1388" t="s">
        <v>2092</v>
      </c>
      <c r="B1388" s="109" t="s">
        <v>2190</v>
      </c>
      <c r="C1388" t="s">
        <v>2189</v>
      </c>
    </row>
    <row r="1389" spans="1:3" x14ac:dyDescent="0.25">
      <c r="A1389" t="s">
        <v>2092</v>
      </c>
      <c r="B1389" s="109" t="s">
        <v>2191</v>
      </c>
      <c r="C1389" t="s">
        <v>2189</v>
      </c>
    </row>
    <row r="1390" spans="1:3" x14ac:dyDescent="0.25">
      <c r="A1390" t="s">
        <v>2092</v>
      </c>
      <c r="B1390" s="109">
        <v>73</v>
      </c>
      <c r="C1390" t="s">
        <v>3268</v>
      </c>
    </row>
    <row r="1391" spans="1:3" x14ac:dyDescent="0.25">
      <c r="A1391" t="s">
        <v>2092</v>
      </c>
      <c r="B1391" s="109" t="s">
        <v>2194</v>
      </c>
      <c r="C1391" t="s">
        <v>3269</v>
      </c>
    </row>
    <row r="1392" spans="1:3" x14ac:dyDescent="0.25">
      <c r="A1392" t="s">
        <v>2092</v>
      </c>
      <c r="B1392" s="109" t="s">
        <v>2196</v>
      </c>
      <c r="C1392" t="s">
        <v>3270</v>
      </c>
    </row>
    <row r="1393" spans="1:3" x14ac:dyDescent="0.25">
      <c r="A1393" t="s">
        <v>2092</v>
      </c>
      <c r="B1393" s="109" t="s">
        <v>2198</v>
      </c>
      <c r="C1393" t="s">
        <v>3270</v>
      </c>
    </row>
    <row r="1394" spans="1:3" x14ac:dyDescent="0.25">
      <c r="A1394" t="s">
        <v>2092</v>
      </c>
      <c r="B1394" s="109" t="s">
        <v>2199</v>
      </c>
      <c r="C1394" t="s">
        <v>2200</v>
      </c>
    </row>
    <row r="1395" spans="1:3" x14ac:dyDescent="0.25">
      <c r="A1395" t="s">
        <v>2092</v>
      </c>
      <c r="B1395" s="109" t="s">
        <v>2201</v>
      </c>
      <c r="C1395" t="s">
        <v>3271</v>
      </c>
    </row>
    <row r="1396" spans="1:3" x14ac:dyDescent="0.25">
      <c r="A1396" t="s">
        <v>2092</v>
      </c>
      <c r="B1396" s="109" t="s">
        <v>2203</v>
      </c>
      <c r="C1396" t="s">
        <v>3271</v>
      </c>
    </row>
    <row r="1397" spans="1:3" x14ac:dyDescent="0.25">
      <c r="A1397" t="s">
        <v>2092</v>
      </c>
      <c r="B1397" s="109" t="s">
        <v>2204</v>
      </c>
      <c r="C1397" t="s">
        <v>2205</v>
      </c>
    </row>
    <row r="1398" spans="1:3" x14ac:dyDescent="0.25">
      <c r="A1398" t="s">
        <v>2092</v>
      </c>
      <c r="B1398" s="109" t="s">
        <v>2206</v>
      </c>
      <c r="C1398" t="s">
        <v>2205</v>
      </c>
    </row>
    <row r="1399" spans="1:3" x14ac:dyDescent="0.25">
      <c r="A1399" t="s">
        <v>2092</v>
      </c>
      <c r="B1399" s="109" t="s">
        <v>2207</v>
      </c>
      <c r="C1399" t="s">
        <v>2205</v>
      </c>
    </row>
    <row r="1400" spans="1:3" x14ac:dyDescent="0.25">
      <c r="A1400" t="s">
        <v>2092</v>
      </c>
      <c r="B1400" s="109">
        <v>74</v>
      </c>
      <c r="C1400" t="s">
        <v>3272</v>
      </c>
    </row>
    <row r="1401" spans="1:3" x14ac:dyDescent="0.25">
      <c r="A1401" t="s">
        <v>2092</v>
      </c>
      <c r="B1401" s="109" t="s">
        <v>2214</v>
      </c>
      <c r="C1401" t="s">
        <v>2215</v>
      </c>
    </row>
    <row r="1402" spans="1:3" x14ac:dyDescent="0.25">
      <c r="A1402" t="s">
        <v>2092</v>
      </c>
      <c r="B1402" s="109" t="s">
        <v>3273</v>
      </c>
      <c r="C1402" t="s">
        <v>2215</v>
      </c>
    </row>
    <row r="1403" spans="1:3" x14ac:dyDescent="0.25">
      <c r="A1403" t="s">
        <v>2092</v>
      </c>
      <c r="B1403" s="109" t="s">
        <v>3619</v>
      </c>
      <c r="C1403" t="s">
        <v>3274</v>
      </c>
    </row>
    <row r="1404" spans="1:3" x14ac:dyDescent="0.25">
      <c r="A1404" t="s">
        <v>2092</v>
      </c>
      <c r="B1404" s="109" t="s">
        <v>3620</v>
      </c>
      <c r="C1404" t="s">
        <v>3275</v>
      </c>
    </row>
    <row r="1405" spans="1:3" x14ac:dyDescent="0.25">
      <c r="A1405" t="s">
        <v>2092</v>
      </c>
      <c r="B1405" s="109" t="s">
        <v>3621</v>
      </c>
      <c r="C1405" t="s">
        <v>3276</v>
      </c>
    </row>
    <row r="1406" spans="1:3" x14ac:dyDescent="0.25">
      <c r="A1406" t="s">
        <v>2092</v>
      </c>
      <c r="B1406" s="109" t="s">
        <v>2228</v>
      </c>
      <c r="C1406" t="s">
        <v>2229</v>
      </c>
    </row>
    <row r="1407" spans="1:3" x14ac:dyDescent="0.25">
      <c r="A1407" t="s">
        <v>2092</v>
      </c>
      <c r="B1407" s="109" t="s">
        <v>2230</v>
      </c>
      <c r="C1407" t="s">
        <v>2229</v>
      </c>
    </row>
    <row r="1408" spans="1:3" x14ac:dyDescent="0.25">
      <c r="A1408" t="s">
        <v>2092</v>
      </c>
      <c r="B1408" s="109" t="s">
        <v>2231</v>
      </c>
      <c r="C1408" t="s">
        <v>2229</v>
      </c>
    </row>
    <row r="1409" spans="1:3" x14ac:dyDescent="0.25">
      <c r="A1409" t="s">
        <v>2092</v>
      </c>
      <c r="B1409" s="109" t="s">
        <v>2232</v>
      </c>
      <c r="C1409" t="s">
        <v>2233</v>
      </c>
    </row>
    <row r="1410" spans="1:3" x14ac:dyDescent="0.25">
      <c r="A1410" t="s">
        <v>2092</v>
      </c>
      <c r="B1410" s="109" t="s">
        <v>2234</v>
      </c>
      <c r="C1410" t="s">
        <v>2233</v>
      </c>
    </row>
    <row r="1411" spans="1:3" x14ac:dyDescent="0.25">
      <c r="A1411" t="s">
        <v>2092</v>
      </c>
      <c r="B1411" s="109" t="s">
        <v>2235</v>
      </c>
      <c r="C1411" t="s">
        <v>2233</v>
      </c>
    </row>
    <row r="1412" spans="1:3" x14ac:dyDescent="0.25">
      <c r="A1412" t="s">
        <v>2092</v>
      </c>
      <c r="B1412" s="109" t="s">
        <v>2236</v>
      </c>
      <c r="C1412" t="s">
        <v>2246</v>
      </c>
    </row>
    <row r="1413" spans="1:3" x14ac:dyDescent="0.25">
      <c r="A1413" t="s">
        <v>2092</v>
      </c>
      <c r="B1413" s="109" t="s">
        <v>3277</v>
      </c>
      <c r="C1413" t="s">
        <v>2246</v>
      </c>
    </row>
    <row r="1414" spans="1:3" x14ac:dyDescent="0.25">
      <c r="A1414" t="s">
        <v>2092</v>
      </c>
      <c r="B1414" s="109" t="s">
        <v>3624</v>
      </c>
      <c r="C1414" t="s">
        <v>3278</v>
      </c>
    </row>
    <row r="1415" spans="1:3" x14ac:dyDescent="0.25">
      <c r="A1415" t="s">
        <v>2092</v>
      </c>
      <c r="B1415" s="109" t="s">
        <v>3623</v>
      </c>
      <c r="C1415" t="s">
        <v>2246</v>
      </c>
    </row>
    <row r="1416" spans="1:3" x14ac:dyDescent="0.25">
      <c r="A1416" t="s">
        <v>2092</v>
      </c>
      <c r="B1416" s="109">
        <v>75</v>
      </c>
      <c r="C1416" t="s">
        <v>3279</v>
      </c>
    </row>
    <row r="1417" spans="1:3" x14ac:dyDescent="0.25">
      <c r="A1417" t="s">
        <v>2092</v>
      </c>
      <c r="B1417" s="109" t="s">
        <v>2249</v>
      </c>
      <c r="C1417" t="s">
        <v>3279</v>
      </c>
    </row>
    <row r="1418" spans="1:3" x14ac:dyDescent="0.25">
      <c r="A1418" t="s">
        <v>2092</v>
      </c>
      <c r="B1418" s="109" t="s">
        <v>2250</v>
      </c>
      <c r="C1418" t="s">
        <v>3279</v>
      </c>
    </row>
    <row r="1419" spans="1:3" x14ac:dyDescent="0.25">
      <c r="A1419" t="s">
        <v>2092</v>
      </c>
      <c r="B1419" s="109" t="s">
        <v>2251</v>
      </c>
      <c r="C1419" t="s">
        <v>3279</v>
      </c>
    </row>
    <row r="1420" spans="1:3" x14ac:dyDescent="0.25">
      <c r="A1420" t="s">
        <v>2129</v>
      </c>
      <c r="B1420" s="109" t="s">
        <v>2129</v>
      </c>
      <c r="C1420" t="s">
        <v>3468</v>
      </c>
    </row>
    <row r="1421" spans="1:3" x14ac:dyDescent="0.25">
      <c r="A1421" t="s">
        <v>2129</v>
      </c>
      <c r="B1421" s="109">
        <v>77</v>
      </c>
      <c r="C1421" t="s">
        <v>2255</v>
      </c>
    </row>
    <row r="1422" spans="1:3" x14ac:dyDescent="0.25">
      <c r="A1422" t="s">
        <v>2129</v>
      </c>
      <c r="B1422" s="109" t="s">
        <v>2256</v>
      </c>
      <c r="C1422" t="s">
        <v>2257</v>
      </c>
    </row>
    <row r="1423" spans="1:3" x14ac:dyDescent="0.25">
      <c r="A1423" t="s">
        <v>2129</v>
      </c>
      <c r="B1423" s="109" t="s">
        <v>2258</v>
      </c>
      <c r="C1423" t="s">
        <v>2259</v>
      </c>
    </row>
    <row r="1424" spans="1:3" x14ac:dyDescent="0.25">
      <c r="A1424" t="s">
        <v>2129</v>
      </c>
      <c r="B1424" s="109" t="s">
        <v>2260</v>
      </c>
      <c r="C1424" t="s">
        <v>2259</v>
      </c>
    </row>
    <row r="1425" spans="1:3" x14ac:dyDescent="0.25">
      <c r="A1425" t="s">
        <v>2129</v>
      </c>
      <c r="B1425" s="109" t="s">
        <v>2261</v>
      </c>
      <c r="C1425" t="s">
        <v>2262</v>
      </c>
    </row>
    <row r="1426" spans="1:3" x14ac:dyDescent="0.25">
      <c r="A1426" t="s">
        <v>2129</v>
      </c>
      <c r="B1426" s="109" t="s">
        <v>2263</v>
      </c>
      <c r="C1426" t="s">
        <v>2262</v>
      </c>
    </row>
    <row r="1427" spans="1:3" x14ac:dyDescent="0.25">
      <c r="A1427" t="s">
        <v>2129</v>
      </c>
      <c r="B1427" s="109" t="s">
        <v>2264</v>
      </c>
      <c r="C1427" t="s">
        <v>3280</v>
      </c>
    </row>
    <row r="1428" spans="1:3" x14ac:dyDescent="0.25">
      <c r="A1428" t="s">
        <v>2129</v>
      </c>
      <c r="B1428" s="109" t="s">
        <v>2266</v>
      </c>
      <c r="C1428" t="s">
        <v>2267</v>
      </c>
    </row>
    <row r="1429" spans="1:3" x14ac:dyDescent="0.25">
      <c r="A1429" t="s">
        <v>2129</v>
      </c>
      <c r="B1429" s="109" t="s">
        <v>2268</v>
      </c>
      <c r="C1429" t="s">
        <v>2267</v>
      </c>
    </row>
    <row r="1430" spans="1:3" x14ac:dyDescent="0.25">
      <c r="A1430" t="s">
        <v>2129</v>
      </c>
      <c r="B1430" s="109" t="s">
        <v>2269</v>
      </c>
      <c r="C1430" t="s">
        <v>3281</v>
      </c>
    </row>
    <row r="1431" spans="1:3" x14ac:dyDescent="0.25">
      <c r="A1431" t="s">
        <v>2129</v>
      </c>
      <c r="B1431" s="109" t="s">
        <v>2271</v>
      </c>
      <c r="C1431" t="s">
        <v>3281</v>
      </c>
    </row>
    <row r="1432" spans="1:3" x14ac:dyDescent="0.25">
      <c r="A1432" t="s">
        <v>2129</v>
      </c>
      <c r="B1432" s="109" t="s">
        <v>3282</v>
      </c>
      <c r="C1432" t="s">
        <v>3283</v>
      </c>
    </row>
    <row r="1433" spans="1:3" x14ac:dyDescent="0.25">
      <c r="A1433" t="s">
        <v>2129</v>
      </c>
      <c r="B1433" s="109" t="s">
        <v>3856</v>
      </c>
      <c r="C1433" t="s">
        <v>3283</v>
      </c>
    </row>
    <row r="1434" spans="1:3" x14ac:dyDescent="0.25">
      <c r="A1434" t="s">
        <v>2129</v>
      </c>
      <c r="B1434" s="109" t="s">
        <v>2272</v>
      </c>
      <c r="C1434" t="s">
        <v>2273</v>
      </c>
    </row>
    <row r="1435" spans="1:3" x14ac:dyDescent="0.25">
      <c r="A1435" t="s">
        <v>2129</v>
      </c>
      <c r="B1435" s="109" t="s">
        <v>2274</v>
      </c>
      <c r="C1435" t="s">
        <v>2275</v>
      </c>
    </row>
    <row r="1436" spans="1:3" x14ac:dyDescent="0.25">
      <c r="A1436" t="s">
        <v>2129</v>
      </c>
      <c r="B1436" s="109" t="s">
        <v>2276</v>
      </c>
      <c r="C1436" t="s">
        <v>2275</v>
      </c>
    </row>
    <row r="1437" spans="1:3" x14ac:dyDescent="0.25">
      <c r="A1437" t="s">
        <v>2129</v>
      </c>
      <c r="B1437" s="109" t="s">
        <v>2277</v>
      </c>
      <c r="C1437" t="s">
        <v>2278</v>
      </c>
    </row>
    <row r="1438" spans="1:3" x14ac:dyDescent="0.25">
      <c r="A1438" t="s">
        <v>2129</v>
      </c>
      <c r="B1438" s="109" t="s">
        <v>2279</v>
      </c>
      <c r="C1438" t="s">
        <v>2278</v>
      </c>
    </row>
    <row r="1439" spans="1:3" x14ac:dyDescent="0.25">
      <c r="A1439" t="s">
        <v>2129</v>
      </c>
      <c r="B1439" s="109" t="s">
        <v>2280</v>
      </c>
      <c r="C1439" t="s">
        <v>3284</v>
      </c>
    </row>
    <row r="1440" spans="1:3" x14ac:dyDescent="0.25">
      <c r="A1440" t="s">
        <v>2129</v>
      </c>
      <c r="B1440" s="109" t="s">
        <v>2282</v>
      </c>
      <c r="C1440" t="s">
        <v>3284</v>
      </c>
    </row>
    <row r="1441" spans="1:3" x14ac:dyDescent="0.25">
      <c r="A1441" t="s">
        <v>2129</v>
      </c>
      <c r="B1441" s="109" t="s">
        <v>2283</v>
      </c>
      <c r="C1441" t="s">
        <v>2284</v>
      </c>
    </row>
    <row r="1442" spans="1:3" x14ac:dyDescent="0.25">
      <c r="A1442" t="s">
        <v>2129</v>
      </c>
      <c r="B1442" s="109" t="s">
        <v>2285</v>
      </c>
      <c r="C1442" t="s">
        <v>2284</v>
      </c>
    </row>
    <row r="1443" spans="1:3" x14ac:dyDescent="0.25">
      <c r="A1443" t="s">
        <v>2129</v>
      </c>
      <c r="B1443" s="109" t="s">
        <v>2286</v>
      </c>
      <c r="C1443" t="s">
        <v>2287</v>
      </c>
    </row>
    <row r="1444" spans="1:3" x14ac:dyDescent="0.25">
      <c r="A1444" t="s">
        <v>2129</v>
      </c>
      <c r="B1444" s="109" t="s">
        <v>2288</v>
      </c>
      <c r="C1444" t="s">
        <v>2287</v>
      </c>
    </row>
    <row r="1445" spans="1:3" x14ac:dyDescent="0.25">
      <c r="A1445" t="s">
        <v>2129</v>
      </c>
      <c r="B1445" s="109" t="s">
        <v>2289</v>
      </c>
      <c r="C1445" t="s">
        <v>3285</v>
      </c>
    </row>
    <row r="1446" spans="1:3" x14ac:dyDescent="0.25">
      <c r="A1446" t="s">
        <v>2129</v>
      </c>
      <c r="B1446" s="109" t="s">
        <v>3625</v>
      </c>
      <c r="C1446" t="s">
        <v>3285</v>
      </c>
    </row>
    <row r="1447" spans="1:3" x14ac:dyDescent="0.25">
      <c r="A1447" t="s">
        <v>2129</v>
      </c>
      <c r="B1447" s="109" t="s">
        <v>2295</v>
      </c>
      <c r="C1447" t="s">
        <v>3286</v>
      </c>
    </row>
    <row r="1448" spans="1:3" x14ac:dyDescent="0.25">
      <c r="A1448" t="s">
        <v>2129</v>
      </c>
      <c r="B1448" s="109" t="s">
        <v>2297</v>
      </c>
      <c r="C1448" t="s">
        <v>3286</v>
      </c>
    </row>
    <row r="1449" spans="1:3" x14ac:dyDescent="0.25">
      <c r="A1449" t="s">
        <v>2129</v>
      </c>
      <c r="B1449" s="109" t="s">
        <v>2298</v>
      </c>
      <c r="C1449" t="s">
        <v>3286</v>
      </c>
    </row>
    <row r="1450" spans="1:3" x14ac:dyDescent="0.25">
      <c r="A1450" t="s">
        <v>2129</v>
      </c>
      <c r="B1450" s="109">
        <v>78</v>
      </c>
      <c r="C1450" t="s">
        <v>2308</v>
      </c>
    </row>
    <row r="1451" spans="1:3" x14ac:dyDescent="0.25">
      <c r="A1451" t="s">
        <v>2129</v>
      </c>
      <c r="B1451" s="109" t="s">
        <v>2309</v>
      </c>
      <c r="C1451" t="s">
        <v>3287</v>
      </c>
    </row>
    <row r="1452" spans="1:3" x14ac:dyDescent="0.25">
      <c r="A1452" t="s">
        <v>2129</v>
      </c>
      <c r="B1452" s="109" t="s">
        <v>2311</v>
      </c>
      <c r="C1452" t="s">
        <v>3287</v>
      </c>
    </row>
    <row r="1453" spans="1:3" x14ac:dyDescent="0.25">
      <c r="A1453" t="s">
        <v>2129</v>
      </c>
      <c r="B1453" s="109" t="s">
        <v>2312</v>
      </c>
      <c r="C1453" t="s">
        <v>3287</v>
      </c>
    </row>
    <row r="1454" spans="1:3" x14ac:dyDescent="0.25">
      <c r="A1454" t="s">
        <v>2129</v>
      </c>
      <c r="B1454" s="109" t="s">
        <v>2313</v>
      </c>
      <c r="C1454" t="s">
        <v>3288</v>
      </c>
    </row>
    <row r="1455" spans="1:3" x14ac:dyDescent="0.25">
      <c r="A1455" t="s">
        <v>2129</v>
      </c>
      <c r="B1455" s="109" t="s">
        <v>2315</v>
      </c>
      <c r="C1455" t="s">
        <v>3288</v>
      </c>
    </row>
    <row r="1456" spans="1:3" x14ac:dyDescent="0.25">
      <c r="A1456" t="s">
        <v>2129</v>
      </c>
      <c r="B1456" s="109" t="s">
        <v>2316</v>
      </c>
      <c r="C1456" t="s">
        <v>3288</v>
      </c>
    </row>
    <row r="1457" spans="1:3" x14ac:dyDescent="0.25">
      <c r="A1457" t="s">
        <v>2129</v>
      </c>
      <c r="B1457" s="109" t="s">
        <v>3289</v>
      </c>
      <c r="C1457" t="s">
        <v>3290</v>
      </c>
    </row>
    <row r="1458" spans="1:3" x14ac:dyDescent="0.25">
      <c r="A1458" t="s">
        <v>2129</v>
      </c>
      <c r="B1458" s="109" t="s">
        <v>3291</v>
      </c>
      <c r="C1458" t="s">
        <v>3290</v>
      </c>
    </row>
    <row r="1459" spans="1:3" x14ac:dyDescent="0.25">
      <c r="A1459" t="s">
        <v>2129</v>
      </c>
      <c r="B1459" s="109" t="s">
        <v>3857</v>
      </c>
      <c r="C1459" t="s">
        <v>3290</v>
      </c>
    </row>
    <row r="1460" spans="1:3" x14ac:dyDescent="0.25">
      <c r="A1460" t="s">
        <v>2129</v>
      </c>
      <c r="B1460" s="109">
        <v>79</v>
      </c>
      <c r="C1460" t="s">
        <v>3292</v>
      </c>
    </row>
    <row r="1461" spans="1:3" x14ac:dyDescent="0.25">
      <c r="A1461" t="s">
        <v>2129</v>
      </c>
      <c r="B1461" s="109" t="s">
        <v>2319</v>
      </c>
      <c r="C1461" t="s">
        <v>3293</v>
      </c>
    </row>
    <row r="1462" spans="1:3" x14ac:dyDescent="0.25">
      <c r="A1462" t="s">
        <v>2129</v>
      </c>
      <c r="B1462" s="109" t="s">
        <v>2321</v>
      </c>
      <c r="C1462" t="s">
        <v>3294</v>
      </c>
    </row>
    <row r="1463" spans="1:3" x14ac:dyDescent="0.25">
      <c r="A1463" t="s">
        <v>2129</v>
      </c>
      <c r="B1463" s="109" t="s">
        <v>2323</v>
      </c>
      <c r="C1463" t="s">
        <v>3294</v>
      </c>
    </row>
    <row r="1464" spans="1:3" x14ac:dyDescent="0.25">
      <c r="A1464" t="s">
        <v>2129</v>
      </c>
      <c r="B1464" s="109" t="s">
        <v>2324</v>
      </c>
      <c r="C1464" t="s">
        <v>3295</v>
      </c>
    </row>
    <row r="1465" spans="1:3" x14ac:dyDescent="0.25">
      <c r="A1465" t="s">
        <v>2129</v>
      </c>
      <c r="B1465" s="109" t="s">
        <v>2326</v>
      </c>
      <c r="C1465" t="s">
        <v>3295</v>
      </c>
    </row>
    <row r="1466" spans="1:3" x14ac:dyDescent="0.25">
      <c r="A1466" t="s">
        <v>2129</v>
      </c>
      <c r="B1466" s="109" t="s">
        <v>2327</v>
      </c>
      <c r="C1466" t="s">
        <v>2328</v>
      </c>
    </row>
    <row r="1467" spans="1:3" x14ac:dyDescent="0.25">
      <c r="A1467" t="s">
        <v>2129</v>
      </c>
      <c r="B1467" s="109" t="s">
        <v>2329</v>
      </c>
      <c r="C1467" t="s">
        <v>2328</v>
      </c>
    </row>
    <row r="1468" spans="1:3" x14ac:dyDescent="0.25">
      <c r="A1468" t="s">
        <v>2129</v>
      </c>
      <c r="B1468" s="109" t="s">
        <v>2330</v>
      </c>
      <c r="C1468" t="s">
        <v>2328</v>
      </c>
    </row>
    <row r="1469" spans="1:3" x14ac:dyDescent="0.25">
      <c r="A1469" t="s">
        <v>2129</v>
      </c>
      <c r="B1469" s="109">
        <v>80</v>
      </c>
      <c r="C1469" t="s">
        <v>3296</v>
      </c>
    </row>
    <row r="1470" spans="1:3" x14ac:dyDescent="0.25">
      <c r="A1470" t="s">
        <v>2129</v>
      </c>
      <c r="B1470" s="109" t="s">
        <v>3297</v>
      </c>
      <c r="C1470" t="s">
        <v>3298</v>
      </c>
    </row>
    <row r="1471" spans="1:3" x14ac:dyDescent="0.25">
      <c r="A1471" t="s">
        <v>2129</v>
      </c>
      <c r="B1471" s="109" t="s">
        <v>3299</v>
      </c>
      <c r="C1471" t="s">
        <v>3298</v>
      </c>
    </row>
    <row r="1472" spans="1:3" x14ac:dyDescent="0.25">
      <c r="A1472" t="s">
        <v>2129</v>
      </c>
      <c r="B1472" s="109" t="s">
        <v>3858</v>
      </c>
      <c r="C1472" t="s">
        <v>3298</v>
      </c>
    </row>
    <row r="1473" spans="1:3" x14ac:dyDescent="0.25">
      <c r="A1473" t="s">
        <v>2129</v>
      </c>
      <c r="B1473" s="109" t="s">
        <v>3300</v>
      </c>
      <c r="C1473" t="s">
        <v>3301</v>
      </c>
    </row>
    <row r="1474" spans="1:3" x14ac:dyDescent="0.25">
      <c r="A1474" t="s">
        <v>2129</v>
      </c>
      <c r="B1474" s="109" t="s">
        <v>3302</v>
      </c>
      <c r="C1474" t="s">
        <v>3301</v>
      </c>
    </row>
    <row r="1475" spans="1:3" x14ac:dyDescent="0.25">
      <c r="A1475" t="s">
        <v>2129</v>
      </c>
      <c r="B1475" s="109" t="s">
        <v>3859</v>
      </c>
      <c r="C1475" t="s">
        <v>3301</v>
      </c>
    </row>
    <row r="1476" spans="1:3" x14ac:dyDescent="0.25">
      <c r="A1476" t="s">
        <v>2129</v>
      </c>
      <c r="B1476" s="109" t="s">
        <v>3303</v>
      </c>
      <c r="C1476" t="s">
        <v>3304</v>
      </c>
    </row>
    <row r="1477" spans="1:3" x14ac:dyDescent="0.25">
      <c r="A1477" t="s">
        <v>2129</v>
      </c>
      <c r="B1477" s="109" t="s">
        <v>3305</v>
      </c>
      <c r="C1477" t="s">
        <v>3304</v>
      </c>
    </row>
    <row r="1478" spans="1:3" x14ac:dyDescent="0.25">
      <c r="A1478" t="s">
        <v>2129</v>
      </c>
      <c r="B1478" s="109" t="s">
        <v>3860</v>
      </c>
      <c r="C1478" t="s">
        <v>3304</v>
      </c>
    </row>
    <row r="1479" spans="1:3" x14ac:dyDescent="0.25">
      <c r="A1479" t="s">
        <v>2129</v>
      </c>
      <c r="B1479" s="109">
        <v>81</v>
      </c>
      <c r="C1479" t="s">
        <v>2341</v>
      </c>
    </row>
    <row r="1480" spans="1:3" x14ac:dyDescent="0.25">
      <c r="A1480" t="s">
        <v>2129</v>
      </c>
      <c r="B1480" s="109" t="s">
        <v>2342</v>
      </c>
      <c r="C1480" t="s">
        <v>3306</v>
      </c>
    </row>
    <row r="1481" spans="1:3" x14ac:dyDescent="0.25">
      <c r="A1481" t="s">
        <v>2129</v>
      </c>
      <c r="B1481" s="109" t="s">
        <v>2344</v>
      </c>
      <c r="C1481" t="s">
        <v>3306</v>
      </c>
    </row>
    <row r="1482" spans="1:3" x14ac:dyDescent="0.25">
      <c r="A1482" t="s">
        <v>2129</v>
      </c>
      <c r="B1482" s="109" t="s">
        <v>2345</v>
      </c>
      <c r="C1482" t="s">
        <v>3306</v>
      </c>
    </row>
    <row r="1483" spans="1:3" x14ac:dyDescent="0.25">
      <c r="A1483" t="s">
        <v>2129</v>
      </c>
      <c r="B1483" s="109" t="s">
        <v>2346</v>
      </c>
      <c r="C1483" t="s">
        <v>3307</v>
      </c>
    </row>
    <row r="1484" spans="1:3" x14ac:dyDescent="0.25">
      <c r="A1484" t="s">
        <v>2129</v>
      </c>
      <c r="B1484" s="109" t="s">
        <v>2348</v>
      </c>
      <c r="C1484" t="s">
        <v>2349</v>
      </c>
    </row>
    <row r="1485" spans="1:3" x14ac:dyDescent="0.25">
      <c r="A1485" t="s">
        <v>2129</v>
      </c>
      <c r="B1485" s="109" t="s">
        <v>2350</v>
      </c>
      <c r="C1485" t="s">
        <v>2349</v>
      </c>
    </row>
    <row r="1486" spans="1:3" x14ac:dyDescent="0.25">
      <c r="A1486" t="s">
        <v>2129</v>
      </c>
      <c r="B1486" s="109" t="s">
        <v>2351</v>
      </c>
      <c r="C1486" t="s">
        <v>2352</v>
      </c>
    </row>
    <row r="1487" spans="1:3" x14ac:dyDescent="0.25">
      <c r="A1487" t="s">
        <v>2129</v>
      </c>
      <c r="B1487" s="109" t="s">
        <v>2353</v>
      </c>
      <c r="C1487" t="s">
        <v>2354</v>
      </c>
    </row>
    <row r="1488" spans="1:3" x14ac:dyDescent="0.25">
      <c r="A1488" t="s">
        <v>2129</v>
      </c>
      <c r="B1488" s="109" t="s">
        <v>2355</v>
      </c>
      <c r="C1488" t="s">
        <v>2356</v>
      </c>
    </row>
    <row r="1489" spans="1:3" x14ac:dyDescent="0.25">
      <c r="A1489" t="s">
        <v>2129</v>
      </c>
      <c r="B1489" s="109" t="s">
        <v>2357</v>
      </c>
      <c r="C1489" t="s">
        <v>2352</v>
      </c>
    </row>
    <row r="1490" spans="1:3" x14ac:dyDescent="0.25">
      <c r="A1490" t="s">
        <v>2129</v>
      </c>
      <c r="B1490" s="109" t="s">
        <v>3308</v>
      </c>
      <c r="C1490" t="s">
        <v>3309</v>
      </c>
    </row>
    <row r="1491" spans="1:3" x14ac:dyDescent="0.25">
      <c r="A1491" t="s">
        <v>2129</v>
      </c>
      <c r="B1491" s="109" t="s">
        <v>3630</v>
      </c>
      <c r="C1491" t="s">
        <v>3309</v>
      </c>
    </row>
    <row r="1492" spans="1:3" x14ac:dyDescent="0.25">
      <c r="A1492" t="s">
        <v>2129</v>
      </c>
      <c r="B1492" s="109" t="s">
        <v>2361</v>
      </c>
      <c r="C1492" t="s">
        <v>2362</v>
      </c>
    </row>
    <row r="1493" spans="1:3" x14ac:dyDescent="0.25">
      <c r="A1493" t="s">
        <v>2129</v>
      </c>
      <c r="B1493" s="109" t="s">
        <v>2363</v>
      </c>
      <c r="C1493" t="s">
        <v>2362</v>
      </c>
    </row>
    <row r="1494" spans="1:3" x14ac:dyDescent="0.25">
      <c r="A1494" t="s">
        <v>2129</v>
      </c>
      <c r="B1494" s="109" t="s">
        <v>2364</v>
      </c>
      <c r="C1494" t="s">
        <v>2362</v>
      </c>
    </row>
    <row r="1495" spans="1:3" x14ac:dyDescent="0.25">
      <c r="A1495" t="s">
        <v>2129</v>
      </c>
      <c r="B1495" s="109">
        <v>82</v>
      </c>
      <c r="C1495" t="s">
        <v>3310</v>
      </c>
    </row>
    <row r="1496" spans="1:3" x14ac:dyDescent="0.25">
      <c r="A1496" t="s">
        <v>2129</v>
      </c>
      <c r="B1496" s="109" t="s">
        <v>2367</v>
      </c>
      <c r="C1496" t="s">
        <v>3311</v>
      </c>
    </row>
    <row r="1497" spans="1:3" x14ac:dyDescent="0.25">
      <c r="A1497" t="s">
        <v>2129</v>
      </c>
      <c r="B1497" s="109" t="s">
        <v>3312</v>
      </c>
      <c r="C1497" t="s">
        <v>3313</v>
      </c>
    </row>
    <row r="1498" spans="1:3" x14ac:dyDescent="0.25">
      <c r="A1498" t="s">
        <v>2129</v>
      </c>
      <c r="B1498" s="109" t="s">
        <v>3861</v>
      </c>
      <c r="C1498" t="s">
        <v>3313</v>
      </c>
    </row>
    <row r="1499" spans="1:3" x14ac:dyDescent="0.25">
      <c r="A1499" t="s">
        <v>2129</v>
      </c>
      <c r="B1499" s="109" t="s">
        <v>3314</v>
      </c>
      <c r="C1499" t="s">
        <v>3315</v>
      </c>
    </row>
    <row r="1500" spans="1:3" x14ac:dyDescent="0.25">
      <c r="A1500" t="s">
        <v>2129</v>
      </c>
      <c r="B1500" s="109" t="s">
        <v>3793</v>
      </c>
      <c r="C1500" t="s">
        <v>3315</v>
      </c>
    </row>
    <row r="1501" spans="1:3" x14ac:dyDescent="0.25">
      <c r="A1501" t="s">
        <v>2129</v>
      </c>
      <c r="B1501" s="109" t="s">
        <v>2371</v>
      </c>
      <c r="C1501" t="s">
        <v>3316</v>
      </c>
    </row>
    <row r="1502" spans="1:3" x14ac:dyDescent="0.25">
      <c r="A1502" t="s">
        <v>2129</v>
      </c>
      <c r="B1502" s="109" t="s">
        <v>2373</v>
      </c>
      <c r="C1502" t="s">
        <v>3316</v>
      </c>
    </row>
    <row r="1503" spans="1:3" x14ac:dyDescent="0.25">
      <c r="A1503" t="s">
        <v>2129</v>
      </c>
      <c r="B1503" s="109" t="s">
        <v>2374</v>
      </c>
      <c r="C1503" t="s">
        <v>3316</v>
      </c>
    </row>
    <row r="1504" spans="1:3" x14ac:dyDescent="0.25">
      <c r="A1504" t="s">
        <v>2129</v>
      </c>
      <c r="B1504" s="109" t="s">
        <v>2375</v>
      </c>
      <c r="C1504" t="s">
        <v>2376</v>
      </c>
    </row>
    <row r="1505" spans="1:3" x14ac:dyDescent="0.25">
      <c r="A1505" t="s">
        <v>2129</v>
      </c>
      <c r="B1505" s="109" t="s">
        <v>2377</v>
      </c>
      <c r="C1505" t="s">
        <v>2376</v>
      </c>
    </row>
    <row r="1506" spans="1:3" x14ac:dyDescent="0.25">
      <c r="A1506" t="s">
        <v>2129</v>
      </c>
      <c r="B1506" s="109" t="s">
        <v>2378</v>
      </c>
      <c r="C1506" t="s">
        <v>2376</v>
      </c>
    </row>
    <row r="1507" spans="1:3" x14ac:dyDescent="0.25">
      <c r="A1507" t="s">
        <v>2129</v>
      </c>
      <c r="B1507" s="109" t="s">
        <v>2383</v>
      </c>
      <c r="C1507" t="s">
        <v>3317</v>
      </c>
    </row>
    <row r="1508" spans="1:3" x14ac:dyDescent="0.25">
      <c r="A1508" t="s">
        <v>2129</v>
      </c>
      <c r="B1508" s="109" t="s">
        <v>2385</v>
      </c>
      <c r="C1508" t="s">
        <v>2386</v>
      </c>
    </row>
    <row r="1509" spans="1:3" x14ac:dyDescent="0.25">
      <c r="A1509" t="s">
        <v>2129</v>
      </c>
      <c r="B1509" s="109" t="s">
        <v>2387</v>
      </c>
      <c r="C1509" t="s">
        <v>2386</v>
      </c>
    </row>
    <row r="1510" spans="1:3" x14ac:dyDescent="0.25">
      <c r="A1510" t="s">
        <v>2129</v>
      </c>
      <c r="B1510" s="109" t="s">
        <v>2388</v>
      </c>
      <c r="C1510" t="s">
        <v>3318</v>
      </c>
    </row>
    <row r="1511" spans="1:3" x14ac:dyDescent="0.25">
      <c r="A1511" t="s">
        <v>2129</v>
      </c>
      <c r="B1511" s="109" t="s">
        <v>2390</v>
      </c>
      <c r="C1511" t="s">
        <v>3318</v>
      </c>
    </row>
    <row r="1512" spans="1:3" x14ac:dyDescent="0.25">
      <c r="A1512" t="s">
        <v>2129</v>
      </c>
      <c r="B1512" s="109" t="s">
        <v>2391</v>
      </c>
      <c r="C1512" t="s">
        <v>3317</v>
      </c>
    </row>
    <row r="1513" spans="1:3" x14ac:dyDescent="0.25">
      <c r="A1513" t="s">
        <v>2129</v>
      </c>
      <c r="B1513" s="109" t="s">
        <v>2392</v>
      </c>
      <c r="C1513" t="s">
        <v>3317</v>
      </c>
    </row>
    <row r="1514" spans="1:3" x14ac:dyDescent="0.25">
      <c r="A1514" t="s">
        <v>2252</v>
      </c>
      <c r="B1514" s="109" t="s">
        <v>2252</v>
      </c>
      <c r="C1514" t="s">
        <v>3469</v>
      </c>
    </row>
    <row r="1515" spans="1:3" x14ac:dyDescent="0.25">
      <c r="A1515" t="s">
        <v>2252</v>
      </c>
      <c r="B1515" s="109">
        <v>84</v>
      </c>
      <c r="C1515" t="s">
        <v>3319</v>
      </c>
    </row>
    <row r="1516" spans="1:3" x14ac:dyDescent="0.25">
      <c r="A1516" t="s">
        <v>2252</v>
      </c>
      <c r="B1516" s="109" t="s">
        <v>2397</v>
      </c>
      <c r="C1516" t="s">
        <v>3320</v>
      </c>
    </row>
    <row r="1517" spans="1:3" x14ac:dyDescent="0.25">
      <c r="A1517" t="s">
        <v>2252</v>
      </c>
      <c r="B1517" s="109" t="s">
        <v>2399</v>
      </c>
      <c r="C1517" t="s">
        <v>3321</v>
      </c>
    </row>
    <row r="1518" spans="1:3" x14ac:dyDescent="0.25">
      <c r="A1518" t="s">
        <v>2252</v>
      </c>
      <c r="B1518" s="109" t="s">
        <v>2401</v>
      </c>
      <c r="C1518" t="s">
        <v>3321</v>
      </c>
    </row>
    <row r="1519" spans="1:3" x14ac:dyDescent="0.25">
      <c r="A1519" t="s">
        <v>2252</v>
      </c>
      <c r="B1519" s="109" t="s">
        <v>2402</v>
      </c>
      <c r="C1519" t="s">
        <v>3322</v>
      </c>
    </row>
    <row r="1520" spans="1:3" x14ac:dyDescent="0.25">
      <c r="A1520" t="s">
        <v>2252</v>
      </c>
      <c r="B1520" s="109" t="s">
        <v>2404</v>
      </c>
      <c r="C1520" t="s">
        <v>3322</v>
      </c>
    </row>
    <row r="1521" spans="1:3" x14ac:dyDescent="0.25">
      <c r="A1521" t="s">
        <v>2252</v>
      </c>
      <c r="B1521" s="109" t="s">
        <v>2405</v>
      </c>
      <c r="C1521" t="s">
        <v>2406</v>
      </c>
    </row>
    <row r="1522" spans="1:3" x14ac:dyDescent="0.25">
      <c r="A1522" t="s">
        <v>2252</v>
      </c>
      <c r="B1522" s="109" t="s">
        <v>2407</v>
      </c>
      <c r="C1522" t="s">
        <v>2406</v>
      </c>
    </row>
    <row r="1523" spans="1:3" x14ac:dyDescent="0.25">
      <c r="A1523" t="s">
        <v>2252</v>
      </c>
      <c r="B1523" s="109" t="s">
        <v>2408</v>
      </c>
      <c r="C1523" t="s">
        <v>3323</v>
      </c>
    </row>
    <row r="1524" spans="1:3" x14ac:dyDescent="0.25">
      <c r="A1524" t="s">
        <v>2252</v>
      </c>
      <c r="B1524" s="109" t="s">
        <v>2410</v>
      </c>
      <c r="C1524" t="s">
        <v>2411</v>
      </c>
    </row>
    <row r="1525" spans="1:3" x14ac:dyDescent="0.25">
      <c r="A1525" t="s">
        <v>2252</v>
      </c>
      <c r="B1525" s="109" t="s">
        <v>2412</v>
      </c>
      <c r="C1525" t="s">
        <v>2411</v>
      </c>
    </row>
    <row r="1526" spans="1:3" x14ac:dyDescent="0.25">
      <c r="A1526" t="s">
        <v>2252</v>
      </c>
      <c r="B1526" s="109" t="s">
        <v>2413</v>
      </c>
      <c r="C1526" t="s">
        <v>2414</v>
      </c>
    </row>
    <row r="1527" spans="1:3" x14ac:dyDescent="0.25">
      <c r="A1527" t="s">
        <v>2252</v>
      </c>
      <c r="B1527" s="109" t="s">
        <v>2415</v>
      </c>
      <c r="C1527" t="s">
        <v>2414</v>
      </c>
    </row>
    <row r="1528" spans="1:3" x14ac:dyDescent="0.25">
      <c r="A1528" t="s">
        <v>2252</v>
      </c>
      <c r="B1528" s="109" t="s">
        <v>2416</v>
      </c>
      <c r="C1528" t="s">
        <v>3324</v>
      </c>
    </row>
    <row r="1529" spans="1:3" x14ac:dyDescent="0.25">
      <c r="A1529" t="s">
        <v>2252</v>
      </c>
      <c r="B1529" s="109" t="s">
        <v>2418</v>
      </c>
      <c r="C1529" t="s">
        <v>3324</v>
      </c>
    </row>
    <row r="1530" spans="1:3" x14ac:dyDescent="0.25">
      <c r="A1530" t="s">
        <v>2252</v>
      </c>
      <c r="B1530" s="109" t="s">
        <v>2419</v>
      </c>
      <c r="C1530" t="s">
        <v>3325</v>
      </c>
    </row>
    <row r="1531" spans="1:3" x14ac:dyDescent="0.25">
      <c r="A1531" t="s">
        <v>2252</v>
      </c>
      <c r="B1531" s="109" t="s">
        <v>2421</v>
      </c>
      <c r="C1531" t="s">
        <v>3325</v>
      </c>
    </row>
    <row r="1532" spans="1:3" x14ac:dyDescent="0.25">
      <c r="A1532" t="s">
        <v>2252</v>
      </c>
      <c r="B1532" s="109" t="s">
        <v>2422</v>
      </c>
      <c r="C1532" t="s">
        <v>3326</v>
      </c>
    </row>
    <row r="1533" spans="1:3" x14ac:dyDescent="0.25">
      <c r="A1533" t="s">
        <v>2252</v>
      </c>
      <c r="B1533" s="109" t="s">
        <v>2424</v>
      </c>
      <c r="C1533" t="s">
        <v>3326</v>
      </c>
    </row>
    <row r="1534" spans="1:3" x14ac:dyDescent="0.25">
      <c r="A1534" t="s">
        <v>2252</v>
      </c>
      <c r="B1534" s="109" t="s">
        <v>2425</v>
      </c>
      <c r="C1534" t="s">
        <v>3327</v>
      </c>
    </row>
    <row r="1535" spans="1:3" x14ac:dyDescent="0.25">
      <c r="A1535" t="s">
        <v>2252</v>
      </c>
      <c r="B1535" s="109" t="s">
        <v>2427</v>
      </c>
      <c r="C1535" t="s">
        <v>3327</v>
      </c>
    </row>
    <row r="1536" spans="1:3" x14ac:dyDescent="0.25">
      <c r="A1536" t="s">
        <v>2252</v>
      </c>
      <c r="B1536" s="109" t="s">
        <v>2428</v>
      </c>
      <c r="C1536" t="s">
        <v>3327</v>
      </c>
    </row>
    <row r="1537" spans="1:3" x14ac:dyDescent="0.25">
      <c r="A1537" t="s">
        <v>2393</v>
      </c>
      <c r="B1537" s="109" t="s">
        <v>2393</v>
      </c>
      <c r="C1537" t="s">
        <v>3470</v>
      </c>
    </row>
    <row r="1538" spans="1:3" x14ac:dyDescent="0.25">
      <c r="A1538" t="s">
        <v>2393</v>
      </c>
      <c r="B1538" s="109">
        <v>85</v>
      </c>
      <c r="C1538" t="s">
        <v>2432</v>
      </c>
    </row>
    <row r="1539" spans="1:3" x14ac:dyDescent="0.25">
      <c r="A1539" t="s">
        <v>2393</v>
      </c>
      <c r="B1539" s="109" t="s">
        <v>2433</v>
      </c>
      <c r="C1539" t="s">
        <v>2434</v>
      </c>
    </row>
    <row r="1540" spans="1:3" x14ac:dyDescent="0.25">
      <c r="A1540" t="s">
        <v>2393</v>
      </c>
      <c r="B1540" s="109" t="s">
        <v>2435</v>
      </c>
      <c r="C1540" t="s">
        <v>2434</v>
      </c>
    </row>
    <row r="1541" spans="1:3" x14ac:dyDescent="0.25">
      <c r="A1541" t="s">
        <v>2393</v>
      </c>
      <c r="B1541" s="109" t="s">
        <v>2436</v>
      </c>
      <c r="C1541" t="s">
        <v>2434</v>
      </c>
    </row>
    <row r="1542" spans="1:3" x14ac:dyDescent="0.25">
      <c r="A1542" t="s">
        <v>2393</v>
      </c>
      <c r="B1542" s="109" t="s">
        <v>2437</v>
      </c>
      <c r="C1542" t="s">
        <v>3328</v>
      </c>
    </row>
    <row r="1543" spans="1:3" x14ac:dyDescent="0.25">
      <c r="A1543" t="s">
        <v>2393</v>
      </c>
      <c r="B1543" s="109" t="s">
        <v>2439</v>
      </c>
      <c r="C1543" t="s">
        <v>3328</v>
      </c>
    </row>
    <row r="1544" spans="1:3" x14ac:dyDescent="0.25">
      <c r="A1544" t="s">
        <v>2393</v>
      </c>
      <c r="B1544" s="109" t="s">
        <v>2440</v>
      </c>
      <c r="C1544" t="s">
        <v>3329</v>
      </c>
    </row>
    <row r="1545" spans="1:3" x14ac:dyDescent="0.25">
      <c r="A1545" t="s">
        <v>2393</v>
      </c>
      <c r="B1545" s="109" t="s">
        <v>2442</v>
      </c>
      <c r="C1545" t="s">
        <v>3330</v>
      </c>
    </row>
    <row r="1546" spans="1:3" x14ac:dyDescent="0.25">
      <c r="A1546" t="s">
        <v>2393</v>
      </c>
      <c r="B1546" s="109" t="s">
        <v>2444</v>
      </c>
      <c r="C1546" t="s">
        <v>3331</v>
      </c>
    </row>
    <row r="1547" spans="1:3" x14ac:dyDescent="0.25">
      <c r="A1547" t="s">
        <v>2393</v>
      </c>
      <c r="B1547" s="109" t="s">
        <v>2446</v>
      </c>
      <c r="C1547" t="s">
        <v>3332</v>
      </c>
    </row>
    <row r="1548" spans="1:3" x14ac:dyDescent="0.25">
      <c r="A1548" t="s">
        <v>2393</v>
      </c>
      <c r="B1548" s="109" t="s">
        <v>2448</v>
      </c>
      <c r="C1548" t="s">
        <v>3333</v>
      </c>
    </row>
    <row r="1549" spans="1:3" x14ac:dyDescent="0.25">
      <c r="A1549" t="s">
        <v>2393</v>
      </c>
      <c r="B1549" s="109" t="s">
        <v>2450</v>
      </c>
      <c r="C1549" t="s">
        <v>3334</v>
      </c>
    </row>
    <row r="1550" spans="1:3" x14ac:dyDescent="0.25">
      <c r="A1550" t="s">
        <v>2393</v>
      </c>
      <c r="B1550" s="109" t="s">
        <v>2452</v>
      </c>
      <c r="C1550" t="s">
        <v>3335</v>
      </c>
    </row>
    <row r="1551" spans="1:3" x14ac:dyDescent="0.25">
      <c r="A1551" t="s">
        <v>2393</v>
      </c>
      <c r="B1551" s="109" t="s">
        <v>2454</v>
      </c>
      <c r="C1551" t="s">
        <v>3335</v>
      </c>
    </row>
    <row r="1552" spans="1:3" x14ac:dyDescent="0.25">
      <c r="A1552" t="s">
        <v>2393</v>
      </c>
      <c r="B1552" s="109" t="s">
        <v>2458</v>
      </c>
      <c r="C1552" t="s">
        <v>3336</v>
      </c>
    </row>
    <row r="1553" spans="1:3" x14ac:dyDescent="0.25">
      <c r="A1553" t="s">
        <v>2393</v>
      </c>
      <c r="B1553" s="109" t="s">
        <v>3337</v>
      </c>
      <c r="C1553" t="s">
        <v>3338</v>
      </c>
    </row>
    <row r="1554" spans="1:3" x14ac:dyDescent="0.25">
      <c r="A1554" t="s">
        <v>2393</v>
      </c>
      <c r="B1554" s="109" t="s">
        <v>3632</v>
      </c>
      <c r="C1554" t="s">
        <v>3338</v>
      </c>
    </row>
    <row r="1555" spans="1:3" x14ac:dyDescent="0.25">
      <c r="A1555" t="s">
        <v>2393</v>
      </c>
      <c r="B1555" s="109" t="s">
        <v>3339</v>
      </c>
      <c r="C1555" t="s">
        <v>3340</v>
      </c>
    </row>
    <row r="1556" spans="1:3" x14ac:dyDescent="0.25">
      <c r="A1556" t="s">
        <v>2393</v>
      </c>
      <c r="B1556" s="109" t="s">
        <v>3633</v>
      </c>
      <c r="C1556" t="s">
        <v>3340</v>
      </c>
    </row>
    <row r="1557" spans="1:3" x14ac:dyDescent="0.25">
      <c r="A1557" t="s">
        <v>2393</v>
      </c>
      <c r="B1557" s="109" t="s">
        <v>2462</v>
      </c>
      <c r="C1557" t="s">
        <v>2463</v>
      </c>
    </row>
    <row r="1558" spans="1:3" x14ac:dyDescent="0.25">
      <c r="A1558" t="s">
        <v>2393</v>
      </c>
      <c r="B1558" s="109" t="s">
        <v>2464</v>
      </c>
      <c r="C1558" t="s">
        <v>2465</v>
      </c>
    </row>
    <row r="1559" spans="1:3" x14ac:dyDescent="0.25">
      <c r="A1559" t="s">
        <v>2393</v>
      </c>
      <c r="B1559" s="109" t="s">
        <v>2466</v>
      </c>
      <c r="C1559" t="s">
        <v>2465</v>
      </c>
    </row>
    <row r="1560" spans="1:3" x14ac:dyDescent="0.25">
      <c r="A1560" t="s">
        <v>2393</v>
      </c>
      <c r="B1560" s="109" t="s">
        <v>2467</v>
      </c>
      <c r="C1560" t="s">
        <v>2468</v>
      </c>
    </row>
    <row r="1561" spans="1:3" x14ac:dyDescent="0.25">
      <c r="A1561" t="s">
        <v>2393</v>
      </c>
      <c r="B1561" s="109" t="s">
        <v>2469</v>
      </c>
      <c r="C1561" t="s">
        <v>2468</v>
      </c>
    </row>
    <row r="1562" spans="1:3" x14ac:dyDescent="0.25">
      <c r="A1562" t="s">
        <v>2393</v>
      </c>
      <c r="B1562" s="109" t="s">
        <v>2470</v>
      </c>
      <c r="C1562" t="s">
        <v>3341</v>
      </c>
    </row>
    <row r="1563" spans="1:3" x14ac:dyDescent="0.25">
      <c r="A1563" t="s">
        <v>2393</v>
      </c>
      <c r="B1563" s="109" t="s">
        <v>2472</v>
      </c>
      <c r="C1563" t="s">
        <v>3341</v>
      </c>
    </row>
    <row r="1564" spans="1:3" x14ac:dyDescent="0.25">
      <c r="A1564" t="s">
        <v>2393</v>
      </c>
      <c r="B1564" s="109" t="s">
        <v>2473</v>
      </c>
      <c r="C1564" t="s">
        <v>3342</v>
      </c>
    </row>
    <row r="1565" spans="1:3" x14ac:dyDescent="0.25">
      <c r="A1565" t="s">
        <v>2393</v>
      </c>
      <c r="B1565" s="109" t="s">
        <v>2475</v>
      </c>
      <c r="C1565" t="s">
        <v>3342</v>
      </c>
    </row>
    <row r="1566" spans="1:3" x14ac:dyDescent="0.25">
      <c r="A1566" t="s">
        <v>2393</v>
      </c>
      <c r="B1566" s="109" t="s">
        <v>2476</v>
      </c>
      <c r="C1566" t="s">
        <v>3343</v>
      </c>
    </row>
    <row r="1567" spans="1:3" x14ac:dyDescent="0.25">
      <c r="A1567" t="s">
        <v>2393</v>
      </c>
      <c r="B1567" s="109" t="s">
        <v>3344</v>
      </c>
      <c r="C1567" t="s">
        <v>3343</v>
      </c>
    </row>
    <row r="1568" spans="1:3" x14ac:dyDescent="0.25">
      <c r="A1568" t="s">
        <v>2393</v>
      </c>
      <c r="B1568" s="109" t="s">
        <v>3634</v>
      </c>
      <c r="C1568" t="s">
        <v>3343</v>
      </c>
    </row>
    <row r="1569" spans="1:3" x14ac:dyDescent="0.25">
      <c r="A1569" t="s">
        <v>2429</v>
      </c>
      <c r="B1569" s="109" t="s">
        <v>2429</v>
      </c>
      <c r="C1569" t="s">
        <v>3471</v>
      </c>
    </row>
    <row r="1570" spans="1:3" x14ac:dyDescent="0.25">
      <c r="A1570" t="s">
        <v>2429</v>
      </c>
      <c r="B1570" s="109">
        <v>86</v>
      </c>
      <c r="C1570" t="s">
        <v>3345</v>
      </c>
    </row>
    <row r="1571" spans="1:3" x14ac:dyDescent="0.25">
      <c r="A1571" t="s">
        <v>2429</v>
      </c>
      <c r="B1571" s="109" t="s">
        <v>2488</v>
      </c>
      <c r="C1571" t="s">
        <v>3346</v>
      </c>
    </row>
    <row r="1572" spans="1:3" x14ac:dyDescent="0.25">
      <c r="A1572" t="s">
        <v>2429</v>
      </c>
      <c r="B1572" s="109" t="s">
        <v>2490</v>
      </c>
      <c r="C1572" t="s">
        <v>3346</v>
      </c>
    </row>
    <row r="1573" spans="1:3" x14ac:dyDescent="0.25">
      <c r="A1573" t="s">
        <v>2429</v>
      </c>
      <c r="B1573" s="109" t="s">
        <v>2491</v>
      </c>
      <c r="C1573" t="s">
        <v>3346</v>
      </c>
    </row>
    <row r="1574" spans="1:3" x14ac:dyDescent="0.25">
      <c r="A1574" t="s">
        <v>2429</v>
      </c>
      <c r="B1574" s="109" t="s">
        <v>2492</v>
      </c>
      <c r="C1574" t="s">
        <v>3347</v>
      </c>
    </row>
    <row r="1575" spans="1:3" x14ac:dyDescent="0.25">
      <c r="A1575" t="s">
        <v>2429</v>
      </c>
      <c r="B1575" s="109" t="s">
        <v>2494</v>
      </c>
      <c r="C1575" t="s">
        <v>3348</v>
      </c>
    </row>
    <row r="1576" spans="1:3" x14ac:dyDescent="0.25">
      <c r="A1576" t="s">
        <v>2429</v>
      </c>
      <c r="B1576" s="109" t="s">
        <v>2496</v>
      </c>
      <c r="C1576" t="s">
        <v>3348</v>
      </c>
    </row>
    <row r="1577" spans="1:3" x14ac:dyDescent="0.25">
      <c r="A1577" t="s">
        <v>2429</v>
      </c>
      <c r="B1577" s="109" t="s">
        <v>2497</v>
      </c>
      <c r="C1577" t="s">
        <v>3349</v>
      </c>
    </row>
    <row r="1578" spans="1:3" x14ac:dyDescent="0.25">
      <c r="A1578" t="s">
        <v>2429</v>
      </c>
      <c r="B1578" s="109" t="s">
        <v>2499</v>
      </c>
      <c r="C1578" t="s">
        <v>3349</v>
      </c>
    </row>
    <row r="1579" spans="1:3" x14ac:dyDescent="0.25">
      <c r="A1579" t="s">
        <v>2429</v>
      </c>
      <c r="B1579" s="109" t="s">
        <v>2500</v>
      </c>
      <c r="C1579" t="s">
        <v>3350</v>
      </c>
    </row>
    <row r="1580" spans="1:3" x14ac:dyDescent="0.25">
      <c r="A1580" t="s">
        <v>2429</v>
      </c>
      <c r="B1580" s="109" t="s">
        <v>2502</v>
      </c>
      <c r="C1580" t="s">
        <v>3350</v>
      </c>
    </row>
    <row r="1581" spans="1:3" x14ac:dyDescent="0.25">
      <c r="A1581" t="s">
        <v>2429</v>
      </c>
      <c r="B1581" s="109" t="s">
        <v>2503</v>
      </c>
      <c r="C1581" t="s">
        <v>3351</v>
      </c>
    </row>
    <row r="1582" spans="1:3" x14ac:dyDescent="0.25">
      <c r="A1582" t="s">
        <v>2429</v>
      </c>
      <c r="B1582" s="109" t="s">
        <v>3352</v>
      </c>
      <c r="C1582" t="s">
        <v>3351</v>
      </c>
    </row>
    <row r="1583" spans="1:3" x14ac:dyDescent="0.25">
      <c r="A1583" t="s">
        <v>2429</v>
      </c>
      <c r="B1583" s="109" t="s">
        <v>3637</v>
      </c>
      <c r="C1583" t="s">
        <v>3353</v>
      </c>
    </row>
    <row r="1584" spans="1:3" x14ac:dyDescent="0.25">
      <c r="A1584" t="s">
        <v>2429</v>
      </c>
      <c r="B1584" s="109" t="s">
        <v>3638</v>
      </c>
      <c r="C1584" t="s">
        <v>3354</v>
      </c>
    </row>
    <row r="1585" spans="1:3" x14ac:dyDescent="0.25">
      <c r="A1585" t="s">
        <v>2429</v>
      </c>
      <c r="B1585" s="109" t="s">
        <v>3636</v>
      </c>
      <c r="C1585" t="s">
        <v>3355</v>
      </c>
    </row>
    <row r="1586" spans="1:3" x14ac:dyDescent="0.25">
      <c r="A1586" t="s">
        <v>2429</v>
      </c>
      <c r="B1586" s="109" t="s">
        <v>3862</v>
      </c>
      <c r="C1586" t="s">
        <v>3356</v>
      </c>
    </row>
    <row r="1587" spans="1:3" x14ac:dyDescent="0.25">
      <c r="A1587" t="s">
        <v>2429</v>
      </c>
      <c r="B1587" s="109" t="s">
        <v>3635</v>
      </c>
      <c r="C1587" t="s">
        <v>3357</v>
      </c>
    </row>
    <row r="1588" spans="1:3" x14ac:dyDescent="0.25">
      <c r="A1588" t="s">
        <v>2429</v>
      </c>
      <c r="B1588" s="109">
        <v>87</v>
      </c>
      <c r="C1588" t="s">
        <v>3358</v>
      </c>
    </row>
    <row r="1589" spans="1:3" x14ac:dyDescent="0.25">
      <c r="A1589" t="s">
        <v>2429</v>
      </c>
      <c r="B1589" s="109" t="s">
        <v>2531</v>
      </c>
      <c r="C1589" t="s">
        <v>3359</v>
      </c>
    </row>
    <row r="1590" spans="1:3" x14ac:dyDescent="0.25">
      <c r="A1590" t="s">
        <v>2429</v>
      </c>
      <c r="B1590" s="109" t="s">
        <v>2533</v>
      </c>
      <c r="C1590" t="s">
        <v>3359</v>
      </c>
    </row>
    <row r="1591" spans="1:3" x14ac:dyDescent="0.25">
      <c r="A1591" t="s">
        <v>2429</v>
      </c>
      <c r="B1591" s="109" t="s">
        <v>2534</v>
      </c>
      <c r="C1591" t="s">
        <v>3360</v>
      </c>
    </row>
    <row r="1592" spans="1:3" x14ac:dyDescent="0.25">
      <c r="A1592" t="s">
        <v>2429</v>
      </c>
      <c r="B1592" s="109" t="s">
        <v>2536</v>
      </c>
      <c r="C1592" t="s">
        <v>2537</v>
      </c>
    </row>
    <row r="1593" spans="1:3" x14ac:dyDescent="0.25">
      <c r="A1593" t="s">
        <v>2429</v>
      </c>
      <c r="B1593" s="109" t="s">
        <v>2538</v>
      </c>
      <c r="C1593" t="s">
        <v>3361</v>
      </c>
    </row>
    <row r="1594" spans="1:3" x14ac:dyDescent="0.25">
      <c r="A1594" t="s">
        <v>2429</v>
      </c>
      <c r="B1594" s="109" t="s">
        <v>2540</v>
      </c>
      <c r="C1594" t="s">
        <v>3361</v>
      </c>
    </row>
    <row r="1595" spans="1:3" x14ac:dyDescent="0.25">
      <c r="A1595" t="s">
        <v>2429</v>
      </c>
      <c r="B1595" s="109" t="s">
        <v>2541</v>
      </c>
      <c r="C1595" t="s">
        <v>3362</v>
      </c>
    </row>
    <row r="1596" spans="1:3" x14ac:dyDescent="0.25">
      <c r="A1596" t="s">
        <v>2429</v>
      </c>
      <c r="B1596" s="109" t="s">
        <v>2543</v>
      </c>
      <c r="C1596" t="s">
        <v>3363</v>
      </c>
    </row>
    <row r="1597" spans="1:3" x14ac:dyDescent="0.25">
      <c r="A1597" t="s">
        <v>2429</v>
      </c>
      <c r="B1597" s="109" t="s">
        <v>2545</v>
      </c>
      <c r="C1597" t="s">
        <v>3364</v>
      </c>
    </row>
    <row r="1598" spans="1:3" x14ac:dyDescent="0.25">
      <c r="A1598" t="s">
        <v>2429</v>
      </c>
      <c r="B1598" s="109" t="s">
        <v>2547</v>
      </c>
      <c r="C1598" t="s">
        <v>3364</v>
      </c>
    </row>
    <row r="1599" spans="1:3" x14ac:dyDescent="0.25">
      <c r="A1599" t="s">
        <v>2429</v>
      </c>
      <c r="B1599" s="109" t="s">
        <v>2548</v>
      </c>
      <c r="C1599" t="s">
        <v>3365</v>
      </c>
    </row>
    <row r="1600" spans="1:3" x14ac:dyDescent="0.25">
      <c r="A1600" t="s">
        <v>2429</v>
      </c>
      <c r="B1600" s="109" t="s">
        <v>2550</v>
      </c>
      <c r="C1600" t="s">
        <v>3366</v>
      </c>
    </row>
    <row r="1601" spans="1:3" x14ac:dyDescent="0.25">
      <c r="A1601" t="s">
        <v>2429</v>
      </c>
      <c r="B1601" s="109" t="s">
        <v>2552</v>
      </c>
      <c r="C1601" t="s">
        <v>3367</v>
      </c>
    </row>
    <row r="1602" spans="1:3" x14ac:dyDescent="0.25">
      <c r="A1602" t="s">
        <v>2429</v>
      </c>
      <c r="B1602" s="109" t="s">
        <v>3368</v>
      </c>
      <c r="C1602" t="s">
        <v>3367</v>
      </c>
    </row>
    <row r="1603" spans="1:3" x14ac:dyDescent="0.25">
      <c r="A1603" t="s">
        <v>2429</v>
      </c>
      <c r="B1603" s="109" t="s">
        <v>3640</v>
      </c>
      <c r="C1603" t="s">
        <v>3369</v>
      </c>
    </row>
    <row r="1604" spans="1:3" x14ac:dyDescent="0.25">
      <c r="A1604" t="s">
        <v>2429</v>
      </c>
      <c r="B1604" s="109" t="s">
        <v>3641</v>
      </c>
      <c r="C1604" t="s">
        <v>2562</v>
      </c>
    </row>
    <row r="1605" spans="1:3" x14ac:dyDescent="0.25">
      <c r="A1605" t="s">
        <v>2429</v>
      </c>
      <c r="B1605" s="109" t="s">
        <v>3642</v>
      </c>
      <c r="C1605" t="s">
        <v>3367</v>
      </c>
    </row>
    <row r="1606" spans="1:3" x14ac:dyDescent="0.25">
      <c r="A1606" t="s">
        <v>2429</v>
      </c>
      <c r="B1606" s="109">
        <v>88</v>
      </c>
      <c r="C1606" t="s">
        <v>3370</v>
      </c>
    </row>
    <row r="1607" spans="1:3" x14ac:dyDescent="0.25">
      <c r="A1607" t="s">
        <v>2429</v>
      </c>
      <c r="B1607" s="109" t="s">
        <v>2569</v>
      </c>
      <c r="C1607" t="s">
        <v>3371</v>
      </c>
    </row>
    <row r="1608" spans="1:3" x14ac:dyDescent="0.25">
      <c r="A1608" t="s">
        <v>2429</v>
      </c>
      <c r="B1608" s="109" t="s">
        <v>2571</v>
      </c>
      <c r="C1608" t="s">
        <v>3371</v>
      </c>
    </row>
    <row r="1609" spans="1:3" x14ac:dyDescent="0.25">
      <c r="A1609" t="s">
        <v>2429</v>
      </c>
      <c r="B1609" s="109" t="s">
        <v>2572</v>
      </c>
      <c r="C1609" t="s">
        <v>3372</v>
      </c>
    </row>
    <row r="1610" spans="1:3" x14ac:dyDescent="0.25">
      <c r="A1610" t="s">
        <v>2429</v>
      </c>
      <c r="B1610" s="109" t="s">
        <v>2574</v>
      </c>
      <c r="C1610" t="s">
        <v>3373</v>
      </c>
    </row>
    <row r="1611" spans="1:3" x14ac:dyDescent="0.25">
      <c r="A1611" t="s">
        <v>2429</v>
      </c>
      <c r="B1611" s="109" t="s">
        <v>2576</v>
      </c>
      <c r="C1611" t="s">
        <v>3374</v>
      </c>
    </row>
    <row r="1612" spans="1:3" x14ac:dyDescent="0.25">
      <c r="A1612" t="s">
        <v>2429</v>
      </c>
      <c r="B1612" s="109" t="s">
        <v>2578</v>
      </c>
      <c r="C1612" t="s">
        <v>3375</v>
      </c>
    </row>
    <row r="1613" spans="1:3" x14ac:dyDescent="0.25">
      <c r="A1613" t="s">
        <v>2429</v>
      </c>
      <c r="B1613" s="109" t="s">
        <v>2580</v>
      </c>
      <c r="C1613" t="s">
        <v>2581</v>
      </c>
    </row>
    <row r="1614" spans="1:3" x14ac:dyDescent="0.25">
      <c r="A1614" t="s">
        <v>2429</v>
      </c>
      <c r="B1614" s="109" t="s">
        <v>2582</v>
      </c>
      <c r="C1614" t="s">
        <v>3376</v>
      </c>
    </row>
    <row r="1615" spans="1:3" x14ac:dyDescent="0.25">
      <c r="A1615" t="s">
        <v>2429</v>
      </c>
      <c r="B1615" s="109" t="s">
        <v>2584</v>
      </c>
      <c r="C1615" t="s">
        <v>3377</v>
      </c>
    </row>
    <row r="1616" spans="1:3" x14ac:dyDescent="0.25">
      <c r="A1616" t="s">
        <v>2429</v>
      </c>
      <c r="B1616" s="109" t="s">
        <v>2586</v>
      </c>
      <c r="C1616" t="s">
        <v>3378</v>
      </c>
    </row>
    <row r="1617" spans="1:3" x14ac:dyDescent="0.25">
      <c r="A1617" t="s">
        <v>2429</v>
      </c>
      <c r="B1617" s="109" t="s">
        <v>2588</v>
      </c>
      <c r="C1617" t="s">
        <v>3379</v>
      </c>
    </row>
    <row r="1618" spans="1:3" x14ac:dyDescent="0.25">
      <c r="A1618" t="s">
        <v>2429</v>
      </c>
      <c r="B1618" s="109" t="s">
        <v>2590</v>
      </c>
      <c r="C1618" t="s">
        <v>3380</v>
      </c>
    </row>
    <row r="1619" spans="1:3" x14ac:dyDescent="0.25">
      <c r="A1619" t="s">
        <v>2429</v>
      </c>
      <c r="B1619" s="109" t="s">
        <v>2592</v>
      </c>
      <c r="C1619" t="s">
        <v>3381</v>
      </c>
    </row>
    <row r="1620" spans="1:3" x14ac:dyDescent="0.25">
      <c r="A1620" t="s">
        <v>2429</v>
      </c>
      <c r="B1620" s="109" t="s">
        <v>2594</v>
      </c>
      <c r="C1620" t="s">
        <v>2601</v>
      </c>
    </row>
    <row r="1621" spans="1:3" x14ac:dyDescent="0.25">
      <c r="A1621" t="s">
        <v>2429</v>
      </c>
      <c r="B1621" s="109" t="s">
        <v>2596</v>
      </c>
      <c r="C1621" t="s">
        <v>3382</v>
      </c>
    </row>
    <row r="1622" spans="1:3" x14ac:dyDescent="0.25">
      <c r="A1622" t="s">
        <v>2429</v>
      </c>
      <c r="B1622" s="109" t="s">
        <v>2598</v>
      </c>
      <c r="C1622" t="s">
        <v>3383</v>
      </c>
    </row>
    <row r="1623" spans="1:3" x14ac:dyDescent="0.25">
      <c r="A1623" t="s">
        <v>2429</v>
      </c>
      <c r="B1623" s="109" t="s">
        <v>2600</v>
      </c>
      <c r="C1623" t="s">
        <v>2601</v>
      </c>
    </row>
    <row r="1624" spans="1:3" x14ac:dyDescent="0.25">
      <c r="A1624" t="s">
        <v>2484</v>
      </c>
      <c r="B1624" s="109" t="s">
        <v>2484</v>
      </c>
      <c r="C1624" t="s">
        <v>3472</v>
      </c>
    </row>
    <row r="1625" spans="1:3" x14ac:dyDescent="0.25">
      <c r="A1625" t="s">
        <v>2484</v>
      </c>
      <c r="B1625" s="109">
        <v>90</v>
      </c>
      <c r="C1625" t="s">
        <v>3384</v>
      </c>
    </row>
    <row r="1626" spans="1:3" x14ac:dyDescent="0.25">
      <c r="A1626" t="s">
        <v>2484</v>
      </c>
      <c r="B1626" s="109" t="s">
        <v>3385</v>
      </c>
      <c r="C1626" t="s">
        <v>3384</v>
      </c>
    </row>
    <row r="1627" spans="1:3" x14ac:dyDescent="0.25">
      <c r="A1627" t="s">
        <v>2484</v>
      </c>
      <c r="B1627" s="109" t="s">
        <v>3386</v>
      </c>
      <c r="C1627" t="s">
        <v>3387</v>
      </c>
    </row>
    <row r="1628" spans="1:3" x14ac:dyDescent="0.25">
      <c r="A1628" t="s">
        <v>2484</v>
      </c>
      <c r="B1628" s="109" t="s">
        <v>3644</v>
      </c>
      <c r="C1628" t="s">
        <v>3388</v>
      </c>
    </row>
    <row r="1629" spans="1:3" x14ac:dyDescent="0.25">
      <c r="A1629" t="s">
        <v>2484</v>
      </c>
      <c r="B1629" s="109" t="s">
        <v>3645</v>
      </c>
      <c r="C1629" t="s">
        <v>2623</v>
      </c>
    </row>
    <row r="1630" spans="1:3" x14ac:dyDescent="0.25">
      <c r="A1630" t="s">
        <v>2484</v>
      </c>
      <c r="B1630" s="109" t="s">
        <v>3389</v>
      </c>
      <c r="C1630" t="s">
        <v>3390</v>
      </c>
    </row>
    <row r="1631" spans="1:3" x14ac:dyDescent="0.25">
      <c r="A1631" t="s">
        <v>2484</v>
      </c>
      <c r="B1631" s="109" t="s">
        <v>3647</v>
      </c>
      <c r="C1631" t="s">
        <v>3390</v>
      </c>
    </row>
    <row r="1632" spans="1:3" x14ac:dyDescent="0.25">
      <c r="A1632" t="s">
        <v>2484</v>
      </c>
      <c r="B1632" s="109" t="s">
        <v>3391</v>
      </c>
      <c r="C1632" t="s">
        <v>2607</v>
      </c>
    </row>
    <row r="1633" spans="1:3" x14ac:dyDescent="0.25">
      <c r="A1633" t="s">
        <v>2484</v>
      </c>
      <c r="B1633" s="109" t="s">
        <v>3643</v>
      </c>
      <c r="C1633" t="s">
        <v>2607</v>
      </c>
    </row>
    <row r="1634" spans="1:3" x14ac:dyDescent="0.25">
      <c r="A1634" t="s">
        <v>2484</v>
      </c>
      <c r="B1634" s="109" t="s">
        <v>3392</v>
      </c>
      <c r="C1634" t="s">
        <v>2627</v>
      </c>
    </row>
    <row r="1635" spans="1:3" x14ac:dyDescent="0.25">
      <c r="A1635" t="s">
        <v>2484</v>
      </c>
      <c r="B1635" s="109" t="s">
        <v>3646</v>
      </c>
      <c r="C1635" t="s">
        <v>2627</v>
      </c>
    </row>
    <row r="1636" spans="1:3" x14ac:dyDescent="0.25">
      <c r="A1636" t="s">
        <v>2484</v>
      </c>
      <c r="B1636" s="109">
        <v>91</v>
      </c>
      <c r="C1636" t="s">
        <v>3393</v>
      </c>
    </row>
    <row r="1637" spans="1:3" x14ac:dyDescent="0.25">
      <c r="A1637" t="s">
        <v>2484</v>
      </c>
      <c r="B1637" s="109" t="s">
        <v>3394</v>
      </c>
      <c r="C1637" t="s">
        <v>3393</v>
      </c>
    </row>
    <row r="1638" spans="1:3" x14ac:dyDescent="0.25">
      <c r="A1638" t="s">
        <v>2484</v>
      </c>
      <c r="B1638" s="109" t="s">
        <v>3395</v>
      </c>
      <c r="C1638" t="s">
        <v>3396</v>
      </c>
    </row>
    <row r="1639" spans="1:3" x14ac:dyDescent="0.25">
      <c r="A1639" t="s">
        <v>2484</v>
      </c>
      <c r="B1639" s="109" t="s">
        <v>3648</v>
      </c>
      <c r="C1639" t="s">
        <v>3397</v>
      </c>
    </row>
    <row r="1640" spans="1:3" x14ac:dyDescent="0.25">
      <c r="A1640" t="s">
        <v>2484</v>
      </c>
      <c r="B1640" s="109" t="s">
        <v>3649</v>
      </c>
      <c r="C1640" t="s">
        <v>3398</v>
      </c>
    </row>
    <row r="1641" spans="1:3" x14ac:dyDescent="0.25">
      <c r="A1641" t="s">
        <v>2484</v>
      </c>
      <c r="B1641" s="109" t="s">
        <v>3399</v>
      </c>
      <c r="C1641" t="s">
        <v>3400</v>
      </c>
    </row>
    <row r="1642" spans="1:3" x14ac:dyDescent="0.25">
      <c r="A1642" t="s">
        <v>2484</v>
      </c>
      <c r="B1642" s="109" t="s">
        <v>3650</v>
      </c>
      <c r="C1642" t="s">
        <v>3400</v>
      </c>
    </row>
    <row r="1643" spans="1:3" x14ac:dyDescent="0.25">
      <c r="A1643" t="s">
        <v>2484</v>
      </c>
      <c r="B1643" s="109" t="s">
        <v>3401</v>
      </c>
      <c r="C1643" t="s">
        <v>3402</v>
      </c>
    </row>
    <row r="1644" spans="1:3" x14ac:dyDescent="0.25">
      <c r="A1644" t="s">
        <v>2484</v>
      </c>
      <c r="B1644" s="109" t="s">
        <v>3651</v>
      </c>
      <c r="C1644" t="s">
        <v>3402</v>
      </c>
    </row>
    <row r="1645" spans="1:3" x14ac:dyDescent="0.25">
      <c r="A1645" t="s">
        <v>2484</v>
      </c>
      <c r="B1645" s="109" t="s">
        <v>3403</v>
      </c>
      <c r="C1645" t="s">
        <v>3404</v>
      </c>
    </row>
    <row r="1646" spans="1:3" x14ac:dyDescent="0.25">
      <c r="A1646" t="s">
        <v>2484</v>
      </c>
      <c r="B1646" s="109" t="s">
        <v>3653</v>
      </c>
      <c r="C1646" t="s">
        <v>3404</v>
      </c>
    </row>
    <row r="1647" spans="1:3" x14ac:dyDescent="0.25">
      <c r="A1647" t="s">
        <v>2484</v>
      </c>
      <c r="B1647" s="109">
        <v>92</v>
      </c>
      <c r="C1647" t="s">
        <v>2666</v>
      </c>
    </row>
    <row r="1648" spans="1:3" x14ac:dyDescent="0.25">
      <c r="A1648" t="s">
        <v>2484</v>
      </c>
      <c r="B1648" s="109" t="s">
        <v>2667</v>
      </c>
      <c r="C1648" t="s">
        <v>2666</v>
      </c>
    </row>
    <row r="1649" spans="1:3" x14ac:dyDescent="0.25">
      <c r="A1649" t="s">
        <v>2484</v>
      </c>
      <c r="B1649" s="109" t="s">
        <v>2668</v>
      </c>
      <c r="C1649" t="s">
        <v>2666</v>
      </c>
    </row>
    <row r="1650" spans="1:3" x14ac:dyDescent="0.25">
      <c r="A1650" t="s">
        <v>2484</v>
      </c>
      <c r="B1650" s="109" t="s">
        <v>2669</v>
      </c>
      <c r="C1650" t="s">
        <v>2666</v>
      </c>
    </row>
    <row r="1651" spans="1:3" x14ac:dyDescent="0.25">
      <c r="A1651" t="s">
        <v>2484</v>
      </c>
      <c r="B1651" s="109">
        <v>93</v>
      </c>
      <c r="C1651" t="s">
        <v>3405</v>
      </c>
    </row>
    <row r="1652" spans="1:3" x14ac:dyDescent="0.25">
      <c r="A1652" t="s">
        <v>2484</v>
      </c>
      <c r="B1652" s="109" t="s">
        <v>2672</v>
      </c>
      <c r="C1652" t="s">
        <v>3406</v>
      </c>
    </row>
    <row r="1653" spans="1:3" x14ac:dyDescent="0.25">
      <c r="A1653" t="s">
        <v>2484</v>
      </c>
      <c r="B1653" s="109" t="s">
        <v>2674</v>
      </c>
      <c r="C1653" t="s">
        <v>2675</v>
      </c>
    </row>
    <row r="1654" spans="1:3" x14ac:dyDescent="0.25">
      <c r="A1654" t="s">
        <v>2484</v>
      </c>
      <c r="B1654" s="109" t="s">
        <v>2676</v>
      </c>
      <c r="C1654" t="s">
        <v>2675</v>
      </c>
    </row>
    <row r="1655" spans="1:3" x14ac:dyDescent="0.25">
      <c r="A1655" t="s">
        <v>2484</v>
      </c>
      <c r="B1655" s="109" t="s">
        <v>2677</v>
      </c>
      <c r="C1655" t="s">
        <v>3407</v>
      </c>
    </row>
    <row r="1656" spans="1:3" x14ac:dyDescent="0.25">
      <c r="A1656" t="s">
        <v>2484</v>
      </c>
      <c r="B1656" s="109" t="s">
        <v>2679</v>
      </c>
      <c r="C1656" t="s">
        <v>3407</v>
      </c>
    </row>
    <row r="1657" spans="1:3" x14ac:dyDescent="0.25">
      <c r="A1657" t="s">
        <v>2484</v>
      </c>
      <c r="B1657" s="109" t="s">
        <v>2680</v>
      </c>
      <c r="C1657" t="s">
        <v>3408</v>
      </c>
    </row>
    <row r="1658" spans="1:3" x14ac:dyDescent="0.25">
      <c r="A1658" t="s">
        <v>2484</v>
      </c>
      <c r="B1658" s="109" t="s">
        <v>2682</v>
      </c>
      <c r="C1658" t="s">
        <v>3408</v>
      </c>
    </row>
    <row r="1659" spans="1:3" x14ac:dyDescent="0.25">
      <c r="A1659" t="s">
        <v>2484</v>
      </c>
      <c r="B1659" s="109" t="s">
        <v>2683</v>
      </c>
      <c r="C1659" t="s">
        <v>3409</v>
      </c>
    </row>
    <row r="1660" spans="1:3" x14ac:dyDescent="0.25">
      <c r="A1660" t="s">
        <v>2484</v>
      </c>
      <c r="B1660" s="109" t="s">
        <v>2685</v>
      </c>
      <c r="C1660" t="s">
        <v>3409</v>
      </c>
    </row>
    <row r="1661" spans="1:3" x14ac:dyDescent="0.25">
      <c r="A1661" t="s">
        <v>2484</v>
      </c>
      <c r="B1661" s="109" t="s">
        <v>2686</v>
      </c>
      <c r="C1661" t="s">
        <v>2687</v>
      </c>
    </row>
    <row r="1662" spans="1:3" x14ac:dyDescent="0.25">
      <c r="A1662" t="s">
        <v>2484</v>
      </c>
      <c r="B1662" s="109" t="s">
        <v>2688</v>
      </c>
      <c r="C1662" t="s">
        <v>3410</v>
      </c>
    </row>
    <row r="1663" spans="1:3" x14ac:dyDescent="0.25">
      <c r="A1663" t="s">
        <v>2484</v>
      </c>
      <c r="B1663" s="109" t="s">
        <v>2690</v>
      </c>
      <c r="C1663" t="s">
        <v>3410</v>
      </c>
    </row>
    <row r="1664" spans="1:3" x14ac:dyDescent="0.25">
      <c r="A1664" t="s">
        <v>2484</v>
      </c>
      <c r="B1664" s="109" t="s">
        <v>2691</v>
      </c>
      <c r="C1664" t="s">
        <v>3411</v>
      </c>
    </row>
    <row r="1665" spans="1:3" x14ac:dyDescent="0.25">
      <c r="A1665" t="s">
        <v>2484</v>
      </c>
      <c r="B1665" s="109" t="s">
        <v>2693</v>
      </c>
      <c r="C1665" t="s">
        <v>3412</v>
      </c>
    </row>
    <row r="1666" spans="1:3" x14ac:dyDescent="0.25">
      <c r="A1666" t="s">
        <v>2484</v>
      </c>
      <c r="B1666" s="109" t="s">
        <v>2695</v>
      </c>
      <c r="C1666" t="s">
        <v>3411</v>
      </c>
    </row>
    <row r="1667" spans="1:3" x14ac:dyDescent="0.25">
      <c r="A1667" t="s">
        <v>2602</v>
      </c>
      <c r="B1667" s="109" t="s">
        <v>2602</v>
      </c>
      <c r="C1667" t="s">
        <v>3473</v>
      </c>
    </row>
    <row r="1668" spans="1:3" x14ac:dyDescent="0.25">
      <c r="A1668" t="s">
        <v>2602</v>
      </c>
      <c r="B1668" s="109">
        <v>94</v>
      </c>
      <c r="C1668" t="s">
        <v>3413</v>
      </c>
    </row>
    <row r="1669" spans="1:3" x14ac:dyDescent="0.25">
      <c r="A1669" t="s">
        <v>2602</v>
      </c>
      <c r="B1669" s="109" t="s">
        <v>2701</v>
      </c>
      <c r="C1669" t="s">
        <v>3414</v>
      </c>
    </row>
    <row r="1670" spans="1:3" x14ac:dyDescent="0.25">
      <c r="A1670" t="s">
        <v>2602</v>
      </c>
      <c r="B1670" s="109" t="s">
        <v>2703</v>
      </c>
      <c r="C1670" t="s">
        <v>3415</v>
      </c>
    </row>
    <row r="1671" spans="1:3" x14ac:dyDescent="0.25">
      <c r="A1671" t="s">
        <v>2602</v>
      </c>
      <c r="B1671" s="109" t="s">
        <v>2705</v>
      </c>
      <c r="C1671" t="s">
        <v>3415</v>
      </c>
    </row>
    <row r="1672" spans="1:3" x14ac:dyDescent="0.25">
      <c r="A1672" t="s">
        <v>2602</v>
      </c>
      <c r="B1672" s="109" t="s">
        <v>2706</v>
      </c>
      <c r="C1672" t="s">
        <v>3416</v>
      </c>
    </row>
    <row r="1673" spans="1:3" x14ac:dyDescent="0.25">
      <c r="A1673" t="s">
        <v>2602</v>
      </c>
      <c r="B1673" s="109" t="s">
        <v>2708</v>
      </c>
      <c r="C1673" t="s">
        <v>3416</v>
      </c>
    </row>
    <row r="1674" spans="1:3" x14ac:dyDescent="0.25">
      <c r="A1674" t="s">
        <v>2602</v>
      </c>
      <c r="B1674" s="109" t="s">
        <v>2709</v>
      </c>
      <c r="C1674" t="s">
        <v>3417</v>
      </c>
    </row>
    <row r="1675" spans="1:3" x14ac:dyDescent="0.25">
      <c r="A1675" t="s">
        <v>2602</v>
      </c>
      <c r="B1675" s="109" t="s">
        <v>2711</v>
      </c>
      <c r="C1675" t="s">
        <v>3417</v>
      </c>
    </row>
    <row r="1676" spans="1:3" x14ac:dyDescent="0.25">
      <c r="A1676" t="s">
        <v>2602</v>
      </c>
      <c r="B1676" s="109" t="s">
        <v>2712</v>
      </c>
      <c r="C1676" t="s">
        <v>3417</v>
      </c>
    </row>
    <row r="1677" spans="1:3" x14ac:dyDescent="0.25">
      <c r="A1677" t="s">
        <v>2602</v>
      </c>
      <c r="B1677" s="109" t="s">
        <v>2713</v>
      </c>
      <c r="C1677" t="s">
        <v>3418</v>
      </c>
    </row>
    <row r="1678" spans="1:3" x14ac:dyDescent="0.25">
      <c r="A1678" t="s">
        <v>2602</v>
      </c>
      <c r="B1678" s="109" t="s">
        <v>2715</v>
      </c>
      <c r="C1678" t="s">
        <v>3419</v>
      </c>
    </row>
    <row r="1679" spans="1:3" x14ac:dyDescent="0.25">
      <c r="A1679" t="s">
        <v>2602</v>
      </c>
      <c r="B1679" s="109" t="s">
        <v>2717</v>
      </c>
      <c r="C1679" t="s">
        <v>3419</v>
      </c>
    </row>
    <row r="1680" spans="1:3" x14ac:dyDescent="0.25">
      <c r="A1680" t="s">
        <v>2602</v>
      </c>
      <c r="B1680" s="109" t="s">
        <v>2718</v>
      </c>
      <c r="C1680" t="s">
        <v>3420</v>
      </c>
    </row>
    <row r="1681" spans="1:3" x14ac:dyDescent="0.25">
      <c r="A1681" t="s">
        <v>2602</v>
      </c>
      <c r="B1681" s="109" t="s">
        <v>2720</v>
      </c>
      <c r="C1681" t="s">
        <v>3420</v>
      </c>
    </row>
    <row r="1682" spans="1:3" x14ac:dyDescent="0.25">
      <c r="A1682" t="s">
        <v>2602</v>
      </c>
      <c r="B1682" s="109" t="s">
        <v>2721</v>
      </c>
      <c r="C1682" t="s">
        <v>3421</v>
      </c>
    </row>
    <row r="1683" spans="1:3" x14ac:dyDescent="0.25">
      <c r="A1683" t="s">
        <v>2602</v>
      </c>
      <c r="B1683" s="109" t="s">
        <v>2723</v>
      </c>
      <c r="C1683" t="s">
        <v>3421</v>
      </c>
    </row>
    <row r="1684" spans="1:3" x14ac:dyDescent="0.25">
      <c r="A1684" t="s">
        <v>2602</v>
      </c>
      <c r="B1684" s="109">
        <v>95</v>
      </c>
      <c r="C1684" t="s">
        <v>3422</v>
      </c>
    </row>
    <row r="1685" spans="1:3" x14ac:dyDescent="0.25">
      <c r="A1685" t="s">
        <v>2602</v>
      </c>
      <c r="B1685" s="109" t="s">
        <v>2726</v>
      </c>
      <c r="C1685" t="s">
        <v>3423</v>
      </c>
    </row>
    <row r="1686" spans="1:3" x14ac:dyDescent="0.25">
      <c r="A1686" t="s">
        <v>2602</v>
      </c>
      <c r="B1686" s="109" t="s">
        <v>3424</v>
      </c>
      <c r="C1686" t="s">
        <v>3425</v>
      </c>
    </row>
    <row r="1687" spans="1:3" x14ac:dyDescent="0.25">
      <c r="A1687" t="s">
        <v>2602</v>
      </c>
      <c r="B1687" s="109" t="s">
        <v>3863</v>
      </c>
      <c r="C1687" t="s">
        <v>3425</v>
      </c>
    </row>
    <row r="1688" spans="1:3" x14ac:dyDescent="0.25">
      <c r="A1688" t="s">
        <v>2602</v>
      </c>
      <c r="B1688" s="109" t="s">
        <v>3426</v>
      </c>
      <c r="C1688" t="s">
        <v>3427</v>
      </c>
    </row>
    <row r="1689" spans="1:3" x14ac:dyDescent="0.25">
      <c r="A1689" t="s">
        <v>2602</v>
      </c>
      <c r="B1689" s="109" t="s">
        <v>3864</v>
      </c>
      <c r="C1689" t="s">
        <v>3427</v>
      </c>
    </row>
    <row r="1690" spans="1:3" x14ac:dyDescent="0.25">
      <c r="A1690" t="s">
        <v>2602</v>
      </c>
      <c r="B1690" s="109" t="s">
        <v>2730</v>
      </c>
      <c r="C1690" t="s">
        <v>3428</v>
      </c>
    </row>
    <row r="1691" spans="1:3" x14ac:dyDescent="0.25">
      <c r="A1691" t="s">
        <v>2602</v>
      </c>
      <c r="B1691" s="109" t="s">
        <v>2732</v>
      </c>
      <c r="C1691" t="s">
        <v>3429</v>
      </c>
    </row>
    <row r="1692" spans="1:3" x14ac:dyDescent="0.25">
      <c r="A1692" t="s">
        <v>2602</v>
      </c>
      <c r="B1692" s="109" t="s">
        <v>2734</v>
      </c>
      <c r="C1692" t="s">
        <v>3429</v>
      </c>
    </row>
    <row r="1693" spans="1:3" x14ac:dyDescent="0.25">
      <c r="A1693" t="s">
        <v>2602</v>
      </c>
      <c r="B1693" s="109" t="s">
        <v>2735</v>
      </c>
      <c r="C1693" t="s">
        <v>3430</v>
      </c>
    </row>
    <row r="1694" spans="1:3" x14ac:dyDescent="0.25">
      <c r="A1694" t="s">
        <v>2602</v>
      </c>
      <c r="B1694" s="109" t="s">
        <v>2737</v>
      </c>
      <c r="C1694" t="s">
        <v>3430</v>
      </c>
    </row>
    <row r="1695" spans="1:3" x14ac:dyDescent="0.25">
      <c r="A1695" t="s">
        <v>2602</v>
      </c>
      <c r="B1695" s="109" t="s">
        <v>2738</v>
      </c>
      <c r="C1695" t="s">
        <v>3431</v>
      </c>
    </row>
    <row r="1696" spans="1:3" x14ac:dyDescent="0.25">
      <c r="A1696" t="s">
        <v>2602</v>
      </c>
      <c r="B1696" s="109" t="s">
        <v>2740</v>
      </c>
      <c r="C1696" t="s">
        <v>3431</v>
      </c>
    </row>
    <row r="1697" spans="1:3" x14ac:dyDescent="0.25">
      <c r="A1697" t="s">
        <v>2602</v>
      </c>
      <c r="B1697" s="109" t="s">
        <v>2741</v>
      </c>
      <c r="C1697" t="s">
        <v>3432</v>
      </c>
    </row>
    <row r="1698" spans="1:3" x14ac:dyDescent="0.25">
      <c r="A1698" t="s">
        <v>2602</v>
      </c>
      <c r="B1698" s="109" t="s">
        <v>2743</v>
      </c>
      <c r="C1698" t="s">
        <v>3432</v>
      </c>
    </row>
    <row r="1699" spans="1:3" x14ac:dyDescent="0.25">
      <c r="A1699" t="s">
        <v>2602</v>
      </c>
      <c r="B1699" s="109" t="s">
        <v>2744</v>
      </c>
      <c r="C1699" t="s">
        <v>3433</v>
      </c>
    </row>
    <row r="1700" spans="1:3" x14ac:dyDescent="0.25">
      <c r="A1700" t="s">
        <v>2602</v>
      </c>
      <c r="B1700" s="109" t="s">
        <v>2746</v>
      </c>
      <c r="C1700" t="s">
        <v>3433</v>
      </c>
    </row>
    <row r="1701" spans="1:3" x14ac:dyDescent="0.25">
      <c r="A1701" t="s">
        <v>2602</v>
      </c>
      <c r="B1701" s="109" t="s">
        <v>2747</v>
      </c>
      <c r="C1701" t="s">
        <v>3434</v>
      </c>
    </row>
    <row r="1702" spans="1:3" x14ac:dyDescent="0.25">
      <c r="A1702" t="s">
        <v>2602</v>
      </c>
      <c r="B1702" s="109" t="s">
        <v>2749</v>
      </c>
      <c r="C1702" t="s">
        <v>3434</v>
      </c>
    </row>
    <row r="1703" spans="1:3" x14ac:dyDescent="0.25">
      <c r="A1703" t="s">
        <v>2602</v>
      </c>
      <c r="B1703" s="109">
        <v>96</v>
      </c>
      <c r="C1703" t="s">
        <v>2796</v>
      </c>
    </row>
    <row r="1704" spans="1:3" x14ac:dyDescent="0.25">
      <c r="A1704" t="s">
        <v>2602</v>
      </c>
      <c r="B1704" s="109" t="s">
        <v>3435</v>
      </c>
      <c r="C1704" t="s">
        <v>2796</v>
      </c>
    </row>
    <row r="1705" spans="1:3" x14ac:dyDescent="0.25">
      <c r="A1705" t="s">
        <v>2602</v>
      </c>
      <c r="B1705" s="109" t="s">
        <v>3436</v>
      </c>
      <c r="C1705" t="s">
        <v>3437</v>
      </c>
    </row>
    <row r="1706" spans="1:3" x14ac:dyDescent="0.25">
      <c r="A1706" t="s">
        <v>2602</v>
      </c>
      <c r="B1706" s="109" t="s">
        <v>3660</v>
      </c>
      <c r="C1706" t="s">
        <v>3438</v>
      </c>
    </row>
    <row r="1707" spans="1:3" x14ac:dyDescent="0.25">
      <c r="A1707" t="s">
        <v>2602</v>
      </c>
      <c r="B1707" s="109" t="s">
        <v>3661</v>
      </c>
      <c r="C1707" t="s">
        <v>3439</v>
      </c>
    </row>
    <row r="1708" spans="1:3" x14ac:dyDescent="0.25">
      <c r="A1708" t="s">
        <v>2602</v>
      </c>
      <c r="B1708" s="109" t="s">
        <v>3440</v>
      </c>
      <c r="C1708" t="s">
        <v>3441</v>
      </c>
    </row>
    <row r="1709" spans="1:3" x14ac:dyDescent="0.25">
      <c r="A1709" t="s">
        <v>2602</v>
      </c>
      <c r="B1709" s="109" t="s">
        <v>3662</v>
      </c>
      <c r="C1709" t="s">
        <v>3442</v>
      </c>
    </row>
    <row r="1710" spans="1:3" x14ac:dyDescent="0.25">
      <c r="A1710" t="s">
        <v>2602</v>
      </c>
      <c r="B1710" s="109" t="s">
        <v>3663</v>
      </c>
      <c r="C1710" t="s">
        <v>3443</v>
      </c>
    </row>
    <row r="1711" spans="1:3" x14ac:dyDescent="0.25">
      <c r="A1711" t="s">
        <v>2602</v>
      </c>
      <c r="B1711" s="109" t="s">
        <v>3444</v>
      </c>
      <c r="C1711" t="s">
        <v>3445</v>
      </c>
    </row>
    <row r="1712" spans="1:3" x14ac:dyDescent="0.25">
      <c r="A1712" t="s">
        <v>2602</v>
      </c>
      <c r="B1712" s="109" t="s">
        <v>3665</v>
      </c>
      <c r="C1712" t="s">
        <v>3445</v>
      </c>
    </row>
    <row r="1713" spans="1:3" x14ac:dyDescent="0.25">
      <c r="A1713" t="s">
        <v>2602</v>
      </c>
      <c r="B1713" s="109" t="s">
        <v>3446</v>
      </c>
      <c r="C1713" t="s">
        <v>3447</v>
      </c>
    </row>
    <row r="1714" spans="1:3" x14ac:dyDescent="0.25">
      <c r="A1714" t="s">
        <v>2602</v>
      </c>
      <c r="B1714" s="109" t="s">
        <v>3664</v>
      </c>
      <c r="C1714" t="s">
        <v>3447</v>
      </c>
    </row>
    <row r="1715" spans="1:3" x14ac:dyDescent="0.25">
      <c r="A1715" t="s">
        <v>2602</v>
      </c>
      <c r="B1715" s="109" t="s">
        <v>3448</v>
      </c>
      <c r="C1715" t="s">
        <v>3449</v>
      </c>
    </row>
    <row r="1716" spans="1:3" x14ac:dyDescent="0.25">
      <c r="A1716" t="s">
        <v>2602</v>
      </c>
      <c r="B1716" s="109" t="s">
        <v>3668</v>
      </c>
      <c r="C1716" t="s">
        <v>3449</v>
      </c>
    </row>
    <row r="1717" spans="1:3" x14ac:dyDescent="0.25">
      <c r="A1717" t="s">
        <v>2697</v>
      </c>
      <c r="B1717" s="109" t="s">
        <v>2697</v>
      </c>
      <c r="C1717" t="s">
        <v>3474</v>
      </c>
    </row>
    <row r="1718" spans="1:3" x14ac:dyDescent="0.25">
      <c r="A1718" t="s">
        <v>2697</v>
      </c>
      <c r="B1718" s="109">
        <v>97</v>
      </c>
      <c r="C1718" t="s">
        <v>3450</v>
      </c>
    </row>
    <row r="1719" spans="1:3" x14ac:dyDescent="0.25">
      <c r="A1719" t="s">
        <v>2697</v>
      </c>
      <c r="B1719" s="109" t="s">
        <v>2807</v>
      </c>
      <c r="C1719" t="s">
        <v>3450</v>
      </c>
    </row>
    <row r="1720" spans="1:3" x14ac:dyDescent="0.25">
      <c r="A1720" t="s">
        <v>2697</v>
      </c>
      <c r="B1720" s="109" t="s">
        <v>2808</v>
      </c>
      <c r="C1720" t="s">
        <v>3450</v>
      </c>
    </row>
    <row r="1721" spans="1:3" x14ac:dyDescent="0.25">
      <c r="A1721" t="s">
        <v>2697</v>
      </c>
      <c r="B1721" s="109" t="s">
        <v>2809</v>
      </c>
      <c r="C1721" t="s">
        <v>3450</v>
      </c>
    </row>
    <row r="1722" spans="1:3" x14ac:dyDescent="0.25">
      <c r="A1722" t="s">
        <v>2697</v>
      </c>
      <c r="B1722" s="109">
        <v>98</v>
      </c>
      <c r="C1722" t="s">
        <v>3451</v>
      </c>
    </row>
    <row r="1723" spans="1:3" x14ac:dyDescent="0.25">
      <c r="A1723" t="s">
        <v>2697</v>
      </c>
      <c r="B1723" s="109" t="s">
        <v>2812</v>
      </c>
      <c r="C1723" t="s">
        <v>3452</v>
      </c>
    </row>
    <row r="1724" spans="1:3" x14ac:dyDescent="0.25">
      <c r="A1724" t="s">
        <v>2697</v>
      </c>
      <c r="B1724" s="109" t="s">
        <v>2814</v>
      </c>
      <c r="C1724" t="s">
        <v>3452</v>
      </c>
    </row>
    <row r="1725" spans="1:3" x14ac:dyDescent="0.25">
      <c r="A1725" t="s">
        <v>2697</v>
      </c>
      <c r="B1725" s="109" t="s">
        <v>2815</v>
      </c>
      <c r="C1725" t="s">
        <v>3452</v>
      </c>
    </row>
    <row r="1726" spans="1:3" x14ac:dyDescent="0.25">
      <c r="A1726" t="s">
        <v>2697</v>
      </c>
      <c r="B1726" s="109" t="s">
        <v>2816</v>
      </c>
      <c r="C1726" t="s">
        <v>3453</v>
      </c>
    </row>
    <row r="1727" spans="1:3" x14ac:dyDescent="0.25">
      <c r="A1727" t="s">
        <v>2697</v>
      </c>
      <c r="B1727" s="109" t="s">
        <v>2818</v>
      </c>
      <c r="C1727" t="s">
        <v>3453</v>
      </c>
    </row>
    <row r="1728" spans="1:3" x14ac:dyDescent="0.25">
      <c r="A1728" t="s">
        <v>2697</v>
      </c>
      <c r="B1728" s="109" t="s">
        <v>2819</v>
      </c>
      <c r="C1728" t="s">
        <v>3453</v>
      </c>
    </row>
    <row r="1729" spans="1:3" x14ac:dyDescent="0.25">
      <c r="A1729" t="s">
        <v>2803</v>
      </c>
      <c r="B1729" s="109" t="s">
        <v>2803</v>
      </c>
      <c r="C1729" t="s">
        <v>3475</v>
      </c>
    </row>
    <row r="1730" spans="1:3" x14ac:dyDescent="0.25">
      <c r="A1730" t="s">
        <v>2803</v>
      </c>
      <c r="B1730" s="109">
        <v>99</v>
      </c>
      <c r="C1730" t="s">
        <v>3454</v>
      </c>
    </row>
    <row r="1731" spans="1:3" x14ac:dyDescent="0.25">
      <c r="A1731" t="s">
        <v>2803</v>
      </c>
      <c r="B1731" s="109" t="s">
        <v>2824</v>
      </c>
      <c r="C1731" t="s">
        <v>3454</v>
      </c>
    </row>
    <row r="1732" spans="1:3" x14ac:dyDescent="0.25">
      <c r="A1732" t="s">
        <v>2803</v>
      </c>
      <c r="B1732" s="109" t="s">
        <v>2825</v>
      </c>
      <c r="C1732" t="s">
        <v>3454</v>
      </c>
    </row>
    <row r="1733" spans="1:3" x14ac:dyDescent="0.25">
      <c r="A1733" t="s">
        <v>2803</v>
      </c>
      <c r="B1733" s="109" t="s">
        <v>3669</v>
      </c>
      <c r="C1733" t="s">
        <v>3454</v>
      </c>
    </row>
  </sheetData>
  <sheetProtection algorithmName="SHA-512" hashValue="z0NAbDvFgPVTtJyOaMkxSZK5ESSMlxo810nqOjUEDRRwPtdA9O8MtB+NaAigiwl0U8CLcEGRXd6/hq+XxWuayQ==" saltValue="p9Y824pHvbmEQse7JqrxCQ==" spinCount="100000" sheet="1" objects="1" scenarios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9" tint="-0.249977111117893"/>
  </sheetPr>
  <dimension ref="A1:D195"/>
  <sheetViews>
    <sheetView showGridLines="0" topLeftCell="B1" zoomScale="80" zoomScaleNormal="80" workbookViewId="0">
      <selection activeCell="B123" sqref="B123"/>
    </sheetView>
  </sheetViews>
  <sheetFormatPr defaultColWidth="96.140625" defaultRowHeight="18.75" x14ac:dyDescent="0.3"/>
  <cols>
    <col min="1" max="1" width="41" style="93" hidden="1" customWidth="1"/>
    <col min="2" max="2" width="43.85546875" style="93" bestFit="1" customWidth="1"/>
    <col min="3" max="3" width="185.85546875" style="94" bestFit="1" customWidth="1"/>
    <col min="4" max="4" width="94.42578125" style="94" bestFit="1" customWidth="1"/>
    <col min="5" max="16384" width="96.140625" style="45"/>
  </cols>
  <sheetData>
    <row r="1" spans="1:4" x14ac:dyDescent="0.3">
      <c r="A1" s="93" t="s">
        <v>3670</v>
      </c>
      <c r="B1" s="93" t="s">
        <v>3926</v>
      </c>
      <c r="C1" s="94" t="s">
        <v>0</v>
      </c>
      <c r="D1" s="94" t="s">
        <v>3671</v>
      </c>
    </row>
    <row r="2" spans="1:4" x14ac:dyDescent="0.3">
      <c r="A2" s="118" t="s">
        <v>3917</v>
      </c>
      <c r="B2" s="119" t="str">
        <f>CONCATENATE(LEFT(Tabel4[[#This Row],[Nye Danske Branchekoder 2025]],2),".",MID(Tabel4[[#This Row],[Nye Danske Branchekoder 2025]],3,2),".",RIGHT(Tabel4[[#This Row],[Nye Danske Branchekoder 2025]],2))</f>
        <v>01.48.00</v>
      </c>
      <c r="C2" s="94" t="s">
        <v>101</v>
      </c>
      <c r="D2" s="94" t="s">
        <v>3514</v>
      </c>
    </row>
    <row r="3" spans="1:4" x14ac:dyDescent="0.3">
      <c r="A3" s="118" t="s">
        <v>3916</v>
      </c>
      <c r="B3" s="120" t="str">
        <f>CONCATENATE(LEFT(Tabel4[[#This Row],[Nye Danske Branchekoder 2025]],2),".",MID(Tabel4[[#This Row],[Nye Danske Branchekoder 2025]],3,2),".",RIGHT(Tabel4[[#This Row],[Nye Danske Branchekoder 2025]],2))</f>
        <v>03.30.00</v>
      </c>
      <c r="C3" s="94" t="s">
        <v>159</v>
      </c>
      <c r="D3" s="94" t="s">
        <v>3515</v>
      </c>
    </row>
    <row r="4" spans="1:4" x14ac:dyDescent="0.3">
      <c r="A4" s="93">
        <v>139200</v>
      </c>
      <c r="B4" s="119" t="str">
        <f>CONCATENATE(LEFT(Tabel4[[#This Row],[Nye Danske Branchekoder 2025]],2),".",MID(Tabel4[[#This Row],[Nye Danske Branchekoder 2025]],3,2),".",RIGHT(Tabel4[[#This Row],[Nye Danske Branchekoder 2025]],2))</f>
        <v>13.92.00</v>
      </c>
      <c r="C4" s="94" t="s">
        <v>387</v>
      </c>
      <c r="D4" s="94" t="s">
        <v>3516</v>
      </c>
    </row>
    <row r="5" spans="1:4" x14ac:dyDescent="0.3">
      <c r="A5" s="93">
        <v>141000</v>
      </c>
      <c r="B5" s="120" t="str">
        <f>CONCATENATE(LEFT(Tabel4[[#This Row],[Nye Danske Branchekoder 2025]],2),".",MID(Tabel4[[#This Row],[Nye Danske Branchekoder 2025]],3,2),".",RIGHT(Tabel4[[#This Row],[Nye Danske Branchekoder 2025]],2))</f>
        <v>14.10.00</v>
      </c>
      <c r="C5" s="94" t="s">
        <v>407</v>
      </c>
      <c r="D5" s="94" t="s">
        <v>3517</v>
      </c>
    </row>
    <row r="6" spans="1:4" x14ac:dyDescent="0.3">
      <c r="A6" s="93">
        <v>142100</v>
      </c>
      <c r="B6" s="119" t="str">
        <f>CONCATENATE(LEFT(Tabel4[[#This Row],[Nye Danske Branchekoder 2025]],2),".",MID(Tabel4[[#This Row],[Nye Danske Branchekoder 2025]],3,2),".",RIGHT(Tabel4[[#This Row],[Nye Danske Branchekoder 2025]],2))</f>
        <v>14.21.00</v>
      </c>
      <c r="C6" s="94" t="s">
        <v>413</v>
      </c>
      <c r="D6" s="94" t="s">
        <v>3518</v>
      </c>
    </row>
    <row r="7" spans="1:4" x14ac:dyDescent="0.3">
      <c r="A7" s="93">
        <v>142200</v>
      </c>
      <c r="B7" s="120" t="str">
        <f>CONCATENATE(LEFT(Tabel4[[#This Row],[Nye Danske Branchekoder 2025]],2),".",MID(Tabel4[[#This Row],[Nye Danske Branchekoder 2025]],3,2),".",RIGHT(Tabel4[[#This Row],[Nye Danske Branchekoder 2025]],2))</f>
        <v>14.22.00</v>
      </c>
      <c r="C7" s="94" t="s">
        <v>416</v>
      </c>
      <c r="D7" s="94" t="s">
        <v>3519</v>
      </c>
    </row>
    <row r="8" spans="1:4" x14ac:dyDescent="0.3">
      <c r="A8" s="93">
        <v>142300</v>
      </c>
      <c r="B8" s="119" t="str">
        <f>CONCATENATE(LEFT(Tabel4[[#This Row],[Nye Danske Branchekoder 2025]],2),".",MID(Tabel4[[#This Row],[Nye Danske Branchekoder 2025]],3,2),".",RIGHT(Tabel4[[#This Row],[Nye Danske Branchekoder 2025]],2))</f>
        <v>14.23.00</v>
      </c>
      <c r="C8" s="94" t="s">
        <v>419</v>
      </c>
      <c r="D8" s="94" t="s">
        <v>3520</v>
      </c>
    </row>
    <row r="9" spans="1:4" x14ac:dyDescent="0.3">
      <c r="A9" s="93">
        <v>142400</v>
      </c>
      <c r="B9" s="116" t="str">
        <f>CONCATENATE(LEFT(Tabel4[[#This Row],[Nye Danske Branchekoder 2025]],2),".",MID(Tabel4[[#This Row],[Nye Danske Branchekoder 2025]],3,2),".",RIGHT(Tabel4[[#This Row],[Nye Danske Branchekoder 2025]],2))</f>
        <v>14.24.00</v>
      </c>
      <c r="C9" s="94" t="s">
        <v>422</v>
      </c>
      <c r="D9" s="94" t="s">
        <v>3521</v>
      </c>
    </row>
    <row r="10" spans="1:4" x14ac:dyDescent="0.3">
      <c r="A10" s="93">
        <v>142900</v>
      </c>
      <c r="B10" s="115" t="str">
        <f>CONCATENATE(LEFT(Tabel4[[#This Row],[Nye Danske Branchekoder 2025]],2),".",MID(Tabel4[[#This Row],[Nye Danske Branchekoder 2025]],3,2),".",RIGHT(Tabel4[[#This Row],[Nye Danske Branchekoder 2025]],2))</f>
        <v>14.29.00</v>
      </c>
      <c r="C10" s="94" t="s">
        <v>425</v>
      </c>
      <c r="D10" s="94" t="s">
        <v>3522</v>
      </c>
    </row>
    <row r="11" spans="1:4" x14ac:dyDescent="0.3">
      <c r="A11" s="93">
        <v>161100</v>
      </c>
      <c r="B11" s="116" t="str">
        <f>CONCATENATE(LEFT(Tabel4[[#This Row],[Nye Danske Branchekoder 2025]],2),".",MID(Tabel4[[#This Row],[Nye Danske Branchekoder 2025]],3,2),".",RIGHT(Tabel4[[#This Row],[Nye Danske Branchekoder 2025]],2))</f>
        <v>16.11.00</v>
      </c>
      <c r="C11" s="94" t="s">
        <v>446</v>
      </c>
      <c r="D11" s="94" t="s">
        <v>3523</v>
      </c>
    </row>
    <row r="12" spans="1:4" x14ac:dyDescent="0.3">
      <c r="A12" s="93">
        <v>161200</v>
      </c>
      <c r="B12" s="115" t="str">
        <f>CONCATENATE(LEFT(Tabel4[[#This Row],[Nye Danske Branchekoder 2025]],2),".",MID(Tabel4[[#This Row],[Nye Danske Branchekoder 2025]],3,2),".",RIGHT(Tabel4[[#This Row],[Nye Danske Branchekoder 2025]],2))</f>
        <v>16.12.00</v>
      </c>
      <c r="C12" s="94" t="s">
        <v>449</v>
      </c>
      <c r="D12" s="94" t="s">
        <v>3523</v>
      </c>
    </row>
    <row r="13" spans="1:4" x14ac:dyDescent="0.3">
      <c r="A13" s="93">
        <v>162500</v>
      </c>
      <c r="B13" s="116" t="str">
        <f>CONCATENATE(LEFT(Tabel4[[#This Row],[Nye Danske Branchekoder 2025]],2),".",MID(Tabel4[[#This Row],[Nye Danske Branchekoder 2025]],3,2),".",RIGHT(Tabel4[[#This Row],[Nye Danske Branchekoder 2025]],2))</f>
        <v>16.25.00</v>
      </c>
      <c r="C13" s="94" t="s">
        <v>466</v>
      </c>
      <c r="D13" s="94" t="s">
        <v>461</v>
      </c>
    </row>
    <row r="14" spans="1:4" x14ac:dyDescent="0.3">
      <c r="A14" s="93">
        <v>162600</v>
      </c>
      <c r="B14" s="115" t="str">
        <f>CONCATENATE(LEFT(Tabel4[[#This Row],[Nye Danske Branchekoder 2025]],2),".",MID(Tabel4[[#This Row],[Nye Danske Branchekoder 2025]],3,2),".",RIGHT(Tabel4[[#This Row],[Nye Danske Branchekoder 2025]],2))</f>
        <v>16.26.00</v>
      </c>
      <c r="C14" s="94" t="s">
        <v>469</v>
      </c>
      <c r="D14" s="94" t="s">
        <v>3524</v>
      </c>
    </row>
    <row r="15" spans="1:4" x14ac:dyDescent="0.3">
      <c r="A15" s="93">
        <v>162700</v>
      </c>
      <c r="B15" s="116" t="str">
        <f>CONCATENATE(LEFT(Tabel4[[#This Row],[Nye Danske Branchekoder 2025]],2),".",MID(Tabel4[[#This Row],[Nye Danske Branchekoder 2025]],3,2),".",RIGHT(Tabel4[[#This Row],[Nye Danske Branchekoder 2025]],2))</f>
        <v>16.27.00</v>
      </c>
      <c r="C15" s="94" t="s">
        <v>472</v>
      </c>
      <c r="D15" s="94" t="s">
        <v>3525</v>
      </c>
    </row>
    <row r="16" spans="1:4" x14ac:dyDescent="0.3">
      <c r="A16" s="93">
        <v>162800</v>
      </c>
      <c r="B16" s="115" t="str">
        <f>CONCATENATE(LEFT(Tabel4[[#This Row],[Nye Danske Branchekoder 2025]],2),".",MID(Tabel4[[#This Row],[Nye Danske Branchekoder 2025]],3,2),".",RIGHT(Tabel4[[#This Row],[Nye Danske Branchekoder 2025]],2))</f>
        <v>16.28.00</v>
      </c>
      <c r="C16" s="94" t="s">
        <v>475</v>
      </c>
      <c r="D16" s="94" t="s">
        <v>3524</v>
      </c>
    </row>
    <row r="17" spans="1:4" x14ac:dyDescent="0.3">
      <c r="A17" s="93">
        <v>172500</v>
      </c>
      <c r="B17" s="116" t="str">
        <f>CONCATENATE(LEFT(Tabel4[[#This Row],[Nye Danske Branchekoder 2025]],2),".",MID(Tabel4[[#This Row],[Nye Danske Branchekoder 2025]],3,2),".",RIGHT(Tabel4[[#This Row],[Nye Danske Branchekoder 2025]],2))</f>
        <v>17.25.00</v>
      </c>
      <c r="C17" s="94" t="s">
        <v>502</v>
      </c>
      <c r="D17" s="94" t="s">
        <v>3526</v>
      </c>
    </row>
    <row r="18" spans="1:4" x14ac:dyDescent="0.3">
      <c r="A18" s="93">
        <v>221200</v>
      </c>
      <c r="B18" s="115" t="str">
        <f>CONCATENATE(LEFT(Tabel4[[#This Row],[Nye Danske Branchekoder 2025]],2),".",MID(Tabel4[[#This Row],[Nye Danske Branchekoder 2025]],3,2),".",RIGHT(Tabel4[[#This Row],[Nye Danske Branchekoder 2025]],2))</f>
        <v>22.12.00</v>
      </c>
      <c r="C18" s="94" t="s">
        <v>604</v>
      </c>
      <c r="D18" s="94" t="s">
        <v>3527</v>
      </c>
    </row>
    <row r="19" spans="1:4" x14ac:dyDescent="0.3">
      <c r="A19" s="93">
        <v>222400</v>
      </c>
      <c r="B19" s="116" t="str">
        <f>CONCATENATE(LEFT(Tabel4[[#This Row],[Nye Danske Branchekoder 2025]],2),".",MID(Tabel4[[#This Row],[Nye Danske Branchekoder 2025]],3,2),".",RIGHT(Tabel4[[#This Row],[Nye Danske Branchekoder 2025]],2))</f>
        <v>22.24.00</v>
      </c>
      <c r="C19" s="94" t="s">
        <v>618</v>
      </c>
      <c r="D19" s="94" t="s">
        <v>616</v>
      </c>
    </row>
    <row r="20" spans="1:4" x14ac:dyDescent="0.3">
      <c r="A20" s="93">
        <v>222500</v>
      </c>
      <c r="B20" s="115" t="str">
        <f>CONCATENATE(LEFT(Tabel4[[#This Row],[Nye Danske Branchekoder 2025]],2),".",MID(Tabel4[[#This Row],[Nye Danske Branchekoder 2025]],3,2),".",RIGHT(Tabel4[[#This Row],[Nye Danske Branchekoder 2025]],2))</f>
        <v>22.25.00</v>
      </c>
      <c r="C20" s="94" t="s">
        <v>621</v>
      </c>
      <c r="D20" s="94" t="s">
        <v>3528</v>
      </c>
    </row>
    <row r="21" spans="1:4" x14ac:dyDescent="0.3">
      <c r="A21" s="93">
        <v>222600</v>
      </c>
      <c r="B21" s="116" t="str">
        <f>CONCATENATE(LEFT(Tabel4[[#This Row],[Nye Danske Branchekoder 2025]],2),".",MID(Tabel4[[#This Row],[Nye Danske Branchekoder 2025]],3,2),".",RIGHT(Tabel4[[#This Row],[Nye Danske Branchekoder 2025]],2))</f>
        <v>22.26.00</v>
      </c>
      <c r="C21" s="94" t="s">
        <v>624</v>
      </c>
      <c r="D21" s="94" t="s">
        <v>3529</v>
      </c>
    </row>
    <row r="22" spans="1:4" x14ac:dyDescent="0.3">
      <c r="A22" s="93">
        <v>231500</v>
      </c>
      <c r="B22" s="115" t="str">
        <f>CONCATENATE(LEFT(Tabel4[[#This Row],[Nye Danske Branchekoder 2025]],2),".",MID(Tabel4[[#This Row],[Nye Danske Branchekoder 2025]],3,2),".",RIGHT(Tabel4[[#This Row],[Nye Danske Branchekoder 2025]],2))</f>
        <v>23.15.00</v>
      </c>
      <c r="C22" s="94" t="s">
        <v>643</v>
      </c>
      <c r="D22" s="94" t="s">
        <v>3530</v>
      </c>
    </row>
    <row r="23" spans="1:4" x14ac:dyDescent="0.3">
      <c r="A23" s="93">
        <v>234500</v>
      </c>
      <c r="B23" s="116" t="str">
        <f>CONCATENATE(LEFT(Tabel4[[#This Row],[Nye Danske Branchekoder 2025]],2),".",MID(Tabel4[[#This Row],[Nye Danske Branchekoder 2025]],3,2),".",RIGHT(Tabel4[[#This Row],[Nye Danske Branchekoder 2025]],2))</f>
        <v>23.45.00</v>
      </c>
      <c r="C23" s="94" t="s">
        <v>672</v>
      </c>
      <c r="D23" s="94" t="s">
        <v>3531</v>
      </c>
    </row>
    <row r="24" spans="1:4" x14ac:dyDescent="0.3">
      <c r="A24" s="93">
        <v>236600</v>
      </c>
      <c r="B24" s="115" t="str">
        <f>CONCATENATE(LEFT(Tabel4[[#This Row],[Nye Danske Branchekoder 2025]],2),".",MID(Tabel4[[#This Row],[Nye Danske Branchekoder 2025]],3,2),".",RIGHT(Tabel4[[#This Row],[Nye Danske Branchekoder 2025]],2))</f>
        <v>23.66.00</v>
      </c>
      <c r="C24" s="94" t="s">
        <v>700</v>
      </c>
      <c r="D24" s="94" t="s">
        <v>3532</v>
      </c>
    </row>
    <row r="25" spans="1:4" x14ac:dyDescent="0.3">
      <c r="A25" s="93">
        <v>252200</v>
      </c>
      <c r="B25" s="116" t="str">
        <f>CONCATENATE(LEFT(Tabel4[[#This Row],[Nye Danske Branchekoder 2025]],2),".",MID(Tabel4[[#This Row],[Nye Danske Branchekoder 2025]],3,2),".",RIGHT(Tabel4[[#This Row],[Nye Danske Branchekoder 2025]],2))</f>
        <v>25.22.00</v>
      </c>
      <c r="C25" s="94" t="s">
        <v>791</v>
      </c>
      <c r="D25" s="94" t="s">
        <v>3533</v>
      </c>
    </row>
    <row r="26" spans="1:4" x14ac:dyDescent="0.3">
      <c r="A26" s="93">
        <v>255100</v>
      </c>
      <c r="B26" s="115" t="str">
        <f>CONCATENATE(LEFT(Tabel4[[#This Row],[Nye Danske Branchekoder 2025]],2),".",MID(Tabel4[[#This Row],[Nye Danske Branchekoder 2025]],3,2),".",RIGHT(Tabel4[[#This Row],[Nye Danske Branchekoder 2025]],2))</f>
        <v>25.51.00</v>
      </c>
      <c r="C26" s="94" t="s">
        <v>804</v>
      </c>
      <c r="D26" s="94" t="s">
        <v>816</v>
      </c>
    </row>
    <row r="27" spans="1:4" x14ac:dyDescent="0.3">
      <c r="A27" s="93">
        <v>255200</v>
      </c>
      <c r="B27" s="116" t="str">
        <f>CONCATENATE(LEFT(Tabel4[[#This Row],[Nye Danske Branchekoder 2025]],2),".",MID(Tabel4[[#This Row],[Nye Danske Branchekoder 2025]],3,2),".",RIGHT(Tabel4[[#This Row],[Nye Danske Branchekoder 2025]],2))</f>
        <v>25.52.00</v>
      </c>
      <c r="C27" s="94" t="s">
        <v>807</v>
      </c>
      <c r="D27" s="94" t="s">
        <v>816</v>
      </c>
    </row>
    <row r="28" spans="1:4" x14ac:dyDescent="0.3">
      <c r="A28" s="93">
        <v>255300</v>
      </c>
      <c r="B28" s="115" t="str">
        <f>CONCATENATE(LEFT(Tabel4[[#This Row],[Nye Danske Branchekoder 2025]],2),".",MID(Tabel4[[#This Row],[Nye Danske Branchekoder 2025]],3,2),".",RIGHT(Tabel4[[#This Row],[Nye Danske Branchekoder 2025]],2))</f>
        <v>25.53.00</v>
      </c>
      <c r="C28" s="94" t="s">
        <v>810</v>
      </c>
      <c r="D28" s="94" t="s">
        <v>3534</v>
      </c>
    </row>
    <row r="29" spans="1:4" x14ac:dyDescent="0.3">
      <c r="A29" s="93">
        <v>256300</v>
      </c>
      <c r="B29" s="116" t="str">
        <f>CONCATENATE(LEFT(Tabel4[[#This Row],[Nye Danske Branchekoder 2025]],2),".",MID(Tabel4[[#This Row],[Nye Danske Branchekoder 2025]],3,2),".",RIGHT(Tabel4[[#This Row],[Nye Danske Branchekoder 2025]],2))</f>
        <v>25.63.00</v>
      </c>
      <c r="C29" s="94" t="s">
        <v>821</v>
      </c>
      <c r="D29" s="94" t="s">
        <v>3535</v>
      </c>
    </row>
    <row r="30" spans="1:4" x14ac:dyDescent="0.3">
      <c r="A30" s="93">
        <v>281100</v>
      </c>
      <c r="B30" s="115" t="str">
        <f>CONCATENATE(LEFT(Tabel4[[#This Row],[Nye Danske Branchekoder 2025]],2),".",MID(Tabel4[[#This Row],[Nye Danske Branchekoder 2025]],3,2),".",RIGHT(Tabel4[[#This Row],[Nye Danske Branchekoder 2025]],2))</f>
        <v>28.11.00</v>
      </c>
      <c r="C30" s="94" t="s">
        <v>926</v>
      </c>
      <c r="D30" s="94" t="s">
        <v>3536</v>
      </c>
    </row>
    <row r="31" spans="1:4" x14ac:dyDescent="0.3">
      <c r="A31" s="93">
        <v>284200</v>
      </c>
      <c r="B31" s="116" t="str">
        <f>CONCATENATE(LEFT(Tabel4[[#This Row],[Nye Danske Branchekoder 2025]],2),".",MID(Tabel4[[#This Row],[Nye Danske Branchekoder 2025]],3,2),".",RIGHT(Tabel4[[#This Row],[Nye Danske Branchekoder 2025]],2))</f>
        <v>28.42.00</v>
      </c>
      <c r="C31" s="94" t="s">
        <v>970</v>
      </c>
      <c r="D31" s="94" t="s">
        <v>3537</v>
      </c>
    </row>
    <row r="32" spans="1:4" x14ac:dyDescent="0.3">
      <c r="A32" s="93">
        <v>289700</v>
      </c>
      <c r="B32" s="115" t="str">
        <f>CONCATENATE(LEFT(Tabel4[[#This Row],[Nye Danske Branchekoder 2025]],2),".",MID(Tabel4[[#This Row],[Nye Danske Branchekoder 2025]],3,2),".",RIGHT(Tabel4[[#This Row],[Nye Danske Branchekoder 2025]],2))</f>
        <v>28.97.00</v>
      </c>
      <c r="C32" s="94" t="s">
        <v>993</v>
      </c>
      <c r="D32" s="94" t="s">
        <v>3538</v>
      </c>
    </row>
    <row r="33" spans="1:4" x14ac:dyDescent="0.3">
      <c r="A33" s="93">
        <v>301300</v>
      </c>
      <c r="B33" s="116" t="str">
        <f>CONCATENATE(LEFT(Tabel4[[#This Row],[Nye Danske Branchekoder 2025]],2),".",MID(Tabel4[[#This Row],[Nye Danske Branchekoder 2025]],3,2),".",RIGHT(Tabel4[[#This Row],[Nye Danske Branchekoder 2025]],2))</f>
        <v>30.13.00</v>
      </c>
      <c r="C33" s="94" t="s">
        <v>1027</v>
      </c>
      <c r="D33" s="94" t="s">
        <v>1022</v>
      </c>
    </row>
    <row r="34" spans="1:4" x14ac:dyDescent="0.3">
      <c r="A34" s="93">
        <v>303100</v>
      </c>
      <c r="B34" s="115" t="str">
        <f>CONCATENATE(LEFT(Tabel4[[#This Row],[Nye Danske Branchekoder 2025]],2),".",MID(Tabel4[[#This Row],[Nye Danske Branchekoder 2025]],3,2),".",RIGHT(Tabel4[[#This Row],[Nye Danske Branchekoder 2025]],2))</f>
        <v>30.31.00</v>
      </c>
      <c r="C34" s="94" t="s">
        <v>1036</v>
      </c>
      <c r="D34" s="94" t="s">
        <v>3539</v>
      </c>
    </row>
    <row r="35" spans="1:4" x14ac:dyDescent="0.3">
      <c r="A35" s="93">
        <v>303200</v>
      </c>
      <c r="B35" s="116" t="str">
        <f>CONCATENATE(LEFT(Tabel4[[#This Row],[Nye Danske Branchekoder 2025]],2),".",MID(Tabel4[[#This Row],[Nye Danske Branchekoder 2025]],3,2),".",RIGHT(Tabel4[[#This Row],[Nye Danske Branchekoder 2025]],2))</f>
        <v>30.32.00</v>
      </c>
      <c r="C35" s="94" t="s">
        <v>1039</v>
      </c>
      <c r="D35" s="94" t="s">
        <v>3539</v>
      </c>
    </row>
    <row r="36" spans="1:4" x14ac:dyDescent="0.3">
      <c r="A36" s="93">
        <v>310000</v>
      </c>
      <c r="B36" s="115" t="str">
        <f>CONCATENATE(LEFT(Tabel4[[#This Row],[Nye Danske Branchekoder 2025]],2),".",MID(Tabel4[[#This Row],[Nye Danske Branchekoder 2025]],3,2),".",RIGHT(Tabel4[[#This Row],[Nye Danske Branchekoder 2025]],2))</f>
        <v>31.00.00</v>
      </c>
      <c r="C36" s="94" t="s">
        <v>1057</v>
      </c>
      <c r="D36" s="94" t="s">
        <v>3540</v>
      </c>
    </row>
    <row r="37" spans="1:4" x14ac:dyDescent="0.3">
      <c r="A37" s="93">
        <v>331800</v>
      </c>
      <c r="B37" s="116" t="str">
        <f>CONCATENATE(LEFT(Tabel4[[#This Row],[Nye Danske Branchekoder 2025]],2),".",MID(Tabel4[[#This Row],[Nye Danske Branchekoder 2025]],3,2),".",RIGHT(Tabel4[[#This Row],[Nye Danske Branchekoder 2025]],2))</f>
        <v>33.18.00</v>
      </c>
      <c r="C37" s="94" t="s">
        <v>1124</v>
      </c>
      <c r="D37" s="94" t="s">
        <v>3541</v>
      </c>
    </row>
    <row r="38" spans="1:4" x14ac:dyDescent="0.3">
      <c r="A38" s="93">
        <v>351510</v>
      </c>
      <c r="B38" s="115" t="str">
        <f>CONCATENATE(LEFT(Tabel4[[#This Row],[Nye Danske Branchekoder 2025]],2),".",MID(Tabel4[[#This Row],[Nye Danske Branchekoder 2025]],3,2),".",RIGHT(Tabel4[[#This Row],[Nye Danske Branchekoder 2025]],2))</f>
        <v>35.15.10</v>
      </c>
      <c r="C38" s="94" t="s">
        <v>1154</v>
      </c>
      <c r="D38" s="94" t="s">
        <v>1150</v>
      </c>
    </row>
    <row r="39" spans="1:4" x14ac:dyDescent="0.3">
      <c r="A39" s="93">
        <v>351590</v>
      </c>
      <c r="B39" s="116" t="str">
        <f>CONCATENATE(LEFT(Tabel4[[#This Row],[Nye Danske Branchekoder 2025]],2),".",MID(Tabel4[[#This Row],[Nye Danske Branchekoder 2025]],3,2),".",RIGHT(Tabel4[[#This Row],[Nye Danske Branchekoder 2025]],2))</f>
        <v>35.15.90</v>
      </c>
      <c r="C39" s="94" t="s">
        <v>1156</v>
      </c>
      <c r="D39" s="94" t="s">
        <v>1150</v>
      </c>
    </row>
    <row r="40" spans="1:4" x14ac:dyDescent="0.3">
      <c r="A40" s="93">
        <v>351600</v>
      </c>
      <c r="B40" s="115" t="str">
        <f>CONCATENATE(LEFT(Tabel4[[#This Row],[Nye Danske Branchekoder 2025]],2),".",MID(Tabel4[[#This Row],[Nye Danske Branchekoder 2025]],3,2),".",RIGHT(Tabel4[[#This Row],[Nye Danske Branchekoder 2025]],2))</f>
        <v>35.16.00</v>
      </c>
      <c r="C40" s="94" t="s">
        <v>1158</v>
      </c>
      <c r="D40" s="94" t="s">
        <v>1150</v>
      </c>
    </row>
    <row r="41" spans="1:4" x14ac:dyDescent="0.3">
      <c r="A41" s="93">
        <v>352400</v>
      </c>
      <c r="B41" s="116" t="str">
        <f>CONCATENATE(LEFT(Tabel4[[#This Row],[Nye Danske Branchekoder 2025]],2),".",MID(Tabel4[[#This Row],[Nye Danske Branchekoder 2025]],3,2),".",RIGHT(Tabel4[[#This Row],[Nye Danske Branchekoder 2025]],2))</f>
        <v>35.24.00</v>
      </c>
      <c r="C41" s="94" t="s">
        <v>1172</v>
      </c>
      <c r="D41" s="94" t="s">
        <v>1776</v>
      </c>
    </row>
    <row r="42" spans="1:4" x14ac:dyDescent="0.3">
      <c r="A42" s="93">
        <v>354000</v>
      </c>
      <c r="B42" s="115" t="str">
        <f>CONCATENATE(LEFT(Tabel4[[#This Row],[Nye Danske Branchekoder 2025]],2),".",MID(Tabel4[[#This Row],[Nye Danske Branchekoder 2025]],3,2),".",RIGHT(Tabel4[[#This Row],[Nye Danske Branchekoder 2025]],2))</f>
        <v>35.40.00</v>
      </c>
      <c r="C42" s="94" t="s">
        <v>3542</v>
      </c>
      <c r="D42" s="94" t="s">
        <v>3543</v>
      </c>
    </row>
    <row r="43" spans="1:4" x14ac:dyDescent="0.3">
      <c r="A43" s="93">
        <v>382100</v>
      </c>
      <c r="B43" s="116" t="str">
        <f>CONCATENATE(LEFT(Tabel4[[#This Row],[Nye Danske Branchekoder 2025]],2),".",MID(Tabel4[[#This Row],[Nye Danske Branchekoder 2025]],3,2),".",RIGHT(Tabel4[[#This Row],[Nye Danske Branchekoder 2025]],2))</f>
        <v>38.21.00</v>
      </c>
      <c r="C43" s="94" t="s">
        <v>1207</v>
      </c>
      <c r="D43" s="94" t="s">
        <v>3544</v>
      </c>
    </row>
    <row r="44" spans="1:4" x14ac:dyDescent="0.3">
      <c r="A44" s="93">
        <v>382300</v>
      </c>
      <c r="B44" s="115" t="str">
        <f>CONCATENATE(LEFT(Tabel4[[#This Row],[Nye Danske Branchekoder 2025]],2),".",MID(Tabel4[[#This Row],[Nye Danske Branchekoder 2025]],3,2),".",RIGHT(Tabel4[[#This Row],[Nye Danske Branchekoder 2025]],2))</f>
        <v>38.23.00</v>
      </c>
      <c r="C44" s="94" t="s">
        <v>1213</v>
      </c>
      <c r="D44" s="94" t="s">
        <v>3545</v>
      </c>
    </row>
    <row r="45" spans="1:4" x14ac:dyDescent="0.3">
      <c r="A45" s="93">
        <v>383300</v>
      </c>
      <c r="B45" s="116" t="str">
        <f>CONCATENATE(LEFT(Tabel4[[#This Row],[Nye Danske Branchekoder 2025]],2),".",MID(Tabel4[[#This Row],[Nye Danske Branchekoder 2025]],3,2),".",RIGHT(Tabel4[[#This Row],[Nye Danske Branchekoder 2025]],2))</f>
        <v>38.33.00</v>
      </c>
      <c r="C45" s="94" t="s">
        <v>1224</v>
      </c>
      <c r="D45" s="94" t="s">
        <v>3545</v>
      </c>
    </row>
    <row r="46" spans="1:4" x14ac:dyDescent="0.3">
      <c r="A46" s="93">
        <v>410000</v>
      </c>
      <c r="B46" s="115" t="str">
        <f>CONCATENATE(LEFT(Tabel4[[#This Row],[Nye Danske Branchekoder 2025]],2),".",MID(Tabel4[[#This Row],[Nye Danske Branchekoder 2025]],3,2),".",RIGHT(Tabel4[[#This Row],[Nye Danske Branchekoder 2025]],2))</f>
        <v>41.00.00</v>
      </c>
      <c r="C46" s="94" t="s">
        <v>1234</v>
      </c>
      <c r="D46" s="94" t="s">
        <v>3546</v>
      </c>
    </row>
    <row r="47" spans="1:4" x14ac:dyDescent="0.3">
      <c r="A47" s="93">
        <v>432300</v>
      </c>
      <c r="B47" s="116" t="str">
        <f>CONCATENATE(LEFT(Tabel4[[#This Row],[Nye Danske Branchekoder 2025]],2),".",MID(Tabel4[[#This Row],[Nye Danske Branchekoder 2025]],3,2),".",RIGHT(Tabel4[[#This Row],[Nye Danske Branchekoder 2025]],2))</f>
        <v>43.23.00</v>
      </c>
      <c r="C47" s="94" t="s">
        <v>1290</v>
      </c>
      <c r="D47" s="94" t="s">
        <v>3547</v>
      </c>
    </row>
    <row r="48" spans="1:4" x14ac:dyDescent="0.3">
      <c r="A48" s="93">
        <v>432400</v>
      </c>
      <c r="B48" s="115" t="str">
        <f>CONCATENATE(LEFT(Tabel4[[#This Row],[Nye Danske Branchekoder 2025]],2),".",MID(Tabel4[[#This Row],[Nye Danske Branchekoder 2025]],3,2),".",RIGHT(Tabel4[[#This Row],[Nye Danske Branchekoder 2025]],2))</f>
        <v>43.24.00</v>
      </c>
      <c r="C48" s="94" t="s">
        <v>1293</v>
      </c>
      <c r="D48" s="94" t="s">
        <v>3548</v>
      </c>
    </row>
    <row r="49" spans="1:4" x14ac:dyDescent="0.3">
      <c r="A49" s="93">
        <v>433500</v>
      </c>
      <c r="B49" s="116" t="str">
        <f>CONCATENATE(LEFT(Tabel4[[#This Row],[Nye Danske Branchekoder 2025]],2),".",MID(Tabel4[[#This Row],[Nye Danske Branchekoder 2025]],3,2),".",RIGHT(Tabel4[[#This Row],[Nye Danske Branchekoder 2025]],2))</f>
        <v>43.35.00</v>
      </c>
      <c r="C49" s="94" t="s">
        <v>1313</v>
      </c>
      <c r="D49" s="94" t="s">
        <v>3549</v>
      </c>
    </row>
    <row r="50" spans="1:4" x14ac:dyDescent="0.3">
      <c r="A50" s="93">
        <v>434100</v>
      </c>
      <c r="B50" s="115" t="str">
        <f>CONCATENATE(LEFT(Tabel4[[#This Row],[Nye Danske Branchekoder 2025]],2),".",MID(Tabel4[[#This Row],[Nye Danske Branchekoder 2025]],3,2),".",RIGHT(Tabel4[[#This Row],[Nye Danske Branchekoder 2025]],2))</f>
        <v>43.41.00</v>
      </c>
      <c r="C50" s="94" t="s">
        <v>1318</v>
      </c>
      <c r="D50" s="94" t="s">
        <v>1334</v>
      </c>
    </row>
    <row r="51" spans="1:4" x14ac:dyDescent="0.3">
      <c r="A51" s="93">
        <v>434200</v>
      </c>
      <c r="B51" s="116" t="str">
        <f>CONCATENATE(LEFT(Tabel4[[#This Row],[Nye Danske Branchekoder 2025]],2),".",MID(Tabel4[[#This Row],[Nye Danske Branchekoder 2025]],3,2),".",RIGHT(Tabel4[[#This Row],[Nye Danske Branchekoder 2025]],2))</f>
        <v>43.42.00</v>
      </c>
      <c r="C51" s="94" t="s">
        <v>1321</v>
      </c>
      <c r="D51" s="94" t="s">
        <v>3550</v>
      </c>
    </row>
    <row r="52" spans="1:4" x14ac:dyDescent="0.3">
      <c r="A52" s="93">
        <v>435000</v>
      </c>
      <c r="B52" s="115" t="str">
        <f>CONCATENATE(LEFT(Tabel4[[#This Row],[Nye Danske Branchekoder 2025]],2),".",MID(Tabel4[[#This Row],[Nye Danske Branchekoder 2025]],3,2),".",RIGHT(Tabel4[[#This Row],[Nye Danske Branchekoder 2025]],2))</f>
        <v>43.50.00</v>
      </c>
      <c r="C52" s="94" t="s">
        <v>1324</v>
      </c>
      <c r="D52" s="94" t="s">
        <v>3551</v>
      </c>
    </row>
    <row r="53" spans="1:4" x14ac:dyDescent="0.3">
      <c r="A53" s="93">
        <v>436000</v>
      </c>
      <c r="B53" s="116" t="str">
        <f>CONCATENATE(LEFT(Tabel4[[#This Row],[Nye Danske Branchekoder 2025]],2),".",MID(Tabel4[[#This Row],[Nye Danske Branchekoder 2025]],3,2),".",RIGHT(Tabel4[[#This Row],[Nye Danske Branchekoder 2025]],2))</f>
        <v>43.60.00</v>
      </c>
      <c r="C53" s="94" t="s">
        <v>1328</v>
      </c>
      <c r="D53" s="94" t="s">
        <v>2392</v>
      </c>
    </row>
    <row r="54" spans="1:4" x14ac:dyDescent="0.3">
      <c r="A54" s="93">
        <v>439900</v>
      </c>
      <c r="B54" s="115" t="str">
        <f>CONCATENATE(LEFT(Tabel4[[#This Row],[Nye Danske Branchekoder 2025]],2),".",MID(Tabel4[[#This Row],[Nye Danske Branchekoder 2025]],3,2),".",RIGHT(Tabel4[[#This Row],[Nye Danske Branchekoder 2025]],2))</f>
        <v>43.99.00</v>
      </c>
      <c r="C54" s="94" t="s">
        <v>1336</v>
      </c>
      <c r="D54" s="94" t="s">
        <v>3550</v>
      </c>
    </row>
    <row r="55" spans="1:4" x14ac:dyDescent="0.3">
      <c r="A55" s="93">
        <v>461810</v>
      </c>
      <c r="B55" s="116" t="str">
        <f>CONCATENATE(LEFT(Tabel4[[#This Row],[Nye Danske Branchekoder 2025]],2),".",MID(Tabel4[[#This Row],[Nye Danske Branchekoder 2025]],3,2),".",RIGHT(Tabel4[[#This Row],[Nye Danske Branchekoder 2025]],2))</f>
        <v>46.18.10</v>
      </c>
      <c r="C55" s="94" t="s">
        <v>1371</v>
      </c>
      <c r="D55" s="94" t="s">
        <v>3552</v>
      </c>
    </row>
    <row r="56" spans="1:4" x14ac:dyDescent="0.3">
      <c r="A56" s="93">
        <v>461890</v>
      </c>
      <c r="B56" s="115" t="str">
        <f>CONCATENATE(LEFT(Tabel4[[#This Row],[Nye Danske Branchekoder 2025]],2),".",MID(Tabel4[[#This Row],[Nye Danske Branchekoder 2025]],3,2),".",RIGHT(Tabel4[[#This Row],[Nye Danske Branchekoder 2025]],2))</f>
        <v>46.18.90</v>
      </c>
      <c r="C56" s="94" t="s">
        <v>1373</v>
      </c>
      <c r="D56" s="94" t="s">
        <v>3553</v>
      </c>
    </row>
    <row r="57" spans="1:4" x14ac:dyDescent="0.3">
      <c r="A57" s="93">
        <v>463210</v>
      </c>
      <c r="B57" s="116" t="str">
        <f>CONCATENATE(LEFT(Tabel4[[#This Row],[Nye Danske Branchekoder 2025]],2),".",MID(Tabel4[[#This Row],[Nye Danske Branchekoder 2025]],3,2),".",RIGHT(Tabel4[[#This Row],[Nye Danske Branchekoder 2025]],2))</f>
        <v>46.32.10</v>
      </c>
      <c r="C57" s="94" t="s">
        <v>1399</v>
      </c>
      <c r="D57" s="94" t="s">
        <v>3554</v>
      </c>
    </row>
    <row r="58" spans="1:4" x14ac:dyDescent="0.3">
      <c r="A58" s="93">
        <v>463220</v>
      </c>
      <c r="B58" s="115" t="str">
        <f>CONCATENATE(LEFT(Tabel4[[#This Row],[Nye Danske Branchekoder 2025]],2),".",MID(Tabel4[[#This Row],[Nye Danske Branchekoder 2025]],3,2),".",RIGHT(Tabel4[[#This Row],[Nye Danske Branchekoder 2025]],2))</f>
        <v>46.32.20</v>
      </c>
      <c r="C58" s="94" t="s">
        <v>1401</v>
      </c>
      <c r="D58" s="94" t="s">
        <v>3555</v>
      </c>
    </row>
    <row r="59" spans="1:4" x14ac:dyDescent="0.3">
      <c r="A59" s="93">
        <v>463800</v>
      </c>
      <c r="B59" s="116" t="str">
        <f>CONCATENATE(LEFT(Tabel4[[#This Row],[Nye Danske Branchekoder 2025]],2),".",MID(Tabel4[[#This Row],[Nye Danske Branchekoder 2025]],3,2),".",RIGHT(Tabel4[[#This Row],[Nye Danske Branchekoder 2025]],2))</f>
        <v>46.38.00</v>
      </c>
      <c r="C59" s="94" t="s">
        <v>1421</v>
      </c>
      <c r="D59" s="94" t="s">
        <v>3556</v>
      </c>
    </row>
    <row r="60" spans="1:4" x14ac:dyDescent="0.3">
      <c r="A60" s="93">
        <v>465000</v>
      </c>
      <c r="B60" s="115" t="str">
        <f>CONCATENATE(LEFT(Tabel4[[#This Row],[Nye Danske Branchekoder 2025]],2),".",MID(Tabel4[[#This Row],[Nye Danske Branchekoder 2025]],3,2),".",RIGHT(Tabel4[[#This Row],[Nye Danske Branchekoder 2025]],2))</f>
        <v>46.50.00</v>
      </c>
      <c r="C60" s="94" t="s">
        <v>3054</v>
      </c>
      <c r="D60" s="94" t="s">
        <v>3557</v>
      </c>
    </row>
    <row r="61" spans="1:4" x14ac:dyDescent="0.3">
      <c r="A61" s="93">
        <v>467300</v>
      </c>
      <c r="B61" s="116" t="str">
        <f>CONCATENATE(LEFT(Tabel4[[#This Row],[Nye Danske Branchekoder 2025]],2),".",MID(Tabel4[[#This Row],[Nye Danske Branchekoder 2025]],3,2),".",RIGHT(Tabel4[[#This Row],[Nye Danske Branchekoder 2025]],2))</f>
        <v>46.73.00</v>
      </c>
      <c r="C61" s="94" t="s">
        <v>1500</v>
      </c>
      <c r="D61" s="94" t="s">
        <v>3558</v>
      </c>
    </row>
    <row r="62" spans="1:4" x14ac:dyDescent="0.3">
      <c r="A62" s="93">
        <v>468100</v>
      </c>
      <c r="B62" s="115" t="str">
        <f>CONCATENATE(LEFT(Tabel4[[#This Row],[Nye Danske Branchekoder 2025]],2),".",MID(Tabel4[[#This Row],[Nye Danske Branchekoder 2025]],3,2),".",RIGHT(Tabel4[[#This Row],[Nye Danske Branchekoder 2025]],2))</f>
        <v>46.81.00</v>
      </c>
      <c r="C62" s="94" t="s">
        <v>1505</v>
      </c>
      <c r="D62" s="94" t="s">
        <v>1495</v>
      </c>
    </row>
    <row r="63" spans="1:4" x14ac:dyDescent="0.3">
      <c r="A63" s="93">
        <v>468200</v>
      </c>
      <c r="B63" s="116" t="str">
        <f>CONCATENATE(LEFT(Tabel4[[#This Row],[Nye Danske Branchekoder 2025]],2),".",MID(Tabel4[[#This Row],[Nye Danske Branchekoder 2025]],3,2),".",RIGHT(Tabel4[[#This Row],[Nye Danske Branchekoder 2025]],2))</f>
        <v>46.82.00</v>
      </c>
      <c r="C63" s="94" t="s">
        <v>1508</v>
      </c>
      <c r="D63" s="94" t="s">
        <v>1498</v>
      </c>
    </row>
    <row r="64" spans="1:4" x14ac:dyDescent="0.3">
      <c r="A64" s="93">
        <v>468300</v>
      </c>
      <c r="B64" s="115" t="str">
        <f>CONCATENATE(LEFT(Tabel4[[#This Row],[Nye Danske Branchekoder 2025]],2),".",MID(Tabel4[[#This Row],[Nye Danske Branchekoder 2025]],3,2),".",RIGHT(Tabel4[[#This Row],[Nye Danske Branchekoder 2025]],2))</f>
        <v>46.83.00</v>
      </c>
      <c r="C64" s="94" t="s">
        <v>3065</v>
      </c>
      <c r="D64" s="94" t="s">
        <v>3559</v>
      </c>
    </row>
    <row r="65" spans="1:4" x14ac:dyDescent="0.3">
      <c r="A65" s="93">
        <v>468400</v>
      </c>
      <c r="B65" s="116" t="str">
        <f>CONCATENATE(LEFT(Tabel4[[#This Row],[Nye Danske Branchekoder 2025]],2),".",MID(Tabel4[[#This Row],[Nye Danske Branchekoder 2025]],3,2),".",RIGHT(Tabel4[[#This Row],[Nye Danske Branchekoder 2025]],2))</f>
        <v>46.84.00</v>
      </c>
      <c r="C65" s="94" t="s">
        <v>1514</v>
      </c>
      <c r="D65" s="94" t="s">
        <v>3560</v>
      </c>
    </row>
    <row r="66" spans="1:4" x14ac:dyDescent="0.3">
      <c r="A66" s="93">
        <v>468500</v>
      </c>
      <c r="B66" s="115" t="str">
        <f>CONCATENATE(LEFT(Tabel4[[#This Row],[Nye Danske Branchekoder 2025]],2),".",MID(Tabel4[[#This Row],[Nye Danske Branchekoder 2025]],3,2),".",RIGHT(Tabel4[[#This Row],[Nye Danske Branchekoder 2025]],2))</f>
        <v>46.85.00</v>
      </c>
      <c r="C66" s="94" t="s">
        <v>1517</v>
      </c>
      <c r="D66" s="94" t="s">
        <v>3561</v>
      </c>
    </row>
    <row r="67" spans="1:4" x14ac:dyDescent="0.3">
      <c r="A67" s="93">
        <v>468600</v>
      </c>
      <c r="B67" s="116" t="str">
        <f>CONCATENATE(LEFT(Tabel4[[#This Row],[Nye Danske Branchekoder 2025]],2),".",MID(Tabel4[[#This Row],[Nye Danske Branchekoder 2025]],3,2),".",RIGHT(Tabel4[[#This Row],[Nye Danske Branchekoder 2025]],2))</f>
        <v>46.86.00</v>
      </c>
      <c r="C67" s="94" t="s">
        <v>1520</v>
      </c>
      <c r="D67" s="94" t="s">
        <v>3562</v>
      </c>
    </row>
    <row r="68" spans="1:4" x14ac:dyDescent="0.3">
      <c r="A68" s="93">
        <v>468700</v>
      </c>
      <c r="B68" s="115" t="str">
        <f>CONCATENATE(LEFT(Tabel4[[#This Row],[Nye Danske Branchekoder 2025]],2),".",MID(Tabel4[[#This Row],[Nye Danske Branchekoder 2025]],3,2),".",RIGHT(Tabel4[[#This Row],[Nye Danske Branchekoder 2025]],2))</f>
        <v>46.87.00</v>
      </c>
      <c r="C68" s="94" t="s">
        <v>1523</v>
      </c>
      <c r="D68" s="94" t="s">
        <v>3563</v>
      </c>
    </row>
    <row r="69" spans="1:4" x14ac:dyDescent="0.3">
      <c r="A69" s="93">
        <v>468900</v>
      </c>
      <c r="B69" s="116" t="str">
        <f>CONCATENATE(LEFT(Tabel4[[#This Row],[Nye Danske Branchekoder 2025]],2),".",MID(Tabel4[[#This Row],[Nye Danske Branchekoder 2025]],3,2),".",RIGHT(Tabel4[[#This Row],[Nye Danske Branchekoder 2025]],2))</f>
        <v>46.89.00</v>
      </c>
      <c r="C69" s="94" t="s">
        <v>1526</v>
      </c>
      <c r="D69" s="94" t="s">
        <v>1531</v>
      </c>
    </row>
    <row r="70" spans="1:4" x14ac:dyDescent="0.3">
      <c r="A70" s="93">
        <v>471200</v>
      </c>
      <c r="B70" s="115" t="str">
        <f>CONCATENATE(LEFT(Tabel4[[#This Row],[Nye Danske Branchekoder 2025]],2),".",MID(Tabel4[[#This Row],[Nye Danske Branchekoder 2025]],3,2),".",RIGHT(Tabel4[[#This Row],[Nye Danske Branchekoder 2025]],2))</f>
        <v>47.12.00</v>
      </c>
      <c r="C70" s="94" t="s">
        <v>1545</v>
      </c>
      <c r="D70" s="94" t="s">
        <v>3564</v>
      </c>
    </row>
    <row r="71" spans="1:4" x14ac:dyDescent="0.3">
      <c r="A71" s="93">
        <v>472700</v>
      </c>
      <c r="B71" s="116" t="str">
        <f>CONCATENATE(LEFT(Tabel4[[#This Row],[Nye Danske Branchekoder 2025]],2),".",MID(Tabel4[[#This Row],[Nye Danske Branchekoder 2025]],3,2),".",RIGHT(Tabel4[[#This Row],[Nye Danske Branchekoder 2025]],2))</f>
        <v>47.27.00</v>
      </c>
      <c r="C71" s="94" t="s">
        <v>1568</v>
      </c>
      <c r="D71" s="94" t="s">
        <v>3565</v>
      </c>
    </row>
    <row r="72" spans="1:4" x14ac:dyDescent="0.3">
      <c r="A72" s="93">
        <v>474000</v>
      </c>
      <c r="B72" s="115" t="str">
        <f>CONCATENATE(LEFT(Tabel4[[#This Row],[Nye Danske Branchekoder 2025]],2),".",MID(Tabel4[[#This Row],[Nye Danske Branchekoder 2025]],3,2),".",RIGHT(Tabel4[[#This Row],[Nye Danske Branchekoder 2025]],2))</f>
        <v>47.40.00</v>
      </c>
      <c r="C72" s="94" t="s">
        <v>1575</v>
      </c>
      <c r="D72" s="94" t="s">
        <v>3566</v>
      </c>
    </row>
    <row r="73" spans="1:4" x14ac:dyDescent="0.3">
      <c r="A73" s="93">
        <v>475510</v>
      </c>
      <c r="B73" s="116" t="str">
        <f>CONCATENATE(LEFT(Tabel4[[#This Row],[Nye Danske Branchekoder 2025]],2),".",MID(Tabel4[[#This Row],[Nye Danske Branchekoder 2025]],3,2),".",RIGHT(Tabel4[[#This Row],[Nye Danske Branchekoder 2025]],2))</f>
        <v>47.55.10</v>
      </c>
      <c r="C73" s="94" t="s">
        <v>1598</v>
      </c>
      <c r="D73" s="94" t="s">
        <v>3567</v>
      </c>
    </row>
    <row r="74" spans="1:4" x14ac:dyDescent="0.3">
      <c r="A74" s="93">
        <v>475520</v>
      </c>
      <c r="B74" s="115" t="str">
        <f>CONCATENATE(LEFT(Tabel4[[#This Row],[Nye Danske Branchekoder 2025]],2),".",MID(Tabel4[[#This Row],[Nye Danske Branchekoder 2025]],3,2),".",RIGHT(Tabel4[[#This Row],[Nye Danske Branchekoder 2025]],2))</f>
        <v>47.55.20</v>
      </c>
      <c r="C74" s="94" t="s">
        <v>1600</v>
      </c>
      <c r="D74" s="94" t="s">
        <v>3568</v>
      </c>
    </row>
    <row r="75" spans="1:4" x14ac:dyDescent="0.3">
      <c r="A75" s="93">
        <v>475530</v>
      </c>
      <c r="B75" s="116" t="str">
        <f>CONCATENATE(LEFT(Tabel4[[#This Row],[Nye Danske Branchekoder 2025]],2),".",MID(Tabel4[[#This Row],[Nye Danske Branchekoder 2025]],3,2),".",RIGHT(Tabel4[[#This Row],[Nye Danske Branchekoder 2025]],2))</f>
        <v>47.55.30</v>
      </c>
      <c r="C75" s="94" t="s">
        <v>1602</v>
      </c>
      <c r="D75" s="94" t="s">
        <v>3569</v>
      </c>
    </row>
    <row r="76" spans="1:4" x14ac:dyDescent="0.3">
      <c r="A76" s="93">
        <v>475590</v>
      </c>
      <c r="B76" s="115" t="str">
        <f>CONCATENATE(LEFT(Tabel4[[#This Row],[Nye Danske Branchekoder 2025]],2),".",MID(Tabel4[[#This Row],[Nye Danske Branchekoder 2025]],3,2),".",RIGHT(Tabel4[[#This Row],[Nye Danske Branchekoder 2025]],2))</f>
        <v>47.55.90</v>
      </c>
      <c r="C76" s="94" t="s">
        <v>1604</v>
      </c>
      <c r="D76" s="94" t="s">
        <v>3570</v>
      </c>
    </row>
    <row r="77" spans="1:4" x14ac:dyDescent="0.3">
      <c r="A77" s="93">
        <v>476310</v>
      </c>
      <c r="B77" s="116" t="str">
        <f>CONCATENATE(LEFT(Tabel4[[#This Row],[Nye Danske Branchekoder 2025]],2),".",MID(Tabel4[[#This Row],[Nye Danske Branchekoder 2025]],3,2),".",RIGHT(Tabel4[[#This Row],[Nye Danske Branchekoder 2025]],2))</f>
        <v>47.63.10</v>
      </c>
      <c r="C77" s="94" t="s">
        <v>1616</v>
      </c>
      <c r="D77" s="94" t="s">
        <v>3571</v>
      </c>
    </row>
    <row r="78" spans="1:4" x14ac:dyDescent="0.3">
      <c r="A78" s="93">
        <v>476320</v>
      </c>
      <c r="B78" s="115" t="str">
        <f>CONCATENATE(LEFT(Tabel4[[#This Row],[Nye Danske Branchekoder 2025]],2),".",MID(Tabel4[[#This Row],[Nye Danske Branchekoder 2025]],3,2),".",RIGHT(Tabel4[[#This Row],[Nye Danske Branchekoder 2025]],2))</f>
        <v>47.63.20</v>
      </c>
      <c r="C78" s="94" t="s">
        <v>1618</v>
      </c>
      <c r="D78" s="94" t="s">
        <v>3572</v>
      </c>
    </row>
    <row r="79" spans="1:4" x14ac:dyDescent="0.3">
      <c r="A79" s="93">
        <v>476330</v>
      </c>
      <c r="B79" s="116" t="str">
        <f>CONCATENATE(LEFT(Tabel4[[#This Row],[Nye Danske Branchekoder 2025]],2),".",MID(Tabel4[[#This Row],[Nye Danske Branchekoder 2025]],3,2),".",RIGHT(Tabel4[[#This Row],[Nye Danske Branchekoder 2025]],2))</f>
        <v>47.63.30</v>
      </c>
      <c r="C79" s="94" t="s">
        <v>1620</v>
      </c>
      <c r="D79" s="94" t="s">
        <v>3573</v>
      </c>
    </row>
    <row r="80" spans="1:4" x14ac:dyDescent="0.3">
      <c r="A80" s="93">
        <v>476400</v>
      </c>
      <c r="B80" s="115" t="str">
        <f>CONCATENATE(LEFT(Tabel4[[#This Row],[Nye Danske Branchekoder 2025]],2),".",MID(Tabel4[[#This Row],[Nye Danske Branchekoder 2025]],3,2),".",RIGHT(Tabel4[[#This Row],[Nye Danske Branchekoder 2025]],2))</f>
        <v>47.64.00</v>
      </c>
      <c r="C80" s="94" t="s">
        <v>1622</v>
      </c>
      <c r="D80" s="94" t="s">
        <v>3574</v>
      </c>
    </row>
    <row r="81" spans="1:4" x14ac:dyDescent="0.3">
      <c r="A81" s="93">
        <v>476910</v>
      </c>
      <c r="B81" s="116" t="str">
        <f>CONCATENATE(LEFT(Tabel4[[#This Row],[Nye Danske Branchekoder 2025]],2),".",MID(Tabel4[[#This Row],[Nye Danske Branchekoder 2025]],3,2),".",RIGHT(Tabel4[[#This Row],[Nye Danske Branchekoder 2025]],2))</f>
        <v>47.69.10</v>
      </c>
      <c r="C81" s="94" t="s">
        <v>1627</v>
      </c>
      <c r="D81" s="94" t="s">
        <v>3575</v>
      </c>
    </row>
    <row r="82" spans="1:4" x14ac:dyDescent="0.3">
      <c r="A82" s="93">
        <v>476920</v>
      </c>
      <c r="B82" s="115" t="str">
        <f>CONCATENATE(LEFT(Tabel4[[#This Row],[Nye Danske Branchekoder 2025]],2),".",MID(Tabel4[[#This Row],[Nye Danske Branchekoder 2025]],3,2),".",RIGHT(Tabel4[[#This Row],[Nye Danske Branchekoder 2025]],2))</f>
        <v>47.69.20</v>
      </c>
      <c r="C82" s="94" t="s">
        <v>1629</v>
      </c>
      <c r="D82" s="94" t="s">
        <v>3576</v>
      </c>
    </row>
    <row r="83" spans="1:4" x14ac:dyDescent="0.3">
      <c r="A83" s="93">
        <v>476990</v>
      </c>
      <c r="B83" s="116" t="str">
        <f>CONCATENATE(LEFT(Tabel4[[#This Row],[Nye Danske Branchekoder 2025]],2),".",MID(Tabel4[[#This Row],[Nye Danske Branchekoder 2025]],3,2),".",RIGHT(Tabel4[[#This Row],[Nye Danske Branchekoder 2025]],2))</f>
        <v>47.69.90</v>
      </c>
      <c r="C83" s="94" t="s">
        <v>1631</v>
      </c>
      <c r="D83" s="94" t="s">
        <v>3574</v>
      </c>
    </row>
    <row r="84" spans="1:4" x14ac:dyDescent="0.3">
      <c r="A84" s="93">
        <v>477410</v>
      </c>
      <c r="B84" s="115" t="str">
        <f>CONCATENATE(LEFT(Tabel4[[#This Row],[Nye Danske Branchekoder 2025]],2),".",MID(Tabel4[[#This Row],[Nye Danske Branchekoder 2025]],3,2),".",RIGHT(Tabel4[[#This Row],[Nye Danske Branchekoder 2025]],2))</f>
        <v>47.74.10</v>
      </c>
      <c r="C84" s="94" t="s">
        <v>1652</v>
      </c>
      <c r="D84" s="94" t="s">
        <v>3577</v>
      </c>
    </row>
    <row r="85" spans="1:4" x14ac:dyDescent="0.3">
      <c r="A85" s="93">
        <v>477420</v>
      </c>
      <c r="B85" s="116" t="str">
        <f>CONCATENATE(LEFT(Tabel4[[#This Row],[Nye Danske Branchekoder 2025]],2),".",MID(Tabel4[[#This Row],[Nye Danske Branchekoder 2025]],3,2),".",RIGHT(Tabel4[[#This Row],[Nye Danske Branchekoder 2025]],2))</f>
        <v>47.74.20</v>
      </c>
      <c r="C85" s="94" t="s">
        <v>1650</v>
      </c>
      <c r="D85" s="94" t="s">
        <v>3578</v>
      </c>
    </row>
    <row r="86" spans="1:4" x14ac:dyDescent="0.3">
      <c r="A86" s="93">
        <v>477800</v>
      </c>
      <c r="B86" s="115" t="str">
        <f>CONCATENATE(LEFT(Tabel4[[#This Row],[Nye Danske Branchekoder 2025]],2),".",MID(Tabel4[[#This Row],[Nye Danske Branchekoder 2025]],3,2),".",RIGHT(Tabel4[[#This Row],[Nye Danske Branchekoder 2025]],2))</f>
        <v>47.78.00</v>
      </c>
      <c r="C86" s="94" t="s">
        <v>1667</v>
      </c>
      <c r="D86" s="94" t="s">
        <v>3579</v>
      </c>
    </row>
    <row r="87" spans="1:4" x14ac:dyDescent="0.3">
      <c r="A87" s="93">
        <v>478300</v>
      </c>
      <c r="B87" s="116" t="str">
        <f>CONCATENATE(LEFT(Tabel4[[#This Row],[Nye Danske Branchekoder 2025]],2),".",MID(Tabel4[[#This Row],[Nye Danske Branchekoder 2025]],3,2),".",RIGHT(Tabel4[[#This Row],[Nye Danske Branchekoder 2025]],2))</f>
        <v>47.83.00</v>
      </c>
      <c r="C87" s="94" t="s">
        <v>1681</v>
      </c>
      <c r="D87" s="94" t="s">
        <v>3580</v>
      </c>
    </row>
    <row r="88" spans="1:4" x14ac:dyDescent="0.3">
      <c r="A88" s="93">
        <v>479100</v>
      </c>
      <c r="B88" s="115" t="str">
        <f>CONCATENATE(LEFT(Tabel4[[#This Row],[Nye Danske Branchekoder 2025]],2),".",MID(Tabel4[[#This Row],[Nye Danske Branchekoder 2025]],3,2),".",RIGHT(Tabel4[[#This Row],[Nye Danske Branchekoder 2025]],2))</f>
        <v>47.91.00</v>
      </c>
      <c r="C88" s="94" t="s">
        <v>1686</v>
      </c>
      <c r="D88" s="94" t="s">
        <v>3581</v>
      </c>
    </row>
    <row r="89" spans="1:4" x14ac:dyDescent="0.3">
      <c r="A89" s="93">
        <v>479200</v>
      </c>
      <c r="B89" s="116" t="str">
        <f>CONCATENATE(LEFT(Tabel4[[#This Row],[Nye Danske Branchekoder 2025]],2),".",MID(Tabel4[[#This Row],[Nye Danske Branchekoder 2025]],3,2),".",RIGHT(Tabel4[[#This Row],[Nye Danske Branchekoder 2025]],2))</f>
        <v>47.92.00</v>
      </c>
      <c r="C89" s="94" t="s">
        <v>1689</v>
      </c>
      <c r="D89" s="94" t="s">
        <v>3581</v>
      </c>
    </row>
    <row r="90" spans="1:4" x14ac:dyDescent="0.3">
      <c r="A90" s="93">
        <v>491100</v>
      </c>
      <c r="B90" s="115" t="str">
        <f>CONCATENATE(LEFT(Tabel4[[#This Row],[Nye Danske Branchekoder 2025]],2),".",MID(Tabel4[[#This Row],[Nye Danske Branchekoder 2025]],3,2),".",RIGHT(Tabel4[[#This Row],[Nye Danske Branchekoder 2025]],2))</f>
        <v>49.11.00</v>
      </c>
      <c r="C90" s="94" t="s">
        <v>1698</v>
      </c>
      <c r="D90" s="94" t="s">
        <v>3582</v>
      </c>
    </row>
    <row r="91" spans="1:4" x14ac:dyDescent="0.3">
      <c r="A91" s="93">
        <v>491200</v>
      </c>
      <c r="B91" s="116" t="str">
        <f>CONCATENATE(LEFT(Tabel4[[#This Row],[Nye Danske Branchekoder 2025]],2),".",MID(Tabel4[[#This Row],[Nye Danske Branchekoder 2025]],3,2),".",RIGHT(Tabel4[[#This Row],[Nye Danske Branchekoder 2025]],2))</f>
        <v>49.12.00</v>
      </c>
      <c r="C91" s="94" t="s">
        <v>1701</v>
      </c>
      <c r="D91" s="94" t="s">
        <v>3583</v>
      </c>
    </row>
    <row r="92" spans="1:4" x14ac:dyDescent="0.3">
      <c r="A92" s="93">
        <v>493100</v>
      </c>
      <c r="B92" s="115" t="str">
        <f>CONCATENATE(LEFT(Tabel4[[#This Row],[Nye Danske Branchekoder 2025]],2),".",MID(Tabel4[[#This Row],[Nye Danske Branchekoder 2025]],3,2),".",RIGHT(Tabel4[[#This Row],[Nye Danske Branchekoder 2025]],2))</f>
        <v>49.31.00</v>
      </c>
      <c r="C92" s="94" t="s">
        <v>1710</v>
      </c>
      <c r="D92" s="94" t="s">
        <v>3584</v>
      </c>
    </row>
    <row r="93" spans="1:4" x14ac:dyDescent="0.3">
      <c r="A93" s="93">
        <v>493300</v>
      </c>
      <c r="B93" s="116" t="str">
        <f>CONCATENATE(LEFT(Tabel4[[#This Row],[Nye Danske Branchekoder 2025]],2),".",MID(Tabel4[[#This Row],[Nye Danske Branchekoder 2025]],3,2),".",RIGHT(Tabel4[[#This Row],[Nye Danske Branchekoder 2025]],2))</f>
        <v>49.33.00</v>
      </c>
      <c r="C93" s="94" t="s">
        <v>1716</v>
      </c>
      <c r="D93" s="94" t="s">
        <v>1714</v>
      </c>
    </row>
    <row r="94" spans="1:4" x14ac:dyDescent="0.3">
      <c r="A94" s="93">
        <v>493400</v>
      </c>
      <c r="B94" s="115" t="str">
        <f>CONCATENATE(LEFT(Tabel4[[#This Row],[Nye Danske Branchekoder 2025]],2),".",MID(Tabel4[[#This Row],[Nye Danske Branchekoder 2025]],3,2),".",RIGHT(Tabel4[[#This Row],[Nye Danske Branchekoder 2025]],2))</f>
        <v>49.34.00</v>
      </c>
      <c r="C94" s="94" t="s">
        <v>1719</v>
      </c>
      <c r="D94" s="94" t="s">
        <v>3585</v>
      </c>
    </row>
    <row r="95" spans="1:4" x14ac:dyDescent="0.3">
      <c r="A95" s="93">
        <v>493900</v>
      </c>
      <c r="B95" s="116" t="str">
        <f>CONCATENATE(LEFT(Tabel4[[#This Row],[Nye Danske Branchekoder 2025]],2),".",MID(Tabel4[[#This Row],[Nye Danske Branchekoder 2025]],3,2),".",RIGHT(Tabel4[[#This Row],[Nye Danske Branchekoder 2025]],2))</f>
        <v>49.39.00</v>
      </c>
      <c r="C95" s="94" t="s">
        <v>1722</v>
      </c>
      <c r="D95" s="94" t="s">
        <v>3586</v>
      </c>
    </row>
    <row r="96" spans="1:4" x14ac:dyDescent="0.3">
      <c r="A96" s="93">
        <v>522500</v>
      </c>
      <c r="B96" s="115" t="str">
        <f>CONCATENATE(LEFT(Tabel4[[#This Row],[Nye Danske Branchekoder 2025]],2),".",MID(Tabel4[[#This Row],[Nye Danske Branchekoder 2025]],3,2),".",RIGHT(Tabel4[[#This Row],[Nye Danske Branchekoder 2025]],2))</f>
        <v>52.25.00</v>
      </c>
      <c r="C96" s="94" t="s">
        <v>1800</v>
      </c>
      <c r="D96" s="94" t="s">
        <v>3587</v>
      </c>
    </row>
    <row r="97" spans="1:4" x14ac:dyDescent="0.3">
      <c r="A97" s="93">
        <v>522600</v>
      </c>
      <c r="B97" s="116" t="str">
        <f>CONCATENATE(LEFT(Tabel4[[#This Row],[Nye Danske Branchekoder 2025]],2),".",MID(Tabel4[[#This Row],[Nye Danske Branchekoder 2025]],3,2),".",RIGHT(Tabel4[[#This Row],[Nye Danske Branchekoder 2025]],2))</f>
        <v>52.26.00</v>
      </c>
      <c r="C97" s="94" t="s">
        <v>1778</v>
      </c>
      <c r="D97" s="94" t="s">
        <v>3588</v>
      </c>
    </row>
    <row r="98" spans="1:4" x14ac:dyDescent="0.3">
      <c r="A98" s="93">
        <v>523100</v>
      </c>
      <c r="B98" s="115" t="str">
        <f>CONCATENATE(LEFT(Tabel4[[#This Row],[Nye Danske Branchekoder 2025]],2),".",MID(Tabel4[[#This Row],[Nye Danske Branchekoder 2025]],3,2),".",RIGHT(Tabel4[[#This Row],[Nye Danske Branchekoder 2025]],2))</f>
        <v>52.31.00</v>
      </c>
      <c r="C98" s="94" t="s">
        <v>1807</v>
      </c>
      <c r="D98" s="94" t="s">
        <v>3589</v>
      </c>
    </row>
    <row r="99" spans="1:4" x14ac:dyDescent="0.3">
      <c r="A99" s="93">
        <v>523200</v>
      </c>
      <c r="B99" s="116" t="str">
        <f>CONCATENATE(LEFT(Tabel4[[#This Row],[Nye Danske Branchekoder 2025]],2),".",MID(Tabel4[[#This Row],[Nye Danske Branchekoder 2025]],3,2),".",RIGHT(Tabel4[[#This Row],[Nye Danske Branchekoder 2025]],2))</f>
        <v>52.32.00</v>
      </c>
      <c r="C99" s="94" t="s">
        <v>1810</v>
      </c>
      <c r="D99" s="94" t="s">
        <v>3590</v>
      </c>
    </row>
    <row r="100" spans="1:4" x14ac:dyDescent="0.3">
      <c r="A100" s="93">
        <v>533000</v>
      </c>
      <c r="B100" s="115" t="str">
        <f>CONCATENATE(LEFT(Tabel4[[#This Row],[Nye Danske Branchekoder 2025]],2),".",MID(Tabel4[[#This Row],[Nye Danske Branchekoder 2025]],3,2),".",RIGHT(Tabel4[[#This Row],[Nye Danske Branchekoder 2025]],2))</f>
        <v>53.30.00</v>
      </c>
      <c r="C100" s="94" t="s">
        <v>1823</v>
      </c>
      <c r="D100" s="94" t="s">
        <v>2392</v>
      </c>
    </row>
    <row r="101" spans="1:4" x14ac:dyDescent="0.3">
      <c r="A101" s="93">
        <v>551000</v>
      </c>
      <c r="B101" s="116" t="str">
        <f>CONCATENATE(LEFT(Tabel4[[#This Row],[Nye Danske Branchekoder 2025]],2),".",MID(Tabel4[[#This Row],[Nye Danske Branchekoder 2025]],3,2),".",RIGHT(Tabel4[[#This Row],[Nye Danske Branchekoder 2025]],2))</f>
        <v>55.10.00</v>
      </c>
      <c r="C101" s="94" t="s">
        <v>1831</v>
      </c>
      <c r="D101" s="94" t="s">
        <v>3591</v>
      </c>
    </row>
    <row r="102" spans="1:4" x14ac:dyDescent="0.3">
      <c r="A102" s="93">
        <v>554000</v>
      </c>
      <c r="B102" s="115" t="str">
        <f>CONCATENATE(LEFT(Tabel4[[#This Row],[Nye Danske Branchekoder 2025]],2),".",MID(Tabel4[[#This Row],[Nye Danske Branchekoder 2025]],3,2),".",RIGHT(Tabel4[[#This Row],[Nye Danske Branchekoder 2025]],2))</f>
        <v>55.40.00</v>
      </c>
      <c r="C102" s="94" t="s">
        <v>1843</v>
      </c>
      <c r="D102" s="94" t="s">
        <v>3592</v>
      </c>
    </row>
    <row r="103" spans="1:4" x14ac:dyDescent="0.3">
      <c r="A103" s="93">
        <v>561110</v>
      </c>
      <c r="B103" s="116" t="str">
        <f>CONCATENATE(LEFT(Tabel4[[#This Row],[Nye Danske Branchekoder 2025]],2),".",MID(Tabel4[[#This Row],[Nye Danske Branchekoder 2025]],3,2),".",RIGHT(Tabel4[[#This Row],[Nye Danske Branchekoder 2025]],2))</f>
        <v>56.11.10</v>
      </c>
      <c r="C103" s="94" t="s">
        <v>1857</v>
      </c>
      <c r="D103" s="94" t="s">
        <v>3593</v>
      </c>
    </row>
    <row r="104" spans="1:4" x14ac:dyDescent="0.3">
      <c r="A104" s="93">
        <v>561190</v>
      </c>
      <c r="B104" s="115" t="str">
        <f>CONCATENATE(LEFT(Tabel4[[#This Row],[Nye Danske Branchekoder 2025]],2),".",MID(Tabel4[[#This Row],[Nye Danske Branchekoder 2025]],3,2),".",RIGHT(Tabel4[[#This Row],[Nye Danske Branchekoder 2025]],2))</f>
        <v>56.11.90</v>
      </c>
      <c r="C104" s="94" t="s">
        <v>1859</v>
      </c>
      <c r="D104" s="94" t="s">
        <v>3594</v>
      </c>
    </row>
    <row r="105" spans="1:4" x14ac:dyDescent="0.3">
      <c r="A105" s="93">
        <v>561200</v>
      </c>
      <c r="B105" s="116" t="str">
        <f>CONCATENATE(LEFT(Tabel4[[#This Row],[Nye Danske Branchekoder 2025]],2),".",MID(Tabel4[[#This Row],[Nye Danske Branchekoder 2025]],3,2),".",RIGHT(Tabel4[[#This Row],[Nye Danske Branchekoder 2025]],2))</f>
        <v>56.12.00</v>
      </c>
      <c r="C105" s="94" t="s">
        <v>1861</v>
      </c>
      <c r="D105" s="94" t="s">
        <v>3594</v>
      </c>
    </row>
    <row r="106" spans="1:4" x14ac:dyDescent="0.3">
      <c r="A106" s="93">
        <v>562200</v>
      </c>
      <c r="B106" s="115" t="str">
        <f>CONCATENATE(LEFT(Tabel4[[#This Row],[Nye Danske Branchekoder 2025]],2),".",MID(Tabel4[[#This Row],[Nye Danske Branchekoder 2025]],3,2),".",RIGHT(Tabel4[[#This Row],[Nye Danske Branchekoder 2025]],2))</f>
        <v>56.22.00</v>
      </c>
      <c r="C106" s="94" t="s">
        <v>1869</v>
      </c>
      <c r="D106" s="94" t="s">
        <v>3595</v>
      </c>
    </row>
    <row r="107" spans="1:4" x14ac:dyDescent="0.3">
      <c r="A107" s="93">
        <v>563010</v>
      </c>
      <c r="B107" s="116" t="str">
        <f>CONCATENATE(LEFT(Tabel4[[#This Row],[Nye Danske Branchekoder 2025]],2),".",MID(Tabel4[[#This Row],[Nye Danske Branchekoder 2025]],3,2),".",RIGHT(Tabel4[[#This Row],[Nye Danske Branchekoder 2025]],2))</f>
        <v>56.30.10</v>
      </c>
      <c r="C107" s="94" t="s">
        <v>1875</v>
      </c>
      <c r="D107" s="94" t="s">
        <v>3596</v>
      </c>
    </row>
    <row r="108" spans="1:4" x14ac:dyDescent="0.3">
      <c r="A108" s="93">
        <v>563020</v>
      </c>
      <c r="B108" s="115" t="str">
        <f>CONCATENATE(LEFT(Tabel4[[#This Row],[Nye Danske Branchekoder 2025]],2),".",MID(Tabel4[[#This Row],[Nye Danske Branchekoder 2025]],3,2),".",RIGHT(Tabel4[[#This Row],[Nye Danske Branchekoder 2025]],2))</f>
        <v>56.30.20</v>
      </c>
      <c r="C108" s="94" t="s">
        <v>1877</v>
      </c>
      <c r="D108" s="94" t="s">
        <v>3596</v>
      </c>
    </row>
    <row r="109" spans="1:4" x14ac:dyDescent="0.3">
      <c r="A109" s="93">
        <v>564000</v>
      </c>
      <c r="B109" s="116" t="str">
        <f>CONCATENATE(LEFT(Tabel4[[#This Row],[Nye Danske Branchekoder 2025]],2),".",MID(Tabel4[[#This Row],[Nye Danske Branchekoder 2025]],3,2),".",RIGHT(Tabel4[[#This Row],[Nye Danske Branchekoder 2025]],2))</f>
        <v>56.40.00</v>
      </c>
      <c r="C109" s="94" t="s">
        <v>1879</v>
      </c>
      <c r="D109" s="94" t="s">
        <v>3597</v>
      </c>
    </row>
    <row r="110" spans="1:4" x14ac:dyDescent="0.3">
      <c r="A110" s="93">
        <v>591100</v>
      </c>
      <c r="B110" s="115" t="str">
        <f>CONCATENATE(LEFT(Tabel4[[#This Row],[Nye Danske Branchekoder 2025]],2),".",MID(Tabel4[[#This Row],[Nye Danske Branchekoder 2025]],3,2),".",RIGHT(Tabel4[[#This Row],[Nye Danske Branchekoder 2025]],2))</f>
        <v>59.11.00</v>
      </c>
      <c r="C110" s="94" t="s">
        <v>1911</v>
      </c>
      <c r="D110" s="94" t="s">
        <v>3598</v>
      </c>
    </row>
    <row r="111" spans="1:4" x14ac:dyDescent="0.3">
      <c r="A111" s="93">
        <v>603100</v>
      </c>
      <c r="B111" s="116" t="str">
        <f>CONCATENATE(LEFT(Tabel4[[#This Row],[Nye Danske Branchekoder 2025]],2),".",MID(Tabel4[[#This Row],[Nye Danske Branchekoder 2025]],3,2),".",RIGHT(Tabel4[[#This Row],[Nye Danske Branchekoder 2025]],2))</f>
        <v>60.31.00</v>
      </c>
      <c r="C111" s="94" t="s">
        <v>1940</v>
      </c>
      <c r="D111" s="94" t="s">
        <v>1985</v>
      </c>
    </row>
    <row r="112" spans="1:4" x14ac:dyDescent="0.3">
      <c r="A112" s="93">
        <v>603900</v>
      </c>
      <c r="B112" s="115" t="str">
        <f>CONCATENATE(LEFT(Tabel4[[#This Row],[Nye Danske Branchekoder 2025]],2),".",MID(Tabel4[[#This Row],[Nye Danske Branchekoder 2025]],3,2),".",RIGHT(Tabel4[[#This Row],[Nye Danske Branchekoder 2025]],2))</f>
        <v>60.39.00</v>
      </c>
      <c r="C112" s="94" t="s">
        <v>1943</v>
      </c>
      <c r="D112" s="94" t="s">
        <v>3599</v>
      </c>
    </row>
    <row r="113" spans="1:4" x14ac:dyDescent="0.3">
      <c r="A113" s="93">
        <v>621000</v>
      </c>
      <c r="B113" s="116" t="str">
        <f>CONCATENATE(LEFT(Tabel4[[#This Row],[Nye Danske Branchekoder 2025]],2),".",MID(Tabel4[[#This Row],[Nye Danske Branchekoder 2025]],3,2),".",RIGHT(Tabel4[[#This Row],[Nye Danske Branchekoder 2025]],2))</f>
        <v>62.10.00</v>
      </c>
      <c r="C113" s="94" t="s">
        <v>1964</v>
      </c>
      <c r="D113" s="94" t="s">
        <v>3600</v>
      </c>
    </row>
    <row r="114" spans="1:4" x14ac:dyDescent="0.3">
      <c r="A114" s="93">
        <v>622000</v>
      </c>
      <c r="B114" s="115" t="str">
        <f>CONCATENATE(LEFT(Tabel4[[#This Row],[Nye Danske Branchekoder 2025]],2),".",MID(Tabel4[[#This Row],[Nye Danske Branchekoder 2025]],3,2),".",RIGHT(Tabel4[[#This Row],[Nye Danske Branchekoder 2025]],2))</f>
        <v>62.20.00</v>
      </c>
      <c r="C114" s="94" t="s">
        <v>1968</v>
      </c>
      <c r="D114" s="94" t="s">
        <v>3601</v>
      </c>
    </row>
    <row r="115" spans="1:4" x14ac:dyDescent="0.3">
      <c r="A115" s="93">
        <v>629000</v>
      </c>
      <c r="B115" s="116" t="str">
        <f>CONCATENATE(LEFT(Tabel4[[#This Row],[Nye Danske Branchekoder 2025]],2),".",MID(Tabel4[[#This Row],[Nye Danske Branchekoder 2025]],3,2),".",RIGHT(Tabel4[[#This Row],[Nye Danske Branchekoder 2025]],2))</f>
        <v>62.90.00</v>
      </c>
      <c r="C115" s="94" t="s">
        <v>1972</v>
      </c>
      <c r="D115" s="94" t="s">
        <v>3602</v>
      </c>
    </row>
    <row r="116" spans="1:4" x14ac:dyDescent="0.3">
      <c r="A116" s="93">
        <v>631000</v>
      </c>
      <c r="B116" s="115" t="str">
        <f>CONCATENATE(LEFT(Tabel4[[#This Row],[Nye Danske Branchekoder 2025]],2),".",MID(Tabel4[[#This Row],[Nye Danske Branchekoder 2025]],3,2),".",RIGHT(Tabel4[[#This Row],[Nye Danske Branchekoder 2025]],2))</f>
        <v>63.10.00</v>
      </c>
      <c r="C116" s="94" t="s">
        <v>1978</v>
      </c>
      <c r="D116" s="94" t="s">
        <v>3603</v>
      </c>
    </row>
    <row r="117" spans="1:4" x14ac:dyDescent="0.3">
      <c r="A117" s="93">
        <v>639200</v>
      </c>
      <c r="B117" s="116" t="str">
        <f>CONCATENATE(LEFT(Tabel4[[#This Row],[Nye Danske Branchekoder 2025]],2),".",MID(Tabel4[[#This Row],[Nye Danske Branchekoder 2025]],3,2),".",RIGHT(Tabel4[[#This Row],[Nye Danske Branchekoder 2025]],2))</f>
        <v>63.92.00</v>
      </c>
      <c r="C117" s="94" t="s">
        <v>1987</v>
      </c>
      <c r="D117" s="94" t="s">
        <v>3604</v>
      </c>
    </row>
    <row r="118" spans="1:4" x14ac:dyDescent="0.3">
      <c r="A118" s="93">
        <v>642110</v>
      </c>
      <c r="B118" s="115" t="str">
        <f>CONCATENATE(LEFT(Tabel4[[#This Row],[Nye Danske Branchekoder 2025]],2),".",MID(Tabel4[[#This Row],[Nye Danske Branchekoder 2025]],3,2),".",RIGHT(Tabel4[[#This Row],[Nye Danske Branchekoder 2025]],2))</f>
        <v>64.21.10</v>
      </c>
      <c r="C118" s="94" t="s">
        <v>2006</v>
      </c>
      <c r="D118" s="94" t="s">
        <v>3605</v>
      </c>
    </row>
    <row r="119" spans="1:4" x14ac:dyDescent="0.3">
      <c r="A119" s="93">
        <v>642120</v>
      </c>
      <c r="B119" s="116" t="str">
        <f>CONCATENATE(LEFT(Tabel4[[#This Row],[Nye Danske Branchekoder 2025]],2),".",MID(Tabel4[[#This Row],[Nye Danske Branchekoder 2025]],3,2),".",RIGHT(Tabel4[[#This Row],[Nye Danske Branchekoder 2025]],2))</f>
        <v>64.21.20</v>
      </c>
      <c r="C119" s="94" t="s">
        <v>2008</v>
      </c>
      <c r="D119" s="94" t="s">
        <v>3606</v>
      </c>
    </row>
    <row r="120" spans="1:4" x14ac:dyDescent="0.3">
      <c r="A120" s="93">
        <v>642130</v>
      </c>
      <c r="B120" s="115" t="str">
        <f>CONCATENATE(LEFT(Tabel4[[#This Row],[Nye Danske Branchekoder 2025]],2),".",MID(Tabel4[[#This Row],[Nye Danske Branchekoder 2025]],3,2),".",RIGHT(Tabel4[[#This Row],[Nye Danske Branchekoder 2025]],2))</f>
        <v>64.21.30</v>
      </c>
      <c r="C120" s="94" t="s">
        <v>2010</v>
      </c>
      <c r="D120" s="94" t="s">
        <v>3607</v>
      </c>
    </row>
    <row r="121" spans="1:4" x14ac:dyDescent="0.3">
      <c r="A121" s="93">
        <v>642200</v>
      </c>
      <c r="B121" s="116" t="str">
        <f>CONCATENATE(LEFT(Tabel4[[#This Row],[Nye Danske Branchekoder 2025]],2),".",MID(Tabel4[[#This Row],[Nye Danske Branchekoder 2025]],3,2),".",RIGHT(Tabel4[[#This Row],[Nye Danske Branchekoder 2025]],2))</f>
        <v>64.22.00</v>
      </c>
      <c r="C121" s="94" t="s">
        <v>2012</v>
      </c>
      <c r="D121" s="94" t="s">
        <v>3608</v>
      </c>
    </row>
    <row r="122" spans="1:4" x14ac:dyDescent="0.3">
      <c r="A122" s="93">
        <v>643110</v>
      </c>
      <c r="B122" s="115" t="str">
        <f>CONCATENATE(LEFT(Tabel4[[#This Row],[Nye Danske Branchekoder 2025]],2),".",MID(Tabel4[[#This Row],[Nye Danske Branchekoder 2025]],3,2),".",RIGHT(Tabel4[[#This Row],[Nye Danske Branchekoder 2025]],2))</f>
        <v>64.31.10</v>
      </c>
      <c r="C122" s="94" t="s">
        <v>2019</v>
      </c>
      <c r="D122" s="94" t="s">
        <v>3609</v>
      </c>
    </row>
    <row r="123" spans="1:4" x14ac:dyDescent="0.3">
      <c r="A123" s="93">
        <v>643120</v>
      </c>
      <c r="B123" s="116" t="str">
        <f>CONCATENATE(LEFT(Tabel4[[#This Row],[Nye Danske Branchekoder 2025]],2),".",MID(Tabel4[[#This Row],[Nye Danske Branchekoder 2025]],3,2),".",RIGHT(Tabel4[[#This Row],[Nye Danske Branchekoder 2025]],2))</f>
        <v>64.31.20</v>
      </c>
      <c r="C123" s="94" t="s">
        <v>2021</v>
      </c>
      <c r="D123" s="94" t="s">
        <v>3610</v>
      </c>
    </row>
    <row r="124" spans="1:4" x14ac:dyDescent="0.3">
      <c r="A124" s="93">
        <v>643200</v>
      </c>
      <c r="B124" s="115" t="str">
        <f>CONCATENATE(LEFT(Tabel4[[#This Row],[Nye Danske Branchekoder 2025]],2),".",MID(Tabel4[[#This Row],[Nye Danske Branchekoder 2025]],3,2),".",RIGHT(Tabel4[[#This Row],[Nye Danske Branchekoder 2025]],2))</f>
        <v>64.32.00</v>
      </c>
      <c r="C124" s="94" t="s">
        <v>2023</v>
      </c>
      <c r="D124" s="94" t="s">
        <v>3611</v>
      </c>
    </row>
    <row r="125" spans="1:4" x14ac:dyDescent="0.3">
      <c r="A125" s="93">
        <v>649910</v>
      </c>
      <c r="B125" s="116" t="str">
        <f>CONCATENATE(LEFT(Tabel4[[#This Row],[Nye Danske Branchekoder 2025]],2),".",MID(Tabel4[[#This Row],[Nye Danske Branchekoder 2025]],3,2),".",RIGHT(Tabel4[[#This Row],[Nye Danske Branchekoder 2025]],2))</f>
        <v>64.99.10</v>
      </c>
      <c r="C125" s="94" t="s">
        <v>2041</v>
      </c>
      <c r="D125" s="94" t="s">
        <v>3612</v>
      </c>
    </row>
    <row r="126" spans="1:4" x14ac:dyDescent="0.3">
      <c r="A126" s="93">
        <v>649990</v>
      </c>
      <c r="B126" s="115" t="str">
        <f>CONCATENATE(LEFT(Tabel4[[#This Row],[Nye Danske Branchekoder 2025]],2),".",MID(Tabel4[[#This Row],[Nye Danske Branchekoder 2025]],3,2),".",RIGHT(Tabel4[[#This Row],[Nye Danske Branchekoder 2025]],2))</f>
        <v>64.99.90</v>
      </c>
      <c r="C126" s="94" t="s">
        <v>2043</v>
      </c>
      <c r="D126" s="94" t="s">
        <v>3613</v>
      </c>
    </row>
    <row r="127" spans="1:4" x14ac:dyDescent="0.3">
      <c r="A127" s="93">
        <v>681100</v>
      </c>
      <c r="B127" s="116" t="str">
        <f>CONCATENATE(LEFT(Tabel4[[#This Row],[Nye Danske Branchekoder 2025]],2),".",MID(Tabel4[[#This Row],[Nye Danske Branchekoder 2025]],3,2),".",RIGHT(Tabel4[[#This Row],[Nye Danske Branchekoder 2025]],2))</f>
        <v>68.11.00</v>
      </c>
      <c r="C127" s="94" t="s">
        <v>2099</v>
      </c>
      <c r="D127" s="94" t="s">
        <v>3614</v>
      </c>
    </row>
    <row r="128" spans="1:4" x14ac:dyDescent="0.3">
      <c r="A128" s="93">
        <v>681200</v>
      </c>
      <c r="B128" s="115" t="str">
        <f>CONCATENATE(LEFT(Tabel4[[#This Row],[Nye Danske Branchekoder 2025]],2),".",MID(Tabel4[[#This Row],[Nye Danske Branchekoder 2025]],3,2),".",RIGHT(Tabel4[[#This Row],[Nye Danske Branchekoder 2025]],2))</f>
        <v>68.12.00</v>
      </c>
      <c r="C128" s="94" t="s">
        <v>2102</v>
      </c>
      <c r="D128" s="94" t="s">
        <v>3615</v>
      </c>
    </row>
    <row r="129" spans="1:4" x14ac:dyDescent="0.3">
      <c r="A129" s="93">
        <v>702000</v>
      </c>
      <c r="B129" s="116" t="str">
        <f>CONCATENATE(LEFT(Tabel4[[#This Row],[Nye Danske Branchekoder 2025]],2),".",MID(Tabel4[[#This Row],[Nye Danske Branchekoder 2025]],3,2),".",RIGHT(Tabel4[[#This Row],[Nye Danske Branchekoder 2025]],2))</f>
        <v>70.20.00</v>
      </c>
      <c r="C129" s="94" t="s">
        <v>2151</v>
      </c>
      <c r="D129" s="94" t="s">
        <v>3616</v>
      </c>
    </row>
    <row r="130" spans="1:4" x14ac:dyDescent="0.3">
      <c r="A130" s="93">
        <v>721000</v>
      </c>
      <c r="B130" s="115" t="str">
        <f>CONCATENATE(LEFT(Tabel4[[#This Row],[Nye Danske Branchekoder 2025]],2),".",MID(Tabel4[[#This Row],[Nye Danske Branchekoder 2025]],3,2),".",RIGHT(Tabel4[[#This Row],[Nye Danske Branchekoder 2025]],2))</f>
        <v>72.10.00</v>
      </c>
      <c r="C130" s="94" t="s">
        <v>2185</v>
      </c>
      <c r="D130" s="94" t="s">
        <v>3617</v>
      </c>
    </row>
    <row r="131" spans="1:4" x14ac:dyDescent="0.3">
      <c r="A131" s="93">
        <v>733000</v>
      </c>
      <c r="B131" s="116" t="str">
        <f>CONCATENATE(LEFT(Tabel4[[#This Row],[Nye Danske Branchekoder 2025]],2),".",MID(Tabel4[[#This Row],[Nye Danske Branchekoder 2025]],3,2),".",RIGHT(Tabel4[[#This Row],[Nye Danske Branchekoder 2025]],2))</f>
        <v>73.30.00</v>
      </c>
      <c r="C131" s="94" t="s">
        <v>2209</v>
      </c>
      <c r="D131" s="94" t="s">
        <v>3618</v>
      </c>
    </row>
    <row r="132" spans="1:4" x14ac:dyDescent="0.3">
      <c r="A132" s="93">
        <v>741100</v>
      </c>
      <c r="B132" s="115" t="str">
        <f>CONCATENATE(LEFT(Tabel4[[#This Row],[Nye Danske Branchekoder 2025]],2),".",MID(Tabel4[[#This Row],[Nye Danske Branchekoder 2025]],3,2),".",RIGHT(Tabel4[[#This Row],[Nye Danske Branchekoder 2025]],2))</f>
        <v>74.11.00</v>
      </c>
      <c r="C132" s="94" t="s">
        <v>2217</v>
      </c>
      <c r="D132" s="94" t="s">
        <v>3619</v>
      </c>
    </row>
    <row r="133" spans="1:4" x14ac:dyDescent="0.3">
      <c r="A133" s="93">
        <v>741200</v>
      </c>
      <c r="B133" s="116" t="str">
        <f>CONCATENATE(LEFT(Tabel4[[#This Row],[Nye Danske Branchekoder 2025]],2),".",MID(Tabel4[[#This Row],[Nye Danske Branchekoder 2025]],3,2),".",RIGHT(Tabel4[[#This Row],[Nye Danske Branchekoder 2025]],2))</f>
        <v>74.12.00</v>
      </c>
      <c r="C133" s="94" t="s">
        <v>2220</v>
      </c>
      <c r="D133" s="94" t="s">
        <v>3620</v>
      </c>
    </row>
    <row r="134" spans="1:4" x14ac:dyDescent="0.3">
      <c r="A134" s="93">
        <v>741300</v>
      </c>
      <c r="B134" s="115" t="str">
        <f>CONCATENATE(LEFT(Tabel4[[#This Row],[Nye Danske Branchekoder 2025]],2),".",MID(Tabel4[[#This Row],[Nye Danske Branchekoder 2025]],3,2),".",RIGHT(Tabel4[[#This Row],[Nye Danske Branchekoder 2025]],2))</f>
        <v>74.13.00</v>
      </c>
      <c r="C134" s="94" t="s">
        <v>2223</v>
      </c>
      <c r="D134" s="94" t="s">
        <v>3621</v>
      </c>
    </row>
    <row r="135" spans="1:4" x14ac:dyDescent="0.3">
      <c r="A135" s="93">
        <v>741400</v>
      </c>
      <c r="B135" s="116" t="str">
        <f>CONCATENATE(LEFT(Tabel4[[#This Row],[Nye Danske Branchekoder 2025]],2),".",MID(Tabel4[[#This Row],[Nye Danske Branchekoder 2025]],3,2),".",RIGHT(Tabel4[[#This Row],[Nye Danske Branchekoder 2025]],2))</f>
        <v>74.14.00</v>
      </c>
      <c r="C135" s="94" t="s">
        <v>2226</v>
      </c>
      <c r="D135" s="94" t="s">
        <v>3622</v>
      </c>
    </row>
    <row r="136" spans="1:4" x14ac:dyDescent="0.3">
      <c r="A136" s="93">
        <v>749100</v>
      </c>
      <c r="B136" s="115" t="str">
        <f>CONCATENATE(LEFT(Tabel4[[#This Row],[Nye Danske Branchekoder 2025]],2),".",MID(Tabel4[[#This Row],[Nye Danske Branchekoder 2025]],3,2),".",RIGHT(Tabel4[[#This Row],[Nye Danske Branchekoder 2025]],2))</f>
        <v>74.91.00</v>
      </c>
      <c r="C136" s="94" t="s">
        <v>2239</v>
      </c>
      <c r="D136" s="94" t="s">
        <v>3623</v>
      </c>
    </row>
    <row r="137" spans="1:4" x14ac:dyDescent="0.3">
      <c r="A137" s="93">
        <v>749910</v>
      </c>
      <c r="B137" s="116" t="str">
        <f>CONCATENATE(LEFT(Tabel4[[#This Row],[Nye Danske Branchekoder 2025]],2),".",MID(Tabel4[[#This Row],[Nye Danske Branchekoder 2025]],3,2),".",RIGHT(Tabel4[[#This Row],[Nye Danske Branchekoder 2025]],2))</f>
        <v>74.99.10</v>
      </c>
      <c r="C137" s="94" t="s">
        <v>2244</v>
      </c>
      <c r="D137" s="94" t="s">
        <v>3624</v>
      </c>
    </row>
    <row r="138" spans="1:4" x14ac:dyDescent="0.3">
      <c r="A138" s="93">
        <v>749990</v>
      </c>
      <c r="B138" s="115" t="str">
        <f>CONCATENATE(LEFT(Tabel4[[#This Row],[Nye Danske Branchekoder 2025]],2),".",MID(Tabel4[[#This Row],[Nye Danske Branchekoder 2025]],3,2),".",RIGHT(Tabel4[[#This Row],[Nye Danske Branchekoder 2025]],2))</f>
        <v>74.99.90</v>
      </c>
      <c r="C138" s="94" t="s">
        <v>2246</v>
      </c>
      <c r="D138" s="94" t="s">
        <v>3623</v>
      </c>
    </row>
    <row r="139" spans="1:4" x14ac:dyDescent="0.3">
      <c r="A139" s="93">
        <v>773910</v>
      </c>
      <c r="B139" s="116" t="str">
        <f>CONCATENATE(LEFT(Tabel4[[#This Row],[Nye Danske Branchekoder 2025]],2),".",MID(Tabel4[[#This Row],[Nye Danske Branchekoder 2025]],3,2),".",RIGHT(Tabel4[[#This Row],[Nye Danske Branchekoder 2025]],2))</f>
        <v>77.39.10</v>
      </c>
      <c r="C139" s="94" t="s">
        <v>2292</v>
      </c>
      <c r="D139" s="94" t="s">
        <v>3625</v>
      </c>
    </row>
    <row r="140" spans="1:4" x14ac:dyDescent="0.3">
      <c r="A140" s="93">
        <v>775100</v>
      </c>
      <c r="B140" s="115" t="str">
        <f>CONCATENATE(LEFT(Tabel4[[#This Row],[Nye Danske Branchekoder 2025]],2),".",MID(Tabel4[[#This Row],[Nye Danske Branchekoder 2025]],3,2),".",RIGHT(Tabel4[[#This Row],[Nye Danske Branchekoder 2025]],2))</f>
        <v>77.51.00</v>
      </c>
      <c r="C140" s="94" t="s">
        <v>2304</v>
      </c>
      <c r="D140" s="94" t="s">
        <v>3626</v>
      </c>
    </row>
    <row r="141" spans="1:4" x14ac:dyDescent="0.3">
      <c r="A141" s="93">
        <v>775200</v>
      </c>
      <c r="B141" s="116" t="str">
        <f>CONCATENATE(LEFT(Tabel4[[#This Row],[Nye Danske Branchekoder 2025]],2),".",MID(Tabel4[[#This Row],[Nye Danske Branchekoder 2025]],3,2),".",RIGHT(Tabel4[[#This Row],[Nye Danske Branchekoder 2025]],2))</f>
        <v>77.52.00</v>
      </c>
      <c r="C141" s="94" t="s">
        <v>3627</v>
      </c>
      <c r="D141" s="94" t="s">
        <v>2392</v>
      </c>
    </row>
    <row r="142" spans="1:4" x14ac:dyDescent="0.3">
      <c r="A142" s="93">
        <v>800100</v>
      </c>
      <c r="B142" s="115" t="str">
        <f>CONCATENATE(LEFT(Tabel4[[#This Row],[Nye Danske Branchekoder 2025]],2),".",MID(Tabel4[[#This Row],[Nye Danske Branchekoder 2025]],3,2),".",RIGHT(Tabel4[[#This Row],[Nye Danske Branchekoder 2025]],2))</f>
        <v>80.01.00</v>
      </c>
      <c r="C142" s="94" t="s">
        <v>2335</v>
      </c>
      <c r="D142" s="94" t="s">
        <v>3628</v>
      </c>
    </row>
    <row r="143" spans="1:4" x14ac:dyDescent="0.3">
      <c r="A143" s="93">
        <v>800900</v>
      </c>
      <c r="B143" s="116" t="str">
        <f>CONCATENATE(LEFT(Tabel4[[#This Row],[Nye Danske Branchekoder 2025]],2),".",MID(Tabel4[[#This Row],[Nye Danske Branchekoder 2025]],3,2),".",RIGHT(Tabel4[[#This Row],[Nye Danske Branchekoder 2025]],2))</f>
        <v>80.09.00</v>
      </c>
      <c r="C143" s="94" t="s">
        <v>2338</v>
      </c>
      <c r="D143" s="94" t="s">
        <v>3629</v>
      </c>
    </row>
    <row r="144" spans="1:4" x14ac:dyDescent="0.3">
      <c r="A144" s="93">
        <v>812300</v>
      </c>
      <c r="B144" s="115" t="str">
        <f>CONCATENATE(LEFT(Tabel4[[#This Row],[Nye Danske Branchekoder 2025]],2),".",MID(Tabel4[[#This Row],[Nye Danske Branchekoder 2025]],3,2),".",RIGHT(Tabel4[[#This Row],[Nye Danske Branchekoder 2025]],2))</f>
        <v>81.23.00</v>
      </c>
      <c r="C144" s="94" t="s">
        <v>2359</v>
      </c>
      <c r="D144" s="94" t="s">
        <v>3630</v>
      </c>
    </row>
    <row r="145" spans="1:4" x14ac:dyDescent="0.3">
      <c r="A145" s="93">
        <v>821000</v>
      </c>
      <c r="B145" s="116" t="str">
        <f>CONCATENATE(LEFT(Tabel4[[#This Row],[Nye Danske Branchekoder 2025]],2),".",MID(Tabel4[[#This Row],[Nye Danske Branchekoder 2025]],3,2),".",RIGHT(Tabel4[[#This Row],[Nye Danske Branchekoder 2025]],2))</f>
        <v>82.10.00</v>
      </c>
      <c r="C145" s="94" t="s">
        <v>2368</v>
      </c>
      <c r="D145" s="94" t="s">
        <v>3631</v>
      </c>
    </row>
    <row r="146" spans="1:4" x14ac:dyDescent="0.3">
      <c r="A146" s="93">
        <v>824000</v>
      </c>
      <c r="B146" s="115" t="str">
        <f>CONCATENATE(LEFT(Tabel4[[#This Row],[Nye Danske Branchekoder 2025]],2),".",MID(Tabel4[[#This Row],[Nye Danske Branchekoder 2025]],3,2),".",RIGHT(Tabel4[[#This Row],[Nye Danske Branchekoder 2025]],2))</f>
        <v>82.40.00</v>
      </c>
      <c r="C146" s="94" t="s">
        <v>2380</v>
      </c>
      <c r="D146" s="94" t="s">
        <v>3597</v>
      </c>
    </row>
    <row r="147" spans="1:4" x14ac:dyDescent="0.3">
      <c r="A147" s="93">
        <v>853300</v>
      </c>
      <c r="B147" s="116" t="str">
        <f>CONCATENATE(LEFT(Tabel4[[#This Row],[Nye Danske Branchekoder 2025]],2),".",MID(Tabel4[[#This Row],[Nye Danske Branchekoder 2025]],3,2),".",RIGHT(Tabel4[[#This Row],[Nye Danske Branchekoder 2025]],2))</f>
        <v>85.33.00</v>
      </c>
      <c r="C147" s="94" t="s">
        <v>2456</v>
      </c>
      <c r="D147" s="94" t="s">
        <v>3632</v>
      </c>
    </row>
    <row r="148" spans="1:4" x14ac:dyDescent="0.3">
      <c r="A148" s="93">
        <v>854000</v>
      </c>
      <c r="B148" s="115" t="str">
        <f>CONCATENATE(LEFT(Tabel4[[#This Row],[Nye Danske Branchekoder 2025]],2),".",MID(Tabel4[[#This Row],[Nye Danske Branchekoder 2025]],3,2),".",RIGHT(Tabel4[[#This Row],[Nye Danske Branchekoder 2025]],2))</f>
        <v>85.40.00</v>
      </c>
      <c r="C148" s="94" t="s">
        <v>2459</v>
      </c>
      <c r="D148" s="94" t="s">
        <v>3633</v>
      </c>
    </row>
    <row r="149" spans="1:4" x14ac:dyDescent="0.3">
      <c r="A149" s="93">
        <v>856100</v>
      </c>
      <c r="B149" s="116" t="str">
        <f>CONCATENATE(LEFT(Tabel4[[#This Row],[Nye Danske Branchekoder 2025]],2),".",MID(Tabel4[[#This Row],[Nye Danske Branchekoder 2025]],3,2),".",RIGHT(Tabel4[[#This Row],[Nye Danske Branchekoder 2025]],2))</f>
        <v>85.61.00</v>
      </c>
      <c r="C149" s="94" t="s">
        <v>2479</v>
      </c>
      <c r="D149" s="94" t="s">
        <v>2392</v>
      </c>
    </row>
    <row r="150" spans="1:4" x14ac:dyDescent="0.3">
      <c r="A150" s="93">
        <v>856900</v>
      </c>
      <c r="B150" s="115" t="str">
        <f>CONCATENATE(LEFT(Tabel4[[#This Row],[Nye Danske Branchekoder 2025]],2),".",MID(Tabel4[[#This Row],[Nye Danske Branchekoder 2025]],3,2),".",RIGHT(Tabel4[[#This Row],[Nye Danske Branchekoder 2025]],2))</f>
        <v>85.69.00</v>
      </c>
      <c r="C150" s="94" t="s">
        <v>2482</v>
      </c>
      <c r="D150" s="94" t="s">
        <v>3634</v>
      </c>
    </row>
    <row r="151" spans="1:4" x14ac:dyDescent="0.3">
      <c r="A151" s="93">
        <v>869100</v>
      </c>
      <c r="B151" s="116" t="str">
        <f>CONCATENATE(LEFT(Tabel4[[#This Row],[Nye Danske Branchekoder 2025]],2),".",MID(Tabel4[[#This Row],[Nye Danske Branchekoder 2025]],3,2),".",RIGHT(Tabel4[[#This Row],[Nye Danske Branchekoder 2025]],2))</f>
        <v>86.91.00</v>
      </c>
      <c r="C151" s="94" t="s">
        <v>2506</v>
      </c>
      <c r="D151" s="94" t="s">
        <v>3635</v>
      </c>
    </row>
    <row r="152" spans="1:4" x14ac:dyDescent="0.3">
      <c r="A152" s="93">
        <v>869200</v>
      </c>
      <c r="B152" s="115" t="str">
        <f>CONCATENATE(LEFT(Tabel4[[#This Row],[Nye Danske Branchekoder 2025]],2),".",MID(Tabel4[[#This Row],[Nye Danske Branchekoder 2025]],3,2),".",RIGHT(Tabel4[[#This Row],[Nye Danske Branchekoder 2025]],2))</f>
        <v>86.92.00</v>
      </c>
      <c r="C152" s="94" t="s">
        <v>2509</v>
      </c>
      <c r="D152" s="94" t="s">
        <v>3635</v>
      </c>
    </row>
    <row r="153" spans="1:4" x14ac:dyDescent="0.3">
      <c r="A153" s="93">
        <v>869300</v>
      </c>
      <c r="B153" s="116" t="str">
        <f>CONCATENATE(LEFT(Tabel4[[#This Row],[Nye Danske Branchekoder 2025]],2),".",MID(Tabel4[[#This Row],[Nye Danske Branchekoder 2025]],3,2),".",RIGHT(Tabel4[[#This Row],[Nye Danske Branchekoder 2025]],2))</f>
        <v>86.93.00</v>
      </c>
      <c r="C153" s="94" t="s">
        <v>2512</v>
      </c>
      <c r="D153" s="94" t="s">
        <v>3636</v>
      </c>
    </row>
    <row r="154" spans="1:4" x14ac:dyDescent="0.3">
      <c r="A154" s="93">
        <v>869400</v>
      </c>
      <c r="B154" s="115" t="str">
        <f>CONCATENATE(LEFT(Tabel4[[#This Row],[Nye Danske Branchekoder 2025]],2),".",MID(Tabel4[[#This Row],[Nye Danske Branchekoder 2025]],3,2),".",RIGHT(Tabel4[[#This Row],[Nye Danske Branchekoder 2025]],2))</f>
        <v>86.94.00</v>
      </c>
      <c r="C154" s="94" t="s">
        <v>2515</v>
      </c>
      <c r="D154" s="94" t="s">
        <v>3637</v>
      </c>
    </row>
    <row r="155" spans="1:4" x14ac:dyDescent="0.3">
      <c r="A155" s="93">
        <v>869500</v>
      </c>
      <c r="B155" s="116" t="str">
        <f>CONCATENATE(LEFT(Tabel4[[#This Row],[Nye Danske Branchekoder 2025]],2),".",MID(Tabel4[[#This Row],[Nye Danske Branchekoder 2025]],3,2),".",RIGHT(Tabel4[[#This Row],[Nye Danske Branchekoder 2025]],2))</f>
        <v>86.95.00</v>
      </c>
      <c r="C155" s="94" t="s">
        <v>2518</v>
      </c>
      <c r="D155" s="94" t="s">
        <v>3638</v>
      </c>
    </row>
    <row r="156" spans="1:4" x14ac:dyDescent="0.3">
      <c r="A156" s="93">
        <v>869600</v>
      </c>
      <c r="B156" s="115" t="str">
        <f>CONCATENATE(LEFT(Tabel4[[#This Row],[Nye Danske Branchekoder 2025]],2),".",MID(Tabel4[[#This Row],[Nye Danske Branchekoder 2025]],3,2),".",RIGHT(Tabel4[[#This Row],[Nye Danske Branchekoder 2025]],2))</f>
        <v>86.96.00</v>
      </c>
      <c r="C156" s="94" t="s">
        <v>2521</v>
      </c>
      <c r="D156" s="94" t="s">
        <v>3639</v>
      </c>
    </row>
    <row r="157" spans="1:4" x14ac:dyDescent="0.3">
      <c r="A157" s="93">
        <v>869700</v>
      </c>
      <c r="B157" s="116" t="str">
        <f>CONCATENATE(LEFT(Tabel4[[#This Row],[Nye Danske Branchekoder 2025]],2),".",MID(Tabel4[[#This Row],[Nye Danske Branchekoder 2025]],3,2),".",RIGHT(Tabel4[[#This Row],[Nye Danske Branchekoder 2025]],2))</f>
        <v>86.97.00</v>
      </c>
      <c r="C157" s="94" t="s">
        <v>2524</v>
      </c>
      <c r="D157" s="94" t="s">
        <v>2392</v>
      </c>
    </row>
    <row r="158" spans="1:4" x14ac:dyDescent="0.3">
      <c r="A158" s="93">
        <v>869900</v>
      </c>
      <c r="B158" s="115" t="str">
        <f>CONCATENATE(LEFT(Tabel4[[#This Row],[Nye Danske Branchekoder 2025]],2),".",MID(Tabel4[[#This Row],[Nye Danske Branchekoder 2025]],3,2),".",RIGHT(Tabel4[[#This Row],[Nye Danske Branchekoder 2025]],2))</f>
        <v>86.99.00</v>
      </c>
      <c r="C158" s="94" t="s">
        <v>2527</v>
      </c>
      <c r="D158" s="94" t="s">
        <v>3635</v>
      </c>
    </row>
    <row r="159" spans="1:4" x14ac:dyDescent="0.3">
      <c r="A159" s="93">
        <v>879100</v>
      </c>
      <c r="B159" s="116" t="str">
        <f>CONCATENATE(LEFT(Tabel4[[#This Row],[Nye Danske Branchekoder 2025]],2),".",MID(Tabel4[[#This Row],[Nye Danske Branchekoder 2025]],3,2),".",RIGHT(Tabel4[[#This Row],[Nye Danske Branchekoder 2025]],2))</f>
        <v>87.91.00</v>
      </c>
      <c r="C159" s="94" t="s">
        <v>2555</v>
      </c>
      <c r="D159" s="94" t="s">
        <v>2392</v>
      </c>
    </row>
    <row r="160" spans="1:4" x14ac:dyDescent="0.3">
      <c r="A160" s="93">
        <v>879910</v>
      </c>
      <c r="B160" s="115" t="str">
        <f>CONCATENATE(LEFT(Tabel4[[#This Row],[Nye Danske Branchekoder 2025]],2),".",MID(Tabel4[[#This Row],[Nye Danske Branchekoder 2025]],3,2),".",RIGHT(Tabel4[[#This Row],[Nye Danske Branchekoder 2025]],2))</f>
        <v>87.99.10</v>
      </c>
      <c r="C160" s="94" t="s">
        <v>2560</v>
      </c>
      <c r="D160" s="94" t="s">
        <v>3640</v>
      </c>
    </row>
    <row r="161" spans="1:4" x14ac:dyDescent="0.3">
      <c r="A161" s="93">
        <v>879920</v>
      </c>
      <c r="B161" s="116" t="str">
        <f>CONCATENATE(LEFT(Tabel4[[#This Row],[Nye Danske Branchekoder 2025]],2),".",MID(Tabel4[[#This Row],[Nye Danske Branchekoder 2025]],3,2),".",RIGHT(Tabel4[[#This Row],[Nye Danske Branchekoder 2025]],2))</f>
        <v>87.99.20</v>
      </c>
      <c r="C161" s="94" t="s">
        <v>2562</v>
      </c>
      <c r="D161" s="94" t="s">
        <v>3641</v>
      </c>
    </row>
    <row r="162" spans="1:4" x14ac:dyDescent="0.3">
      <c r="A162" s="93">
        <v>879930</v>
      </c>
      <c r="B162" s="115" t="str">
        <f>CONCATENATE(LEFT(Tabel4[[#This Row],[Nye Danske Branchekoder 2025]],2),".",MID(Tabel4[[#This Row],[Nye Danske Branchekoder 2025]],3,2),".",RIGHT(Tabel4[[#This Row],[Nye Danske Branchekoder 2025]],2))</f>
        <v>87.99.30</v>
      </c>
      <c r="C162" s="94" t="s">
        <v>2564</v>
      </c>
      <c r="D162" s="94" t="s">
        <v>2598</v>
      </c>
    </row>
    <row r="163" spans="1:4" x14ac:dyDescent="0.3">
      <c r="A163" s="93">
        <v>879990</v>
      </c>
      <c r="B163" s="116" t="str">
        <f>CONCATENATE(LEFT(Tabel4[[#This Row],[Nye Danske Branchekoder 2025]],2),".",MID(Tabel4[[#This Row],[Nye Danske Branchekoder 2025]],3,2),".",RIGHT(Tabel4[[#This Row],[Nye Danske Branchekoder 2025]],2))</f>
        <v>87.99.90</v>
      </c>
      <c r="C163" s="94" t="s">
        <v>2566</v>
      </c>
      <c r="D163" s="94" t="s">
        <v>3642</v>
      </c>
    </row>
    <row r="164" spans="1:4" x14ac:dyDescent="0.3">
      <c r="A164" s="93">
        <v>901100</v>
      </c>
      <c r="B164" s="115" t="str">
        <f>CONCATENATE(LEFT(Tabel4[[#This Row],[Nye Danske Branchekoder 2025]],2),".",MID(Tabel4[[#This Row],[Nye Danske Branchekoder 2025]],3,2),".",RIGHT(Tabel4[[#This Row],[Nye Danske Branchekoder 2025]],2))</f>
        <v>90.11.00</v>
      </c>
      <c r="C164" s="94" t="s">
        <v>2609</v>
      </c>
      <c r="D164" s="94" t="s">
        <v>3643</v>
      </c>
    </row>
    <row r="165" spans="1:4" x14ac:dyDescent="0.3">
      <c r="A165" s="93">
        <v>901200</v>
      </c>
      <c r="B165" s="116" t="str">
        <f>CONCATENATE(LEFT(Tabel4[[#This Row],[Nye Danske Branchekoder 2025]],2),".",MID(Tabel4[[#This Row],[Nye Danske Branchekoder 2025]],3,2),".",RIGHT(Tabel4[[#This Row],[Nye Danske Branchekoder 2025]],2))</f>
        <v>90.12.00</v>
      </c>
      <c r="C165" s="94" t="s">
        <v>2612</v>
      </c>
      <c r="D165" s="94" t="s">
        <v>3643</v>
      </c>
    </row>
    <row r="166" spans="1:4" x14ac:dyDescent="0.3">
      <c r="A166" s="93">
        <v>901300</v>
      </c>
      <c r="B166" s="115" t="str">
        <f>CONCATENATE(LEFT(Tabel4[[#This Row],[Nye Danske Branchekoder 2025]],2),".",MID(Tabel4[[#This Row],[Nye Danske Branchekoder 2025]],3,2),".",RIGHT(Tabel4[[#This Row],[Nye Danske Branchekoder 2025]],2))</f>
        <v>90.13.00</v>
      </c>
      <c r="C166" s="94" t="s">
        <v>2615</v>
      </c>
      <c r="D166" s="94" t="s">
        <v>3643</v>
      </c>
    </row>
    <row r="167" spans="1:4" x14ac:dyDescent="0.3">
      <c r="A167" s="93">
        <v>902010</v>
      </c>
      <c r="B167" s="116" t="str">
        <f>CONCATENATE(LEFT(Tabel4[[#This Row],[Nye Danske Branchekoder 2025]],2),".",MID(Tabel4[[#This Row],[Nye Danske Branchekoder 2025]],3,2),".",RIGHT(Tabel4[[#This Row],[Nye Danske Branchekoder 2025]],2))</f>
        <v>90.20.10</v>
      </c>
      <c r="C167" s="94" t="s">
        <v>3388</v>
      </c>
      <c r="D167" s="94" t="s">
        <v>3644</v>
      </c>
    </row>
    <row r="168" spans="1:4" x14ac:dyDescent="0.3">
      <c r="A168" s="93">
        <v>902020</v>
      </c>
      <c r="B168" s="115" t="str">
        <f>CONCATENATE(LEFT(Tabel4[[#This Row],[Nye Danske Branchekoder 2025]],2),".",MID(Tabel4[[#This Row],[Nye Danske Branchekoder 2025]],3,2),".",RIGHT(Tabel4[[#This Row],[Nye Danske Branchekoder 2025]],2))</f>
        <v>90.20.20</v>
      </c>
      <c r="C168" s="94" t="s">
        <v>2623</v>
      </c>
      <c r="D168" s="94" t="s">
        <v>3645</v>
      </c>
    </row>
    <row r="169" spans="1:4" x14ac:dyDescent="0.3">
      <c r="A169" s="93">
        <v>903100</v>
      </c>
      <c r="B169" s="116" t="str">
        <f>CONCATENATE(LEFT(Tabel4[[#This Row],[Nye Danske Branchekoder 2025]],2),".",MID(Tabel4[[#This Row],[Nye Danske Branchekoder 2025]],3,2),".",RIGHT(Tabel4[[#This Row],[Nye Danske Branchekoder 2025]],2))</f>
        <v>90.31.00</v>
      </c>
      <c r="C169" s="94" t="s">
        <v>2627</v>
      </c>
      <c r="D169" s="94" t="s">
        <v>3646</v>
      </c>
    </row>
    <row r="170" spans="1:4" x14ac:dyDescent="0.3">
      <c r="A170" s="93">
        <v>903910</v>
      </c>
      <c r="B170" s="115" t="str">
        <f>CONCATENATE(LEFT(Tabel4[[#This Row],[Nye Danske Branchekoder 2025]],2),".",MID(Tabel4[[#This Row],[Nye Danske Branchekoder 2025]],3,2),".",RIGHT(Tabel4[[#This Row],[Nye Danske Branchekoder 2025]],2))</f>
        <v>90.39.10</v>
      </c>
      <c r="C170" s="94" t="s">
        <v>2632</v>
      </c>
      <c r="D170" s="94" t="s">
        <v>3647</v>
      </c>
    </row>
    <row r="171" spans="1:4" x14ac:dyDescent="0.3">
      <c r="A171" s="93">
        <v>903920</v>
      </c>
      <c r="B171" s="116" t="str">
        <f>CONCATENATE(LEFT(Tabel4[[#This Row],[Nye Danske Branchekoder 2025]],2),".",MID(Tabel4[[#This Row],[Nye Danske Branchekoder 2025]],3,2),".",RIGHT(Tabel4[[#This Row],[Nye Danske Branchekoder 2025]],2))</f>
        <v>90.39.20</v>
      </c>
      <c r="C171" s="94" t="s">
        <v>2634</v>
      </c>
      <c r="D171" s="94" t="s">
        <v>3647</v>
      </c>
    </row>
    <row r="172" spans="1:4" x14ac:dyDescent="0.3">
      <c r="A172" s="93">
        <v>911100</v>
      </c>
      <c r="B172" s="115" t="str">
        <f>CONCATENATE(LEFT(Tabel4[[#This Row],[Nye Danske Branchekoder 2025]],2),".",MID(Tabel4[[#This Row],[Nye Danske Branchekoder 2025]],3,2),".",RIGHT(Tabel4[[#This Row],[Nye Danske Branchekoder 2025]],2))</f>
        <v>91.11.00</v>
      </c>
      <c r="C172" s="94" t="s">
        <v>2640</v>
      </c>
      <c r="D172" s="94" t="s">
        <v>3648</v>
      </c>
    </row>
    <row r="173" spans="1:4" x14ac:dyDescent="0.3">
      <c r="A173" s="93">
        <v>911200</v>
      </c>
      <c r="B173" s="116" t="str">
        <f>CONCATENATE(LEFT(Tabel4[[#This Row],[Nye Danske Branchekoder 2025]],2),".",MID(Tabel4[[#This Row],[Nye Danske Branchekoder 2025]],3,2),".",RIGHT(Tabel4[[#This Row],[Nye Danske Branchekoder 2025]],2))</f>
        <v>91.12.00</v>
      </c>
      <c r="C173" s="94" t="s">
        <v>2643</v>
      </c>
      <c r="D173" s="94" t="s">
        <v>3649</v>
      </c>
    </row>
    <row r="174" spans="1:4" x14ac:dyDescent="0.3">
      <c r="A174" s="93">
        <v>912100</v>
      </c>
      <c r="B174" s="115" t="str">
        <f>CONCATENATE(LEFT(Tabel4[[#This Row],[Nye Danske Branchekoder 2025]],2),".",MID(Tabel4[[#This Row],[Nye Danske Branchekoder 2025]],3,2),".",RIGHT(Tabel4[[#This Row],[Nye Danske Branchekoder 2025]],2))</f>
        <v>91.21.00</v>
      </c>
      <c r="C174" s="94" t="s">
        <v>2648</v>
      </c>
      <c r="D174" s="94" t="s">
        <v>3650</v>
      </c>
    </row>
    <row r="175" spans="1:4" x14ac:dyDescent="0.3">
      <c r="A175" s="93">
        <v>912200</v>
      </c>
      <c r="B175" s="116" t="str">
        <f>CONCATENATE(LEFT(Tabel4[[#This Row],[Nye Danske Branchekoder 2025]],2),".",MID(Tabel4[[#This Row],[Nye Danske Branchekoder 2025]],3,2),".",RIGHT(Tabel4[[#This Row],[Nye Danske Branchekoder 2025]],2))</f>
        <v>91.22.00</v>
      </c>
      <c r="C175" s="94" t="s">
        <v>2651</v>
      </c>
      <c r="D175" s="94" t="s">
        <v>3651</v>
      </c>
    </row>
    <row r="176" spans="1:4" x14ac:dyDescent="0.3">
      <c r="A176" s="93">
        <v>913000</v>
      </c>
      <c r="B176" s="115" t="str">
        <f>CONCATENATE(LEFT(Tabel4[[#This Row],[Nye Danske Branchekoder 2025]],2),".",MID(Tabel4[[#This Row],[Nye Danske Branchekoder 2025]],3,2),".",RIGHT(Tabel4[[#This Row],[Nye Danske Branchekoder 2025]],2))</f>
        <v>91.30.00</v>
      </c>
      <c r="C176" s="94" t="s">
        <v>2654</v>
      </c>
      <c r="D176" s="94" t="s">
        <v>3652</v>
      </c>
    </row>
    <row r="177" spans="1:4" x14ac:dyDescent="0.3">
      <c r="A177" s="93">
        <v>914100</v>
      </c>
      <c r="B177" s="116" t="str">
        <f>CONCATENATE(LEFT(Tabel4[[#This Row],[Nye Danske Branchekoder 2025]],2),".",MID(Tabel4[[#This Row],[Nye Danske Branchekoder 2025]],3,2),".",RIGHT(Tabel4[[#This Row],[Nye Danske Branchekoder 2025]],2))</f>
        <v>91.41.00</v>
      </c>
      <c r="C177" s="94" t="s">
        <v>2660</v>
      </c>
      <c r="D177" s="94" t="s">
        <v>3653</v>
      </c>
    </row>
    <row r="178" spans="1:4" x14ac:dyDescent="0.3">
      <c r="A178" s="93">
        <v>914200</v>
      </c>
      <c r="B178" s="115" t="str">
        <f>CONCATENATE(LEFT(Tabel4[[#This Row],[Nye Danske Branchekoder 2025]],2),".",MID(Tabel4[[#This Row],[Nye Danske Branchekoder 2025]],3,2),".",RIGHT(Tabel4[[#This Row],[Nye Danske Branchekoder 2025]],2))</f>
        <v>91.42.00</v>
      </c>
      <c r="C178" s="94" t="s">
        <v>2663</v>
      </c>
      <c r="D178" s="94" t="s">
        <v>3653</v>
      </c>
    </row>
    <row r="179" spans="1:4" x14ac:dyDescent="0.3">
      <c r="A179" s="93">
        <v>951000</v>
      </c>
      <c r="B179" s="116" t="str">
        <f>CONCATENATE(LEFT(Tabel4[[#This Row],[Nye Danske Branchekoder 2025]],2),".",MID(Tabel4[[#This Row],[Nye Danske Branchekoder 2025]],3,2),".",RIGHT(Tabel4[[#This Row],[Nye Danske Branchekoder 2025]],2))</f>
        <v>95.10.00</v>
      </c>
      <c r="C179" s="94" t="s">
        <v>2727</v>
      </c>
      <c r="D179" s="94" t="s">
        <v>3654</v>
      </c>
    </row>
    <row r="180" spans="1:4" x14ac:dyDescent="0.3">
      <c r="A180" s="93">
        <v>953110</v>
      </c>
      <c r="B180" s="115" t="str">
        <f>CONCATENATE(LEFT(Tabel4[[#This Row],[Nye Danske Branchekoder 2025]],2),".",MID(Tabel4[[#This Row],[Nye Danske Branchekoder 2025]],3,2),".",RIGHT(Tabel4[[#This Row],[Nye Danske Branchekoder 2025]],2))</f>
        <v>95.31.10</v>
      </c>
      <c r="C180" s="94" t="s">
        <v>3655</v>
      </c>
      <c r="D180" s="94" t="s">
        <v>3656</v>
      </c>
    </row>
    <row r="181" spans="1:4" x14ac:dyDescent="0.3">
      <c r="A181" s="93">
        <v>953120</v>
      </c>
      <c r="B181" s="116" t="str">
        <f>CONCATENATE(LEFT(Tabel4[[#This Row],[Nye Danske Branchekoder 2025]],2),".",MID(Tabel4[[#This Row],[Nye Danske Branchekoder 2025]],3,2),".",RIGHT(Tabel4[[#This Row],[Nye Danske Branchekoder 2025]],2))</f>
        <v>95.31.20</v>
      </c>
      <c r="C181" s="94" t="s">
        <v>2757</v>
      </c>
      <c r="D181" s="94" t="s">
        <v>3657</v>
      </c>
    </row>
    <row r="182" spans="1:4" x14ac:dyDescent="0.3">
      <c r="A182" s="93">
        <v>953130</v>
      </c>
      <c r="B182" s="115" t="str">
        <f>CONCATENATE(LEFT(Tabel4[[#This Row],[Nye Danske Branchekoder 2025]],2),".",MID(Tabel4[[#This Row],[Nye Danske Branchekoder 2025]],3,2),".",RIGHT(Tabel4[[#This Row],[Nye Danske Branchekoder 2025]],2))</f>
        <v>95.31.30</v>
      </c>
      <c r="C182" s="94" t="s">
        <v>2759</v>
      </c>
      <c r="D182" s="94" t="s">
        <v>3658</v>
      </c>
    </row>
    <row r="183" spans="1:4" x14ac:dyDescent="0.3">
      <c r="A183" s="93">
        <v>953200</v>
      </c>
      <c r="B183" s="116" t="str">
        <f>CONCATENATE(LEFT(Tabel4[[#This Row],[Nye Danske Branchekoder 2025]],2),".",MID(Tabel4[[#This Row],[Nye Danske Branchekoder 2025]],3,2),".",RIGHT(Tabel4[[#This Row],[Nye Danske Branchekoder 2025]],2))</f>
        <v>95.32.00</v>
      </c>
      <c r="C183" s="94" t="s">
        <v>2761</v>
      </c>
      <c r="D183" s="94" t="s">
        <v>3558</v>
      </c>
    </row>
    <row r="184" spans="1:4" x14ac:dyDescent="0.3">
      <c r="A184" s="93">
        <v>954000</v>
      </c>
      <c r="B184" s="115" t="str">
        <f>CONCATENATE(LEFT(Tabel4[[#This Row],[Nye Danske Branchekoder 2025]],2),".",MID(Tabel4[[#This Row],[Nye Danske Branchekoder 2025]],3,2),".",RIGHT(Tabel4[[#This Row],[Nye Danske Branchekoder 2025]],2))</f>
        <v>95.40.00</v>
      </c>
      <c r="C184" s="94" t="s">
        <v>2764</v>
      </c>
      <c r="D184" s="94" t="s">
        <v>3659</v>
      </c>
    </row>
    <row r="185" spans="1:4" x14ac:dyDescent="0.3">
      <c r="A185" s="93">
        <v>961010</v>
      </c>
      <c r="B185" s="116" t="str">
        <f>CONCATENATE(LEFT(Tabel4[[#This Row],[Nye Danske Branchekoder 2025]],2),".",MID(Tabel4[[#This Row],[Nye Danske Branchekoder 2025]],3,2),".",RIGHT(Tabel4[[#This Row],[Nye Danske Branchekoder 2025]],2))</f>
        <v>96.10.10</v>
      </c>
      <c r="C185" s="94" t="s">
        <v>2773</v>
      </c>
      <c r="D185" s="94" t="s">
        <v>3660</v>
      </c>
    </row>
    <row r="186" spans="1:4" x14ac:dyDescent="0.3">
      <c r="A186" s="93">
        <v>961020</v>
      </c>
      <c r="B186" s="115" t="str">
        <f>CONCATENATE(LEFT(Tabel4[[#This Row],[Nye Danske Branchekoder 2025]],2),".",MID(Tabel4[[#This Row],[Nye Danske Branchekoder 2025]],3,2),".",RIGHT(Tabel4[[#This Row],[Nye Danske Branchekoder 2025]],2))</f>
        <v>96.10.20</v>
      </c>
      <c r="C186" s="94" t="s">
        <v>2775</v>
      </c>
      <c r="D186" s="94" t="s">
        <v>3661</v>
      </c>
    </row>
    <row r="187" spans="1:4" x14ac:dyDescent="0.3">
      <c r="A187" s="93">
        <v>962100</v>
      </c>
      <c r="B187" s="116" t="str">
        <f>CONCATENATE(LEFT(Tabel4[[#This Row],[Nye Danske Branchekoder 2025]],2),".",MID(Tabel4[[#This Row],[Nye Danske Branchekoder 2025]],3,2),".",RIGHT(Tabel4[[#This Row],[Nye Danske Branchekoder 2025]],2))</f>
        <v>96.21.00</v>
      </c>
      <c r="C187" s="94" t="s">
        <v>2779</v>
      </c>
      <c r="D187" s="94" t="s">
        <v>3662</v>
      </c>
    </row>
    <row r="188" spans="1:4" x14ac:dyDescent="0.3">
      <c r="A188" s="93">
        <v>962200</v>
      </c>
      <c r="B188" s="115" t="str">
        <f>CONCATENATE(LEFT(Tabel4[[#This Row],[Nye Danske Branchekoder 2025]],2),".",MID(Tabel4[[#This Row],[Nye Danske Branchekoder 2025]],3,2),".",RIGHT(Tabel4[[#This Row],[Nye Danske Branchekoder 2025]],2))</f>
        <v>96.22.00</v>
      </c>
      <c r="C188" s="94" t="s">
        <v>2782</v>
      </c>
      <c r="D188" s="94" t="s">
        <v>3663</v>
      </c>
    </row>
    <row r="189" spans="1:4" x14ac:dyDescent="0.3">
      <c r="A189" s="93">
        <v>962300</v>
      </c>
      <c r="B189" s="116" t="str">
        <f>CONCATENATE(LEFT(Tabel4[[#This Row],[Nye Danske Branchekoder 2025]],2),".",MID(Tabel4[[#This Row],[Nye Danske Branchekoder 2025]],3,2),".",RIGHT(Tabel4[[#This Row],[Nye Danske Branchekoder 2025]],2))</f>
        <v>96.23.00</v>
      </c>
      <c r="C189" s="94" t="s">
        <v>2785</v>
      </c>
      <c r="D189" s="94" t="s">
        <v>3664</v>
      </c>
    </row>
    <row r="190" spans="1:4" x14ac:dyDescent="0.3">
      <c r="A190" s="93">
        <v>963000</v>
      </c>
      <c r="B190" s="115" t="str">
        <f>CONCATENATE(LEFT(Tabel4[[#This Row],[Nye Danske Branchekoder 2025]],2),".",MID(Tabel4[[#This Row],[Nye Danske Branchekoder 2025]],3,2),".",RIGHT(Tabel4[[#This Row],[Nye Danske Branchekoder 2025]],2))</f>
        <v>96.30.00</v>
      </c>
      <c r="C190" s="94" t="s">
        <v>2788</v>
      </c>
      <c r="D190" s="94" t="s">
        <v>3665</v>
      </c>
    </row>
    <row r="191" spans="1:4" x14ac:dyDescent="0.3">
      <c r="A191" s="93">
        <v>964000</v>
      </c>
      <c r="B191" s="116" t="str">
        <f>CONCATENATE(LEFT(Tabel4[[#This Row],[Nye Danske Branchekoder 2025]],2),".",MID(Tabel4[[#This Row],[Nye Danske Branchekoder 2025]],3,2),".",RIGHT(Tabel4[[#This Row],[Nye Danske Branchekoder 2025]],2))</f>
        <v>96.40.00</v>
      </c>
      <c r="C191" s="94" t="s">
        <v>2792</v>
      </c>
      <c r="D191" s="94" t="s">
        <v>3666</v>
      </c>
    </row>
    <row r="192" spans="1:4" x14ac:dyDescent="0.3">
      <c r="A192" s="93">
        <v>969100</v>
      </c>
      <c r="B192" s="115" t="str">
        <f>CONCATENATE(LEFT(Tabel4[[#This Row],[Nye Danske Branchekoder 2025]],2),".",MID(Tabel4[[#This Row],[Nye Danske Branchekoder 2025]],3,2),".",RIGHT(Tabel4[[#This Row],[Nye Danske Branchekoder 2025]],2))</f>
        <v>96.91.00</v>
      </c>
      <c r="C192" s="94" t="s">
        <v>2798</v>
      </c>
      <c r="D192" s="94" t="s">
        <v>3667</v>
      </c>
    </row>
    <row r="193" spans="1:4" x14ac:dyDescent="0.3">
      <c r="A193" s="93">
        <v>969900</v>
      </c>
      <c r="B193" s="116" t="str">
        <f>CONCATENATE(LEFT(Tabel4[[#This Row],[Nye Danske Branchekoder 2025]],2),".",MID(Tabel4[[#This Row],[Nye Danske Branchekoder 2025]],3,2),".",RIGHT(Tabel4[[#This Row],[Nye Danske Branchekoder 2025]],2))</f>
        <v>96.99.00</v>
      </c>
      <c r="C193" s="94" t="s">
        <v>2801</v>
      </c>
      <c r="D193" s="94" t="s">
        <v>3668</v>
      </c>
    </row>
    <row r="194" spans="1:4" x14ac:dyDescent="0.3">
      <c r="A194" s="93">
        <v>990010</v>
      </c>
      <c r="B194" s="115" t="str">
        <f>CONCATENATE(LEFT(Tabel4[[#This Row],[Nye Danske Branchekoder 2025]],2),".",MID(Tabel4[[#This Row],[Nye Danske Branchekoder 2025]],3,2),".",RIGHT(Tabel4[[#This Row],[Nye Danske Branchekoder 2025]],2))</f>
        <v>99.00.10</v>
      </c>
      <c r="C194" s="94" t="s">
        <v>2827</v>
      </c>
      <c r="D194" s="94" t="s">
        <v>3669</v>
      </c>
    </row>
    <row r="195" spans="1:4" x14ac:dyDescent="0.3">
      <c r="A195" s="93">
        <v>990020</v>
      </c>
      <c r="B195" s="117" t="str">
        <f>CONCATENATE(LEFT(Tabel4[[#This Row],[Nye Danske Branchekoder 2025]],2),".",MID(Tabel4[[#This Row],[Nye Danske Branchekoder 2025]],3,2),".",RIGHT(Tabel4[[#This Row],[Nye Danske Branchekoder 2025]],2))</f>
        <v>99.00.20</v>
      </c>
      <c r="C195" s="94" t="s">
        <v>2829</v>
      </c>
      <c r="D195" s="94" t="s">
        <v>3669</v>
      </c>
    </row>
  </sheetData>
  <sheetProtection algorithmName="SHA-512" hashValue="qSPUKWgQyS6DTCYp+0jHtblXGuIKCYAtjnxOM3D9aAKFofjJBvjpj7J/CUdc5loCnMk0jcNddDC3sCgB3w7Cww==" saltValue="5GvEePXXFJNAMqnxXhKcFQ==" spinCount="100000" sheet="1" objects="1" scenarios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theme="9" tint="0.39997558519241921"/>
  </sheetPr>
  <dimension ref="A1:D193"/>
  <sheetViews>
    <sheetView showGridLines="0" topLeftCell="B1" zoomScale="80" zoomScaleNormal="80" workbookViewId="0">
      <selection activeCell="C34" sqref="C34"/>
    </sheetView>
  </sheetViews>
  <sheetFormatPr defaultColWidth="96.140625" defaultRowHeight="18.75" x14ac:dyDescent="0.3"/>
  <cols>
    <col min="1" max="1" width="28.5703125" style="93" hidden="1" customWidth="1"/>
    <col min="2" max="2" width="38.5703125" style="93" bestFit="1" customWidth="1"/>
    <col min="3" max="4" width="150.7109375" style="94" customWidth="1"/>
    <col min="5" max="16384" width="96.140625" style="45"/>
  </cols>
  <sheetData>
    <row r="1" spans="1:4" x14ac:dyDescent="0.3">
      <c r="A1" s="93" t="s">
        <v>3753</v>
      </c>
      <c r="B1" s="93" t="s">
        <v>3922</v>
      </c>
      <c r="C1" s="94" t="s">
        <v>3752</v>
      </c>
      <c r="D1" s="94" t="s">
        <v>3754</v>
      </c>
    </row>
    <row r="2" spans="1:4" x14ac:dyDescent="0.3">
      <c r="A2" s="118" t="s">
        <v>3919</v>
      </c>
      <c r="B2" s="93" t="str">
        <f>CONCATENATE(LEFT(Tabel5[[#This Row],[DANSK BRANCHEKODE 2007]],2),".",MID(Tabel5[[#This Row],[DANSK BRANCHEKODE 2007]],3,2),".",RIGHT(Tabel5[[#This Row],[DANSK BRANCHEKODE 2007]],2))</f>
        <v>01.49.10</v>
      </c>
      <c r="C2" s="94" t="s">
        <v>2832</v>
      </c>
      <c r="D2" s="94" t="s">
        <v>102</v>
      </c>
    </row>
    <row r="3" spans="1:4" x14ac:dyDescent="0.3">
      <c r="A3" s="118" t="s">
        <v>3920</v>
      </c>
      <c r="B3" s="93" t="str">
        <f>CONCATENATE(LEFT(Tabel5[[#This Row],[DANSK BRANCHEKODE 2007]],2),".",MID(Tabel5[[#This Row],[DANSK BRANCHEKODE 2007]],3,2),".",RIGHT(Tabel5[[#This Row],[DANSK BRANCHEKODE 2007]],2))</f>
        <v>01.49.20</v>
      </c>
      <c r="C3" s="94" t="s">
        <v>2833</v>
      </c>
      <c r="D3" s="94" t="s">
        <v>3672</v>
      </c>
    </row>
    <row r="4" spans="1:4" x14ac:dyDescent="0.3">
      <c r="A4" s="118" t="s">
        <v>3921</v>
      </c>
      <c r="B4" s="93" t="str">
        <f>CONCATENATE(LEFT(Tabel5[[#This Row],[DANSK BRANCHEKODE 2007]],2),".",MID(Tabel5[[#This Row],[DANSK BRANCHEKODE 2007]],3,2),".",RIGHT(Tabel5[[#This Row],[DANSK BRANCHEKODE 2007]],2))</f>
        <v>01.64.00</v>
      </c>
      <c r="C4" s="94" t="s">
        <v>2840</v>
      </c>
      <c r="D4" s="94" t="s">
        <v>117</v>
      </c>
    </row>
    <row r="5" spans="1:4" x14ac:dyDescent="0.3">
      <c r="A5" s="93">
        <v>139210</v>
      </c>
      <c r="B5" s="93" t="str">
        <f>CONCATENATE(LEFT(Tabel5[[#This Row],[DANSK BRANCHEKODE 2007]],2),".",MID(Tabel5[[#This Row],[DANSK BRANCHEKODE 2007]],3,2),".",RIGHT(Tabel5[[#This Row],[DANSK BRANCHEKODE 2007]],2))</f>
        <v>13.92.10</v>
      </c>
      <c r="C5" s="94" t="s">
        <v>2866</v>
      </c>
      <c r="D5" s="94" t="s">
        <v>388</v>
      </c>
    </row>
    <row r="6" spans="1:4" x14ac:dyDescent="0.3">
      <c r="A6" s="93">
        <v>139220</v>
      </c>
      <c r="B6" s="93" t="str">
        <f>CONCATENATE(LEFT(Tabel5[[#This Row],[DANSK BRANCHEKODE 2007]],2),".",MID(Tabel5[[#This Row],[DANSK BRANCHEKODE 2007]],3,2),".",RIGHT(Tabel5[[#This Row],[DANSK BRANCHEKODE 2007]],2))</f>
        <v>13.92.20</v>
      </c>
      <c r="C6" s="94" t="s">
        <v>2867</v>
      </c>
      <c r="D6" s="94" t="s">
        <v>3673</v>
      </c>
    </row>
    <row r="7" spans="1:4" x14ac:dyDescent="0.3">
      <c r="A7" s="93">
        <v>141100</v>
      </c>
      <c r="B7" s="93" t="str">
        <f>CONCATENATE(LEFT(Tabel5[[#This Row],[DANSK BRANCHEKODE 2007]],2),".",MID(Tabel5[[#This Row],[DANSK BRANCHEKODE 2007]],3,2),".",RIGHT(Tabel5[[#This Row],[DANSK BRANCHEKODE 2007]],2))</f>
        <v>14.11.00</v>
      </c>
      <c r="C7" s="94" t="s">
        <v>2873</v>
      </c>
      <c r="D7" s="94" t="s">
        <v>423</v>
      </c>
    </row>
    <row r="8" spans="1:4" x14ac:dyDescent="0.3">
      <c r="A8" s="93">
        <v>141200</v>
      </c>
      <c r="B8" s="93" t="str">
        <f>CONCATENATE(LEFT(Tabel5[[#This Row],[DANSK BRANCHEKODE 2007]],2),".",MID(Tabel5[[#This Row],[DANSK BRANCHEKODE 2007]],3,2),".",RIGHT(Tabel5[[#This Row],[DANSK BRANCHEKODE 2007]],2))</f>
        <v>14.12.00</v>
      </c>
      <c r="C8" s="94" t="s">
        <v>419</v>
      </c>
      <c r="D8" s="94" t="s">
        <v>420</v>
      </c>
    </row>
    <row r="9" spans="1:4" x14ac:dyDescent="0.3">
      <c r="A9" s="93">
        <v>141300</v>
      </c>
      <c r="B9" s="93" t="str">
        <f>CONCATENATE(LEFT(Tabel5[[#This Row],[DANSK BRANCHEKODE 2007]],2),".",MID(Tabel5[[#This Row],[DANSK BRANCHEKODE 2007]],3,2),".",RIGHT(Tabel5[[#This Row],[DANSK BRANCHEKODE 2007]],2))</f>
        <v>14.13.00</v>
      </c>
      <c r="C9" s="94" t="s">
        <v>2876</v>
      </c>
      <c r="D9" s="94" t="s">
        <v>3674</v>
      </c>
    </row>
    <row r="10" spans="1:4" x14ac:dyDescent="0.3">
      <c r="A10" s="93">
        <v>141400</v>
      </c>
      <c r="B10" s="93" t="str">
        <f>CONCATENATE(LEFT(Tabel5[[#This Row],[DANSK BRANCHEKODE 2007]],2),".",MID(Tabel5[[#This Row],[DANSK BRANCHEKODE 2007]],3,2),".",RIGHT(Tabel5[[#This Row],[DANSK BRANCHEKODE 2007]],2))</f>
        <v>14.14.00</v>
      </c>
      <c r="C10" s="94" t="s">
        <v>416</v>
      </c>
      <c r="D10" s="94" t="s">
        <v>3675</v>
      </c>
    </row>
    <row r="11" spans="1:4" x14ac:dyDescent="0.3">
      <c r="A11" s="93">
        <v>141900</v>
      </c>
      <c r="B11" s="93" t="str">
        <f>CONCATENATE(LEFT(Tabel5[[#This Row],[DANSK BRANCHEKODE 2007]],2),".",MID(Tabel5[[#This Row],[DANSK BRANCHEKODE 2007]],3,2),".",RIGHT(Tabel5[[#This Row],[DANSK BRANCHEKODE 2007]],2))</f>
        <v>14.19.00</v>
      </c>
      <c r="C11" s="94" t="s">
        <v>411</v>
      </c>
      <c r="D11" s="94" t="s">
        <v>3676</v>
      </c>
    </row>
    <row r="12" spans="1:4" x14ac:dyDescent="0.3">
      <c r="A12" s="93">
        <v>142000</v>
      </c>
      <c r="B12" s="93" t="str">
        <f>CONCATENATE(LEFT(Tabel5[[#This Row],[DANSK BRANCHEKODE 2007]],2),".",MID(Tabel5[[#This Row],[DANSK BRANCHEKODE 2007]],3,2),".",RIGHT(Tabel5[[#This Row],[DANSK BRANCHEKODE 2007]],2))</f>
        <v>14.20.00</v>
      </c>
      <c r="C12" s="94" t="s">
        <v>2879</v>
      </c>
      <c r="D12" s="94" t="s">
        <v>423</v>
      </c>
    </row>
    <row r="13" spans="1:4" x14ac:dyDescent="0.3">
      <c r="A13" s="93">
        <v>143100</v>
      </c>
      <c r="B13" s="93" t="str">
        <f>CONCATENATE(LEFT(Tabel5[[#This Row],[DANSK BRANCHEKODE 2007]],2),".",MID(Tabel5[[#This Row],[DANSK BRANCHEKODE 2007]],3,2),".",RIGHT(Tabel5[[#This Row],[DANSK BRANCHEKODE 2007]],2))</f>
        <v>14.31.00</v>
      </c>
      <c r="C13" s="94" t="s">
        <v>2883</v>
      </c>
      <c r="D13" s="94" t="s">
        <v>409</v>
      </c>
    </row>
    <row r="14" spans="1:4" x14ac:dyDescent="0.3">
      <c r="A14" s="93">
        <v>143900</v>
      </c>
      <c r="B14" s="93" t="str">
        <f>CONCATENATE(LEFT(Tabel5[[#This Row],[DANSK BRANCHEKODE 2007]],2),".",MID(Tabel5[[#This Row],[DANSK BRANCHEKODE 2007]],3,2),".",RIGHT(Tabel5[[#This Row],[DANSK BRANCHEKODE 2007]],2))</f>
        <v>14.39.00</v>
      </c>
      <c r="C14" s="94" t="s">
        <v>2885</v>
      </c>
      <c r="D14" s="94" t="s">
        <v>409</v>
      </c>
    </row>
    <row r="15" spans="1:4" x14ac:dyDescent="0.3">
      <c r="A15" s="93">
        <v>161000</v>
      </c>
      <c r="B15" s="93" t="str">
        <f>CONCATENATE(LEFT(Tabel5[[#This Row],[DANSK BRANCHEKODE 2007]],2),".",MID(Tabel5[[#This Row],[DANSK BRANCHEKODE 2007]],3,2),".",RIGHT(Tabel5[[#This Row],[DANSK BRANCHEKODE 2007]],2))</f>
        <v>16.10.00</v>
      </c>
      <c r="C15" s="94" t="s">
        <v>446</v>
      </c>
      <c r="D15" s="94" t="s">
        <v>3677</v>
      </c>
    </row>
    <row r="16" spans="1:4" x14ac:dyDescent="0.3">
      <c r="A16" s="93">
        <v>162900</v>
      </c>
      <c r="B16" s="93" t="str">
        <f>CONCATENATE(LEFT(Tabel5[[#This Row],[DANSK BRANCHEKODE 2007]],2),".",MID(Tabel5[[#This Row],[DANSK BRANCHEKODE 2007]],3,2),".",RIGHT(Tabel5[[#This Row],[DANSK BRANCHEKODE 2007]],2))</f>
        <v>16.29.00</v>
      </c>
      <c r="C16" s="94" t="s">
        <v>2893</v>
      </c>
      <c r="D16" s="94" t="s">
        <v>3678</v>
      </c>
    </row>
    <row r="17" spans="1:4" x14ac:dyDescent="0.3">
      <c r="A17" s="93">
        <v>172900</v>
      </c>
      <c r="B17" s="93" t="str">
        <f>CONCATENATE(LEFT(Tabel5[[#This Row],[DANSK BRANCHEKODE 2007]],2),".",MID(Tabel5[[#This Row],[DANSK BRANCHEKODE 2007]],3,2),".",RIGHT(Tabel5[[#This Row],[DANSK BRANCHEKODE 2007]],2))</f>
        <v>17.29.00</v>
      </c>
      <c r="C17" s="94" t="s">
        <v>502</v>
      </c>
      <c r="D17" s="94" t="s">
        <v>503</v>
      </c>
    </row>
    <row r="18" spans="1:4" x14ac:dyDescent="0.3">
      <c r="A18" s="93">
        <v>205200</v>
      </c>
      <c r="B18" s="93" t="str">
        <f>CONCATENATE(LEFT(Tabel5[[#This Row],[DANSK BRANCHEKODE 2007]],2),".",MID(Tabel5[[#This Row],[DANSK BRANCHEKODE 2007]],3,2),".",RIGHT(Tabel5[[#This Row],[DANSK BRANCHEKODE 2007]],2))</f>
        <v>20.52.00</v>
      </c>
      <c r="C18" s="94" t="s">
        <v>2903</v>
      </c>
      <c r="D18" s="94" t="s">
        <v>581</v>
      </c>
    </row>
    <row r="19" spans="1:4" x14ac:dyDescent="0.3">
      <c r="A19" s="93">
        <v>205300</v>
      </c>
      <c r="B19" s="93" t="str">
        <f>CONCATENATE(LEFT(Tabel5[[#This Row],[DANSK BRANCHEKODE 2007]],2),".",MID(Tabel5[[#This Row],[DANSK BRANCHEKODE 2007]],3,2),".",RIGHT(Tabel5[[#This Row],[DANSK BRANCHEKODE 2007]],2))</f>
        <v>20.53.00</v>
      </c>
      <c r="C19" s="94" t="s">
        <v>2905</v>
      </c>
      <c r="D19" s="94" t="s">
        <v>581</v>
      </c>
    </row>
    <row r="20" spans="1:4" x14ac:dyDescent="0.3">
      <c r="A20" s="93">
        <v>221900</v>
      </c>
      <c r="B20" s="93" t="str">
        <f>CONCATENATE(LEFT(Tabel5[[#This Row],[DANSK BRANCHEKODE 2007]],2),".",MID(Tabel5[[#This Row],[DANSK BRANCHEKODE 2007]],3,2),".",RIGHT(Tabel5[[#This Row],[DANSK BRANCHEKODE 2007]],2))</f>
        <v>22.19.00</v>
      </c>
      <c r="C20" s="94" t="s">
        <v>604</v>
      </c>
      <c r="D20" s="94" t="s">
        <v>3679</v>
      </c>
    </row>
    <row r="21" spans="1:4" x14ac:dyDescent="0.3">
      <c r="A21" s="93">
        <v>222900</v>
      </c>
      <c r="B21" s="93" t="str">
        <f>CONCATENATE(LEFT(Tabel5[[#This Row],[DANSK BRANCHEKODE 2007]],2),".",MID(Tabel5[[#This Row],[DANSK BRANCHEKODE 2007]],3,2),".",RIGHT(Tabel5[[#This Row],[DANSK BRANCHEKODE 2007]],2))</f>
        <v>22.29.00</v>
      </c>
      <c r="C21" s="94" t="s">
        <v>624</v>
      </c>
      <c r="D21" s="94" t="s">
        <v>3680</v>
      </c>
    </row>
    <row r="22" spans="1:4" x14ac:dyDescent="0.3">
      <c r="A22" s="93">
        <v>231900</v>
      </c>
      <c r="B22" s="93" t="str">
        <f>CONCATENATE(LEFT(Tabel5[[#This Row],[DANSK BRANCHEKODE 2007]],2),".",MID(Tabel5[[#This Row],[DANSK BRANCHEKODE 2007]],3,2),".",RIGHT(Tabel5[[#This Row],[DANSK BRANCHEKODE 2007]],2))</f>
        <v>23.19.00</v>
      </c>
      <c r="C22" s="94" t="s">
        <v>2911</v>
      </c>
      <c r="D22" s="94" t="s">
        <v>644</v>
      </c>
    </row>
    <row r="23" spans="1:4" x14ac:dyDescent="0.3">
      <c r="A23" s="93">
        <v>234900</v>
      </c>
      <c r="B23" s="93" t="str">
        <f>CONCATENATE(LEFT(Tabel5[[#This Row],[DANSK BRANCHEKODE 2007]],2),".",MID(Tabel5[[#This Row],[DANSK BRANCHEKODE 2007]],3,2),".",RIGHT(Tabel5[[#This Row],[DANSK BRANCHEKODE 2007]],2))</f>
        <v>23.49.00</v>
      </c>
      <c r="C23" s="94" t="s">
        <v>672</v>
      </c>
      <c r="D23" s="94" t="s">
        <v>673</v>
      </c>
    </row>
    <row r="24" spans="1:4" x14ac:dyDescent="0.3">
      <c r="A24" s="93">
        <v>236900</v>
      </c>
      <c r="B24" s="93" t="str">
        <f>CONCATENATE(LEFT(Tabel5[[#This Row],[DANSK BRANCHEKODE 2007]],2),".",MID(Tabel5[[#This Row],[DANSK BRANCHEKODE 2007]],3,2),".",RIGHT(Tabel5[[#This Row],[DANSK BRANCHEKODE 2007]],2))</f>
        <v>23.69.00</v>
      </c>
      <c r="C24" s="94" t="s">
        <v>2915</v>
      </c>
      <c r="D24" s="94" t="s">
        <v>701</v>
      </c>
    </row>
    <row r="25" spans="1:4" x14ac:dyDescent="0.3">
      <c r="A25" s="93">
        <v>252900</v>
      </c>
      <c r="B25" s="93" t="str">
        <f>CONCATENATE(LEFT(Tabel5[[#This Row],[DANSK BRANCHEKODE 2007]],2),".",MID(Tabel5[[#This Row],[DANSK BRANCHEKODE 2007]],3,2),".",RIGHT(Tabel5[[#This Row],[DANSK BRANCHEKODE 2007]],2))</f>
        <v>25.29.00</v>
      </c>
      <c r="C25" s="94" t="s">
        <v>791</v>
      </c>
      <c r="D25" s="94" t="s">
        <v>792</v>
      </c>
    </row>
    <row r="26" spans="1:4" x14ac:dyDescent="0.3">
      <c r="A26" s="93">
        <v>255000</v>
      </c>
      <c r="B26" s="93" t="str">
        <f>CONCATENATE(LEFT(Tabel5[[#This Row],[DANSK BRANCHEKODE 2007]],2),".",MID(Tabel5[[#This Row],[DANSK BRANCHEKODE 2007]],3,2),".",RIGHT(Tabel5[[#This Row],[DANSK BRANCHEKODE 2007]],2))</f>
        <v>25.50.00</v>
      </c>
      <c r="C26" s="94" t="s">
        <v>2923</v>
      </c>
      <c r="D26" s="94" t="s">
        <v>800</v>
      </c>
    </row>
    <row r="27" spans="1:4" x14ac:dyDescent="0.3">
      <c r="A27" s="93">
        <v>257100</v>
      </c>
      <c r="B27" s="93" t="str">
        <f>CONCATENATE(LEFT(Tabel5[[#This Row],[DANSK BRANCHEKODE 2007]],2),".",MID(Tabel5[[#This Row],[DANSK BRANCHEKODE 2007]],3,2),".",RIGHT(Tabel5[[#This Row],[DANSK BRANCHEKODE 2007]],2))</f>
        <v>25.71.00</v>
      </c>
      <c r="C27" s="94" t="s">
        <v>815</v>
      </c>
      <c r="D27" s="94" t="s">
        <v>816</v>
      </c>
    </row>
    <row r="28" spans="1:4" x14ac:dyDescent="0.3">
      <c r="A28" s="93">
        <v>257200</v>
      </c>
      <c r="B28" s="93" t="str">
        <f>CONCATENATE(LEFT(Tabel5[[#This Row],[DANSK BRANCHEKODE 2007]],2),".",MID(Tabel5[[#This Row],[DANSK BRANCHEKODE 2007]],3,2),".",RIGHT(Tabel5[[#This Row],[DANSK BRANCHEKODE 2007]],2))</f>
        <v>25.72.00</v>
      </c>
      <c r="C28" s="94" t="s">
        <v>818</v>
      </c>
      <c r="D28" s="94" t="s">
        <v>819</v>
      </c>
    </row>
    <row r="29" spans="1:4" x14ac:dyDescent="0.3">
      <c r="A29" s="93">
        <v>257300</v>
      </c>
      <c r="B29" s="93" t="str">
        <f>CONCATENATE(LEFT(Tabel5[[#This Row],[DANSK BRANCHEKODE 2007]],2),".",MID(Tabel5[[#This Row],[DANSK BRANCHEKODE 2007]],3,2),".",RIGHT(Tabel5[[#This Row],[DANSK BRANCHEKODE 2007]],2))</f>
        <v>25.73.00</v>
      </c>
      <c r="C29" s="94" t="s">
        <v>821</v>
      </c>
      <c r="D29" s="94" t="s">
        <v>822</v>
      </c>
    </row>
    <row r="30" spans="1:4" x14ac:dyDescent="0.3">
      <c r="A30" s="93">
        <v>268000</v>
      </c>
      <c r="B30" s="93" t="str">
        <f>CONCATENATE(LEFT(Tabel5[[#This Row],[DANSK BRANCHEKODE 2007]],2),".",MID(Tabel5[[#This Row],[DANSK BRANCHEKODE 2007]],3,2),".",RIGHT(Tabel5[[#This Row],[DANSK BRANCHEKODE 2007]],2))</f>
        <v>26.80.00</v>
      </c>
      <c r="C30" s="94" t="s">
        <v>2937</v>
      </c>
      <c r="D30" s="94" t="s">
        <v>879</v>
      </c>
    </row>
    <row r="31" spans="1:4" x14ac:dyDescent="0.3">
      <c r="A31" s="93">
        <v>281110</v>
      </c>
      <c r="B31" s="93" t="str">
        <f>CONCATENATE(LEFT(Tabel5[[#This Row],[DANSK BRANCHEKODE 2007]],2),".",MID(Tabel5[[#This Row],[DANSK BRANCHEKODE 2007]],3,2),".",RIGHT(Tabel5[[#This Row],[DANSK BRANCHEKODE 2007]],2))</f>
        <v>28.11.10</v>
      </c>
      <c r="C31" s="94" t="s">
        <v>2944</v>
      </c>
      <c r="D31" s="94" t="s">
        <v>3681</v>
      </c>
    </row>
    <row r="32" spans="1:4" x14ac:dyDescent="0.3">
      <c r="A32" s="93">
        <v>281190</v>
      </c>
      <c r="B32" s="93" t="str">
        <f>CONCATENATE(LEFT(Tabel5[[#This Row],[DANSK BRANCHEKODE 2007]],2),".",MID(Tabel5[[#This Row],[DANSK BRANCHEKODE 2007]],3,2),".",RIGHT(Tabel5[[#This Row],[DANSK BRANCHEKODE 2007]],2))</f>
        <v>28.11.90</v>
      </c>
      <c r="C32" s="94" t="s">
        <v>2945</v>
      </c>
      <c r="D32" s="94" t="s">
        <v>3682</v>
      </c>
    </row>
    <row r="33" spans="1:4" x14ac:dyDescent="0.3">
      <c r="A33" s="93">
        <v>284900</v>
      </c>
      <c r="B33" s="93" t="str">
        <f>CONCATENATE(LEFT(Tabel5[[#This Row],[DANSK BRANCHEKODE 2007]],2),".",MID(Tabel5[[#This Row],[DANSK BRANCHEKODE 2007]],3,2),".",RIGHT(Tabel5[[#This Row],[DANSK BRANCHEKODE 2007]],2))</f>
        <v>28.49.00</v>
      </c>
      <c r="C33" s="94" t="s">
        <v>2953</v>
      </c>
      <c r="D33" s="94" t="s">
        <v>3683</v>
      </c>
    </row>
    <row r="34" spans="1:4" x14ac:dyDescent="0.3">
      <c r="A34" s="93">
        <v>303000</v>
      </c>
      <c r="B34" s="93" t="str">
        <f>CONCATENATE(LEFT(Tabel5[[#This Row],[DANSK BRANCHEKODE 2007]],2),".",MID(Tabel5[[#This Row],[DANSK BRANCHEKODE 2007]],3,2),".",RIGHT(Tabel5[[#This Row],[DANSK BRANCHEKODE 2007]],2))</f>
        <v>30.30.00</v>
      </c>
      <c r="C34" s="94" t="s">
        <v>2961</v>
      </c>
      <c r="D34" s="94" t="s">
        <v>3684</v>
      </c>
    </row>
    <row r="35" spans="1:4" x14ac:dyDescent="0.3">
      <c r="A35" s="93">
        <v>310100</v>
      </c>
      <c r="B35" s="93" t="str">
        <f>CONCATENATE(LEFT(Tabel5[[#This Row],[DANSK BRANCHEKODE 2007]],2),".",MID(Tabel5[[#This Row],[DANSK BRANCHEKODE 2007]],3,2),".",RIGHT(Tabel5[[#This Row],[DANSK BRANCHEKODE 2007]],2))</f>
        <v>31.01.00</v>
      </c>
      <c r="C35" s="94" t="s">
        <v>2967</v>
      </c>
      <c r="D35" s="94" t="s">
        <v>1060</v>
      </c>
    </row>
    <row r="36" spans="1:4" x14ac:dyDescent="0.3">
      <c r="A36" s="93">
        <v>310200</v>
      </c>
      <c r="B36" s="93" t="str">
        <f>CONCATENATE(LEFT(Tabel5[[#This Row],[DANSK BRANCHEKODE 2007]],2),".",MID(Tabel5[[#This Row],[DANSK BRANCHEKODE 2007]],3,2),".",RIGHT(Tabel5[[#This Row],[DANSK BRANCHEKODE 2007]],2))</f>
        <v>31.02.00</v>
      </c>
      <c r="C36" s="94" t="s">
        <v>2969</v>
      </c>
      <c r="D36" s="94" t="s">
        <v>1060</v>
      </c>
    </row>
    <row r="37" spans="1:4" x14ac:dyDescent="0.3">
      <c r="A37" s="93">
        <v>310300</v>
      </c>
      <c r="B37" s="93" t="str">
        <f>CONCATENATE(LEFT(Tabel5[[#This Row],[DANSK BRANCHEKODE 2007]],2),".",MID(Tabel5[[#This Row],[DANSK BRANCHEKODE 2007]],3,2),".",RIGHT(Tabel5[[#This Row],[DANSK BRANCHEKODE 2007]],2))</f>
        <v>31.03.00</v>
      </c>
      <c r="C37" s="94" t="s">
        <v>2971</v>
      </c>
      <c r="D37" s="94" t="s">
        <v>1060</v>
      </c>
    </row>
    <row r="38" spans="1:4" x14ac:dyDescent="0.3">
      <c r="A38" s="93">
        <v>310900</v>
      </c>
      <c r="B38" s="93" t="str">
        <f>CONCATENATE(LEFT(Tabel5[[#This Row],[DANSK BRANCHEKODE 2007]],2),".",MID(Tabel5[[#This Row],[DANSK BRANCHEKODE 2007]],3,2),".",RIGHT(Tabel5[[#This Row],[DANSK BRANCHEKODE 2007]],2))</f>
        <v>31.09.00</v>
      </c>
      <c r="C38" s="94" t="s">
        <v>2973</v>
      </c>
      <c r="D38" s="94" t="s">
        <v>1060</v>
      </c>
    </row>
    <row r="39" spans="1:4" x14ac:dyDescent="0.3">
      <c r="A39" s="93">
        <v>382110</v>
      </c>
      <c r="B39" s="93" t="str">
        <f>CONCATENATE(LEFT(Tabel5[[#This Row],[DANSK BRANCHEKODE 2007]],2),".",MID(Tabel5[[#This Row],[DANSK BRANCHEKODE 2007]],3,2),".",RIGHT(Tabel5[[#This Row],[DANSK BRANCHEKODE 2007]],2))</f>
        <v>38.21.10</v>
      </c>
      <c r="C39" s="94" t="s">
        <v>2994</v>
      </c>
      <c r="D39" s="94" t="s">
        <v>3685</v>
      </c>
    </row>
    <row r="40" spans="1:4" x14ac:dyDescent="0.3">
      <c r="A40" s="93">
        <v>382120</v>
      </c>
      <c r="B40" s="93" t="str">
        <f>CONCATENATE(LEFT(Tabel5[[#This Row],[DANSK BRANCHEKODE 2007]],2),".",MID(Tabel5[[#This Row],[DANSK BRANCHEKODE 2007]],3,2),".",RIGHT(Tabel5[[#This Row],[DANSK BRANCHEKODE 2007]],2))</f>
        <v>38.21.20</v>
      </c>
      <c r="C40" s="94" t="s">
        <v>2995</v>
      </c>
      <c r="D40" s="94" t="s">
        <v>1211</v>
      </c>
    </row>
    <row r="41" spans="1:4" x14ac:dyDescent="0.3">
      <c r="A41" s="93">
        <v>411000</v>
      </c>
      <c r="B41" s="93" t="str">
        <f>CONCATENATE(LEFT(Tabel5[[#This Row],[DANSK BRANCHEKODE 2007]],2),".",MID(Tabel5[[#This Row],[DANSK BRANCHEKODE 2007]],3,2),".",RIGHT(Tabel5[[#This Row],[DANSK BRANCHEKODE 2007]],2))</f>
        <v>41.10.00</v>
      </c>
      <c r="C41" s="94" t="s">
        <v>2102</v>
      </c>
      <c r="D41" s="94" t="s">
        <v>2103</v>
      </c>
    </row>
    <row r="42" spans="1:4" x14ac:dyDescent="0.3">
      <c r="A42" s="93">
        <v>412000</v>
      </c>
      <c r="B42" s="93" t="str">
        <f>CONCATENATE(LEFT(Tabel5[[#This Row],[DANSK BRANCHEKODE 2007]],2),".",MID(Tabel5[[#This Row],[DANSK BRANCHEKODE 2007]],3,2),".",RIGHT(Tabel5[[#This Row],[DANSK BRANCHEKODE 2007]],2))</f>
        <v>41.20.00</v>
      </c>
      <c r="C42" s="94" t="s">
        <v>1234</v>
      </c>
      <c r="D42" s="94" t="s">
        <v>3686</v>
      </c>
    </row>
    <row r="43" spans="1:4" x14ac:dyDescent="0.3">
      <c r="A43" s="93">
        <v>432900</v>
      </c>
      <c r="B43" s="93" t="str">
        <f>CONCATENATE(LEFT(Tabel5[[#This Row],[DANSK BRANCHEKODE 2007]],2),".",MID(Tabel5[[#This Row],[DANSK BRANCHEKODE 2007]],3,2),".",RIGHT(Tabel5[[#This Row],[DANSK BRANCHEKODE 2007]],2))</f>
        <v>43.29.00</v>
      </c>
      <c r="C43" s="94" t="s">
        <v>1293</v>
      </c>
      <c r="D43" s="94" t="s">
        <v>3687</v>
      </c>
    </row>
    <row r="44" spans="1:4" x14ac:dyDescent="0.3">
      <c r="A44" s="93">
        <v>433900</v>
      </c>
      <c r="B44" s="93" t="str">
        <f>CONCATENATE(LEFT(Tabel5[[#This Row],[DANSK BRANCHEKODE 2007]],2),".",MID(Tabel5[[#This Row],[DANSK BRANCHEKODE 2007]],3,2),".",RIGHT(Tabel5[[#This Row],[DANSK BRANCHEKODE 2007]],2))</f>
        <v>43.39.00</v>
      </c>
      <c r="C44" s="94" t="s">
        <v>1313</v>
      </c>
      <c r="D44" s="94" t="s">
        <v>3688</v>
      </c>
    </row>
    <row r="45" spans="1:4" x14ac:dyDescent="0.3">
      <c r="A45" s="93">
        <v>439910</v>
      </c>
      <c r="B45" s="93" t="str">
        <f>CONCATENATE(LEFT(Tabel5[[#This Row],[DANSK BRANCHEKODE 2007]],2),".",MID(Tabel5[[#This Row],[DANSK BRANCHEKODE 2007]],3,2),".",RIGHT(Tabel5[[#This Row],[DANSK BRANCHEKODE 2007]],2))</f>
        <v>43.99.10</v>
      </c>
      <c r="C45" s="94" t="s">
        <v>3015</v>
      </c>
      <c r="D45" s="94" t="s">
        <v>1334</v>
      </c>
    </row>
    <row r="46" spans="1:4" x14ac:dyDescent="0.3">
      <c r="A46" s="93">
        <v>439990</v>
      </c>
      <c r="B46" s="93" t="str">
        <f>CONCATENATE(LEFT(Tabel5[[#This Row],[DANSK BRANCHEKODE 2007]],2),".",MID(Tabel5[[#This Row],[DANSK BRANCHEKODE 2007]],3,2),".",RIGHT(Tabel5[[#This Row],[DANSK BRANCHEKODE 2007]],2))</f>
        <v>43.99.90</v>
      </c>
      <c r="C46" s="94" t="s">
        <v>3013</v>
      </c>
      <c r="D46" s="94" t="s">
        <v>3689</v>
      </c>
    </row>
    <row r="47" spans="1:4" x14ac:dyDescent="0.3">
      <c r="A47" s="93">
        <v>451110</v>
      </c>
      <c r="B47" s="93" t="str">
        <f>CONCATENATE(LEFT(Tabel5[[#This Row],[DANSK BRANCHEKODE 2007]],2),".",MID(Tabel5[[#This Row],[DANSK BRANCHEKODE 2007]],3,2),".",RIGHT(Tabel5[[#This Row],[DANSK BRANCHEKODE 2007]],2))</f>
        <v>45.11.10</v>
      </c>
      <c r="C47" s="94" t="s">
        <v>3021</v>
      </c>
      <c r="D47" s="94" t="s">
        <v>3690</v>
      </c>
    </row>
    <row r="48" spans="1:4" x14ac:dyDescent="0.3">
      <c r="A48" s="93">
        <v>451120</v>
      </c>
      <c r="B48" s="93" t="str">
        <f>CONCATENATE(LEFT(Tabel5[[#This Row],[DANSK BRANCHEKODE 2007]],2),".",MID(Tabel5[[#This Row],[DANSK BRANCHEKODE 2007]],3,2),".",RIGHT(Tabel5[[#This Row],[DANSK BRANCHEKODE 2007]],2))</f>
        <v>45.11.20</v>
      </c>
      <c r="C48" s="94" t="s">
        <v>3022</v>
      </c>
      <c r="D48" s="94" t="s">
        <v>1676</v>
      </c>
    </row>
    <row r="49" spans="1:4" x14ac:dyDescent="0.3">
      <c r="A49" s="93">
        <v>451910</v>
      </c>
      <c r="B49" s="93" t="str">
        <f>CONCATENATE(LEFT(Tabel5[[#This Row],[DANSK BRANCHEKODE 2007]],2),".",MID(Tabel5[[#This Row],[DANSK BRANCHEKODE 2007]],3,2),".",RIGHT(Tabel5[[#This Row],[DANSK BRANCHEKODE 2007]],2))</f>
        <v>45.19.10</v>
      </c>
      <c r="C49" s="94" t="s">
        <v>3025</v>
      </c>
      <c r="D49" s="94" t="s">
        <v>3691</v>
      </c>
    </row>
    <row r="50" spans="1:4" x14ac:dyDescent="0.3">
      <c r="A50" s="93">
        <v>451920</v>
      </c>
      <c r="B50" s="93" t="str">
        <f>CONCATENATE(LEFT(Tabel5[[#This Row],[DANSK BRANCHEKODE 2007]],2),".",MID(Tabel5[[#This Row],[DANSK BRANCHEKODE 2007]],3,2),".",RIGHT(Tabel5[[#This Row],[DANSK BRANCHEKODE 2007]],2))</f>
        <v>45.19.20</v>
      </c>
      <c r="C50" s="94" t="s">
        <v>3026</v>
      </c>
      <c r="D50" s="94" t="s">
        <v>3691</v>
      </c>
    </row>
    <row r="51" spans="1:4" x14ac:dyDescent="0.3">
      <c r="A51" s="93">
        <v>452010</v>
      </c>
      <c r="B51" s="93" t="str">
        <f>CONCATENATE(LEFT(Tabel5[[#This Row],[DANSK BRANCHEKODE 2007]],2),".",MID(Tabel5[[#This Row],[DANSK BRANCHEKODE 2007]],3,2),".",RIGHT(Tabel5[[#This Row],[DANSK BRANCHEKODE 2007]],2))</f>
        <v>45.20.10</v>
      </c>
      <c r="C51" s="94" t="s">
        <v>3030</v>
      </c>
      <c r="D51" s="94" t="s">
        <v>2754</v>
      </c>
    </row>
    <row r="52" spans="1:4" x14ac:dyDescent="0.3">
      <c r="A52" s="93">
        <v>452020</v>
      </c>
      <c r="B52" s="93" t="str">
        <f>CONCATENATE(LEFT(Tabel5[[#This Row],[DANSK BRANCHEKODE 2007]],2),".",MID(Tabel5[[#This Row],[DANSK BRANCHEKODE 2007]],3,2),".",RIGHT(Tabel5[[#This Row],[DANSK BRANCHEKODE 2007]],2))</f>
        <v>45.20.20</v>
      </c>
      <c r="C52" s="94" t="s">
        <v>3031</v>
      </c>
      <c r="D52" s="94" t="s">
        <v>2756</v>
      </c>
    </row>
    <row r="53" spans="1:4" x14ac:dyDescent="0.3">
      <c r="A53" s="93">
        <v>452030</v>
      </c>
      <c r="B53" s="93" t="str">
        <f>CONCATENATE(LEFT(Tabel5[[#This Row],[DANSK BRANCHEKODE 2007]],2),".",MID(Tabel5[[#This Row],[DANSK BRANCHEKODE 2007]],3,2),".",RIGHT(Tabel5[[#This Row],[DANSK BRANCHEKODE 2007]],2))</f>
        <v>45.20.30</v>
      </c>
      <c r="C53" s="94" t="s">
        <v>3032</v>
      </c>
      <c r="D53" s="94" t="s">
        <v>2756</v>
      </c>
    </row>
    <row r="54" spans="1:4" x14ac:dyDescent="0.3">
      <c r="A54" s="93">
        <v>452040</v>
      </c>
      <c r="B54" s="93" t="str">
        <f>CONCATENATE(LEFT(Tabel5[[#This Row],[DANSK BRANCHEKODE 2007]],2),".",MID(Tabel5[[#This Row],[DANSK BRANCHEKODE 2007]],3,2),".",RIGHT(Tabel5[[#This Row],[DANSK BRANCHEKODE 2007]],2))</f>
        <v>45.20.40</v>
      </c>
      <c r="C54" s="94" t="s">
        <v>2759</v>
      </c>
      <c r="D54" s="94" t="s">
        <v>2758</v>
      </c>
    </row>
    <row r="55" spans="1:4" x14ac:dyDescent="0.3">
      <c r="A55" s="93">
        <v>453100</v>
      </c>
      <c r="B55" s="93" t="str">
        <f>CONCATENATE(LEFT(Tabel5[[#This Row],[DANSK BRANCHEKODE 2007]],2),".",MID(Tabel5[[#This Row],[DANSK BRANCHEKODE 2007]],3,2),".",RIGHT(Tabel5[[#This Row],[DANSK BRANCHEKODE 2007]],2))</f>
        <v>45.31.00</v>
      </c>
      <c r="C55" s="94" t="s">
        <v>1497</v>
      </c>
      <c r="D55" s="94" t="s">
        <v>3692</v>
      </c>
    </row>
    <row r="56" spans="1:4" x14ac:dyDescent="0.3">
      <c r="A56" s="93">
        <v>453200</v>
      </c>
      <c r="B56" s="93" t="str">
        <f>CONCATENATE(LEFT(Tabel5[[#This Row],[DANSK BRANCHEKODE 2007]],2),".",MID(Tabel5[[#This Row],[DANSK BRANCHEKODE 2007]],3,2),".",RIGHT(Tabel5[[#This Row],[DANSK BRANCHEKODE 2007]],2))</f>
        <v>45.32.00</v>
      </c>
      <c r="C56" s="94" t="s">
        <v>1678</v>
      </c>
      <c r="D56" s="94" t="s">
        <v>1679</v>
      </c>
    </row>
    <row r="57" spans="1:4" x14ac:dyDescent="0.3">
      <c r="A57" s="93">
        <v>454000</v>
      </c>
      <c r="B57" s="93" t="str">
        <f>CONCATENATE(LEFT(Tabel5[[#This Row],[DANSK BRANCHEKODE 2007]],2),".",MID(Tabel5[[#This Row],[DANSK BRANCHEKODE 2007]],3,2),".",RIGHT(Tabel5[[#This Row],[DANSK BRANCHEKODE 2007]],2))</f>
        <v>45.40.00</v>
      </c>
      <c r="C57" s="94" t="s">
        <v>3038</v>
      </c>
      <c r="D57" s="94" t="s">
        <v>3693</v>
      </c>
    </row>
    <row r="58" spans="1:4" x14ac:dyDescent="0.3">
      <c r="A58" s="93">
        <v>461800</v>
      </c>
      <c r="B58" s="93" t="str">
        <f>CONCATENATE(LEFT(Tabel5[[#This Row],[DANSK BRANCHEKODE 2007]],2),".",MID(Tabel5[[#This Row],[DANSK BRANCHEKODE 2007]],3,2),".",RIGHT(Tabel5[[#This Row],[DANSK BRANCHEKODE 2007]],2))</f>
        <v>46.18.00</v>
      </c>
      <c r="C58" s="94" t="s">
        <v>1373</v>
      </c>
      <c r="D58" s="94" t="s">
        <v>1372</v>
      </c>
    </row>
    <row r="59" spans="1:4" x14ac:dyDescent="0.3">
      <c r="A59" s="93">
        <v>463200</v>
      </c>
      <c r="B59" s="93" t="str">
        <f>CONCATENATE(LEFT(Tabel5[[#This Row],[DANSK BRANCHEKODE 2007]],2),".",MID(Tabel5[[#This Row],[DANSK BRANCHEKODE 2007]],3,2),".",RIGHT(Tabel5[[#This Row],[DANSK BRANCHEKODE 2007]],2))</f>
        <v>46.32.00</v>
      </c>
      <c r="C59" s="94" t="s">
        <v>1399</v>
      </c>
      <c r="D59" s="94" t="s">
        <v>1398</v>
      </c>
    </row>
    <row r="60" spans="1:4" x14ac:dyDescent="0.3">
      <c r="A60" s="93">
        <v>463810</v>
      </c>
      <c r="B60" s="93" t="str">
        <f>CONCATENATE(LEFT(Tabel5[[#This Row],[DANSK BRANCHEKODE 2007]],2),".",MID(Tabel5[[#This Row],[DANSK BRANCHEKODE 2007]],3,2),".",RIGHT(Tabel5[[#This Row],[DANSK BRANCHEKODE 2007]],2))</f>
        <v>46.38.10</v>
      </c>
      <c r="C60" s="94" t="s">
        <v>1401</v>
      </c>
      <c r="D60" s="94" t="s">
        <v>1400</v>
      </c>
    </row>
    <row r="61" spans="1:4" x14ac:dyDescent="0.3">
      <c r="A61" s="93">
        <v>463890</v>
      </c>
      <c r="B61" s="93" t="str">
        <f>CONCATENATE(LEFT(Tabel5[[#This Row],[DANSK BRANCHEKODE 2007]],2),".",MID(Tabel5[[#This Row],[DANSK BRANCHEKODE 2007]],3,2),".",RIGHT(Tabel5[[#This Row],[DANSK BRANCHEKODE 2007]],2))</f>
        <v>46.38.90</v>
      </c>
      <c r="C61" s="94" t="s">
        <v>3045</v>
      </c>
      <c r="D61" s="94" t="s">
        <v>1422</v>
      </c>
    </row>
    <row r="62" spans="1:4" x14ac:dyDescent="0.3">
      <c r="A62" s="93">
        <v>464330</v>
      </c>
      <c r="B62" s="93" t="str">
        <f>CONCATENATE(LEFT(Tabel5[[#This Row],[DANSK BRANCHEKODE 2007]],2),".",MID(Tabel5[[#This Row],[DANSK BRANCHEKODE 2007]],3,2),".",RIGHT(Tabel5[[#This Row],[DANSK BRANCHEKODE 2007]],2))</f>
        <v>46.43.30</v>
      </c>
      <c r="C62" s="94" t="s">
        <v>3048</v>
      </c>
      <c r="D62" s="94" t="s">
        <v>3694</v>
      </c>
    </row>
    <row r="63" spans="1:4" x14ac:dyDescent="0.3">
      <c r="A63" s="93">
        <v>464340</v>
      </c>
      <c r="B63" s="93" t="str">
        <f>CONCATENATE(LEFT(Tabel5[[#This Row],[DANSK BRANCHEKODE 2007]],2),".",MID(Tabel5[[#This Row],[DANSK BRANCHEKODE 2007]],3,2),".",RIGHT(Tabel5[[#This Row],[DANSK BRANCHEKODE 2007]],2))</f>
        <v>46.43.40</v>
      </c>
      <c r="C63" s="94" t="s">
        <v>3049</v>
      </c>
      <c r="D63" s="94" t="s">
        <v>1441</v>
      </c>
    </row>
    <row r="64" spans="1:4" x14ac:dyDescent="0.3">
      <c r="A64" s="93">
        <v>464350</v>
      </c>
      <c r="B64" s="93" t="str">
        <f>CONCATENATE(LEFT(Tabel5[[#This Row],[DANSK BRANCHEKODE 2007]],2),".",MID(Tabel5[[#This Row],[DANSK BRANCHEKODE 2007]],3,2),".",RIGHT(Tabel5[[#This Row],[DANSK BRANCHEKODE 2007]],2))</f>
        <v>46.43.50</v>
      </c>
      <c r="C64" s="94" t="s">
        <v>1438</v>
      </c>
      <c r="D64" s="94" t="s">
        <v>3695</v>
      </c>
    </row>
    <row r="65" spans="1:4" x14ac:dyDescent="0.3">
      <c r="A65" s="93">
        <v>465100</v>
      </c>
      <c r="B65" s="93" t="str">
        <f>CONCATENATE(LEFT(Tabel5[[#This Row],[DANSK BRANCHEKODE 2007]],2),".",MID(Tabel5[[#This Row],[DANSK BRANCHEKODE 2007]],3,2),".",RIGHT(Tabel5[[#This Row],[DANSK BRANCHEKODE 2007]],2))</f>
        <v>46.51.00</v>
      </c>
      <c r="C65" s="94" t="s">
        <v>3054</v>
      </c>
      <c r="D65" s="94" t="s">
        <v>1476</v>
      </c>
    </row>
    <row r="66" spans="1:4" x14ac:dyDescent="0.3">
      <c r="A66" s="93">
        <v>465210</v>
      </c>
      <c r="B66" s="93" t="str">
        <f>CONCATENATE(LEFT(Tabel5[[#This Row],[DANSK BRANCHEKODE 2007]],2),".",MID(Tabel5[[#This Row],[DANSK BRANCHEKODE 2007]],3,2),".",RIGHT(Tabel5[[#This Row],[DANSK BRANCHEKODE 2007]],2))</f>
        <v>46.52.10</v>
      </c>
      <c r="C66" s="94" t="s">
        <v>3057</v>
      </c>
      <c r="D66" s="94" t="s">
        <v>1476</v>
      </c>
    </row>
    <row r="67" spans="1:4" x14ac:dyDescent="0.3">
      <c r="A67" s="93">
        <v>465220</v>
      </c>
      <c r="B67" s="93" t="str">
        <f>CONCATENATE(LEFT(Tabel5[[#This Row],[DANSK BRANCHEKODE 2007]],2),".",MID(Tabel5[[#This Row],[DANSK BRANCHEKODE 2007]],3,2),".",RIGHT(Tabel5[[#This Row],[DANSK BRANCHEKODE 2007]],2))</f>
        <v>46.52.20</v>
      </c>
      <c r="C67" s="94" t="s">
        <v>3058</v>
      </c>
      <c r="D67" s="94" t="s">
        <v>1476</v>
      </c>
    </row>
    <row r="68" spans="1:4" x14ac:dyDescent="0.3">
      <c r="A68" s="93">
        <v>466500</v>
      </c>
      <c r="B68" s="93" t="str">
        <f>CONCATENATE(LEFT(Tabel5[[#This Row],[DANSK BRANCHEKODE 2007]],2),".",MID(Tabel5[[#This Row],[DANSK BRANCHEKODE 2007]],3,2),".",RIGHT(Tabel5[[#This Row],[DANSK BRANCHEKODE 2007]],2))</f>
        <v>46.65.00</v>
      </c>
      <c r="C68" s="94" t="s">
        <v>3061</v>
      </c>
      <c r="D68" s="94" t="s">
        <v>1460</v>
      </c>
    </row>
    <row r="69" spans="1:4" x14ac:dyDescent="0.3">
      <c r="A69" s="93">
        <v>466600</v>
      </c>
      <c r="B69" s="93" t="str">
        <f>CONCATENATE(LEFT(Tabel5[[#This Row],[DANSK BRANCHEKODE 2007]],2),".",MID(Tabel5[[#This Row],[DANSK BRANCHEKODE 2007]],3,2),".",RIGHT(Tabel5[[#This Row],[DANSK BRANCHEKODE 2007]],2))</f>
        <v>46.66.00</v>
      </c>
      <c r="C69" s="94" t="s">
        <v>3063</v>
      </c>
      <c r="D69" s="94" t="s">
        <v>1476</v>
      </c>
    </row>
    <row r="70" spans="1:4" x14ac:dyDescent="0.3">
      <c r="A70" s="93">
        <v>466900</v>
      </c>
      <c r="B70" s="93" t="str">
        <f>CONCATENATE(LEFT(Tabel5[[#This Row],[DANSK BRANCHEKODE 2007]],2),".",MID(Tabel5[[#This Row],[DANSK BRANCHEKODE 2007]],3,2),".",RIGHT(Tabel5[[#This Row],[DANSK BRANCHEKODE 2007]],2))</f>
        <v>46.69.00</v>
      </c>
      <c r="C70" s="94" t="s">
        <v>1489</v>
      </c>
      <c r="D70" s="94" t="s">
        <v>1490</v>
      </c>
    </row>
    <row r="71" spans="1:4" x14ac:dyDescent="0.3">
      <c r="A71" s="93">
        <v>467310</v>
      </c>
      <c r="B71" s="93" t="str">
        <f>CONCATENATE(LEFT(Tabel5[[#This Row],[DANSK BRANCHEKODE 2007]],2),".",MID(Tabel5[[#This Row],[DANSK BRANCHEKODE 2007]],3,2),".",RIGHT(Tabel5[[#This Row],[DANSK BRANCHEKODE 2007]],2))</f>
        <v>46.73.10</v>
      </c>
      <c r="C71" s="94" t="s">
        <v>3065</v>
      </c>
      <c r="D71" s="94" t="s">
        <v>1512</v>
      </c>
    </row>
    <row r="72" spans="1:4" x14ac:dyDescent="0.3">
      <c r="A72" s="93">
        <v>467320</v>
      </c>
      <c r="B72" s="93" t="str">
        <f>CONCATENATE(LEFT(Tabel5[[#This Row],[DANSK BRANCHEKODE 2007]],2),".",MID(Tabel5[[#This Row],[DANSK BRANCHEKODE 2007]],3,2),".",RIGHT(Tabel5[[#This Row],[DANSK BRANCHEKODE 2007]],2))</f>
        <v>46.73.20</v>
      </c>
      <c r="C72" s="94" t="s">
        <v>3066</v>
      </c>
      <c r="D72" s="94" t="s">
        <v>1512</v>
      </c>
    </row>
    <row r="73" spans="1:4" x14ac:dyDescent="0.3">
      <c r="A73" s="93">
        <v>467400</v>
      </c>
      <c r="B73" s="93" t="str">
        <f>CONCATENATE(LEFT(Tabel5[[#This Row],[DANSK BRANCHEKODE 2007]],2),".",MID(Tabel5[[#This Row],[DANSK BRANCHEKODE 2007]],3,2),".",RIGHT(Tabel5[[#This Row],[DANSK BRANCHEKODE 2007]],2))</f>
        <v>46.74.00</v>
      </c>
      <c r="C73" s="94" t="s">
        <v>1514</v>
      </c>
      <c r="D73" s="94" t="s">
        <v>1515</v>
      </c>
    </row>
    <row r="74" spans="1:4" x14ac:dyDescent="0.3">
      <c r="A74" s="93">
        <v>467500</v>
      </c>
      <c r="B74" s="93" t="str">
        <f>CONCATENATE(LEFT(Tabel5[[#This Row],[DANSK BRANCHEKODE 2007]],2),".",MID(Tabel5[[#This Row],[DANSK BRANCHEKODE 2007]],3,2),".",RIGHT(Tabel5[[#This Row],[DANSK BRANCHEKODE 2007]],2))</f>
        <v>46.75.00</v>
      </c>
      <c r="C74" s="94" t="s">
        <v>1517</v>
      </c>
      <c r="D74" s="94" t="s">
        <v>1518</v>
      </c>
    </row>
    <row r="75" spans="1:4" x14ac:dyDescent="0.3">
      <c r="A75" s="93">
        <v>467600</v>
      </c>
      <c r="B75" s="93" t="str">
        <f>CONCATENATE(LEFT(Tabel5[[#This Row],[DANSK BRANCHEKODE 2007]],2),".",MID(Tabel5[[#This Row],[DANSK BRANCHEKODE 2007]],3,2),".",RIGHT(Tabel5[[#This Row],[DANSK BRANCHEKODE 2007]],2))</f>
        <v>46.76.00</v>
      </c>
      <c r="C75" s="94" t="s">
        <v>1520</v>
      </c>
      <c r="D75" s="94" t="s">
        <v>1521</v>
      </c>
    </row>
    <row r="76" spans="1:4" x14ac:dyDescent="0.3">
      <c r="A76" s="93">
        <v>467700</v>
      </c>
      <c r="B76" s="93" t="str">
        <f>CONCATENATE(LEFT(Tabel5[[#This Row],[DANSK BRANCHEKODE 2007]],2),".",MID(Tabel5[[#This Row],[DANSK BRANCHEKODE 2007]],3,2),".",RIGHT(Tabel5[[#This Row],[DANSK BRANCHEKODE 2007]],2))</f>
        <v>46.77.00</v>
      </c>
      <c r="C76" s="94" t="s">
        <v>1523</v>
      </c>
      <c r="D76" s="94" t="s">
        <v>1524</v>
      </c>
    </row>
    <row r="77" spans="1:4" x14ac:dyDescent="0.3">
      <c r="A77" s="93">
        <v>471900</v>
      </c>
      <c r="B77" s="93" t="str">
        <f>CONCATENATE(LEFT(Tabel5[[#This Row],[DANSK BRANCHEKODE 2007]],2),".",MID(Tabel5[[#This Row],[DANSK BRANCHEKODE 2007]],3,2),".",RIGHT(Tabel5[[#This Row],[DANSK BRANCHEKODE 2007]],2))</f>
        <v>47.19.00</v>
      </c>
      <c r="C77" s="94" t="s">
        <v>3078</v>
      </c>
      <c r="D77" s="94" t="s">
        <v>1546</v>
      </c>
    </row>
    <row r="78" spans="1:4" x14ac:dyDescent="0.3">
      <c r="A78" s="93">
        <v>472900</v>
      </c>
      <c r="B78" s="93" t="str">
        <f>CONCATENATE(LEFT(Tabel5[[#This Row],[DANSK BRANCHEKODE 2007]],2),".",MID(Tabel5[[#This Row],[DANSK BRANCHEKODE 2007]],3,2),".",RIGHT(Tabel5[[#This Row],[DANSK BRANCHEKODE 2007]],2))</f>
        <v>47.29.00</v>
      </c>
      <c r="C78" s="94" t="s">
        <v>3086</v>
      </c>
      <c r="D78" s="94" t="s">
        <v>1569</v>
      </c>
    </row>
    <row r="79" spans="1:4" x14ac:dyDescent="0.3">
      <c r="A79" s="93">
        <v>474100</v>
      </c>
      <c r="B79" s="93" t="str">
        <f>CONCATENATE(LEFT(Tabel5[[#This Row],[DANSK BRANCHEKODE 2007]],2),".",MID(Tabel5[[#This Row],[DANSK BRANCHEKODE 2007]],3,2),".",RIGHT(Tabel5[[#This Row],[DANSK BRANCHEKODE 2007]],2))</f>
        <v>47.41.00</v>
      </c>
      <c r="C79" s="94" t="s">
        <v>3090</v>
      </c>
      <c r="D79" s="94" t="s">
        <v>1577</v>
      </c>
    </row>
    <row r="80" spans="1:4" x14ac:dyDescent="0.3">
      <c r="A80" s="93">
        <v>474200</v>
      </c>
      <c r="B80" s="93" t="str">
        <f>CONCATENATE(LEFT(Tabel5[[#This Row],[DANSK BRANCHEKODE 2007]],2),".",MID(Tabel5[[#This Row],[DANSK BRANCHEKODE 2007]],3,2),".",RIGHT(Tabel5[[#This Row],[DANSK BRANCHEKODE 2007]],2))</f>
        <v>47.42.00</v>
      </c>
      <c r="C80" s="94" t="s">
        <v>3092</v>
      </c>
      <c r="D80" s="94" t="s">
        <v>1577</v>
      </c>
    </row>
    <row r="81" spans="1:4" x14ac:dyDescent="0.3">
      <c r="A81" s="93">
        <v>474300</v>
      </c>
      <c r="B81" s="93" t="str">
        <f>CONCATENATE(LEFT(Tabel5[[#This Row],[DANSK BRANCHEKODE 2007]],2),".",MID(Tabel5[[#This Row],[DANSK BRANCHEKODE 2007]],3,2),".",RIGHT(Tabel5[[#This Row],[DANSK BRANCHEKODE 2007]],2))</f>
        <v>47.43.00</v>
      </c>
      <c r="C81" s="94" t="s">
        <v>3094</v>
      </c>
      <c r="D81" s="94" t="s">
        <v>1577</v>
      </c>
    </row>
    <row r="82" spans="1:4" x14ac:dyDescent="0.3">
      <c r="A82" s="93">
        <v>475910</v>
      </c>
      <c r="B82" s="93" t="str">
        <f>CONCATENATE(LEFT(Tabel5[[#This Row],[DANSK BRANCHEKODE 2007]],2),".",MID(Tabel5[[#This Row],[DANSK BRANCHEKODE 2007]],3,2),".",RIGHT(Tabel5[[#This Row],[DANSK BRANCHEKODE 2007]],2))</f>
        <v>47.59.10</v>
      </c>
      <c r="C82" s="94" t="s">
        <v>3102</v>
      </c>
      <c r="D82" s="94" t="s">
        <v>1597</v>
      </c>
    </row>
    <row r="83" spans="1:4" x14ac:dyDescent="0.3">
      <c r="A83" s="93">
        <v>475920</v>
      </c>
      <c r="B83" s="93" t="str">
        <f>CONCATENATE(LEFT(Tabel5[[#This Row],[DANSK BRANCHEKODE 2007]],2),".",MID(Tabel5[[#This Row],[DANSK BRANCHEKODE 2007]],3,2),".",RIGHT(Tabel5[[#This Row],[DANSK BRANCHEKODE 2007]],2))</f>
        <v>47.59.20</v>
      </c>
      <c r="C83" s="94" t="s">
        <v>3103</v>
      </c>
      <c r="D83" s="94" t="s">
        <v>1603</v>
      </c>
    </row>
    <row r="84" spans="1:4" x14ac:dyDescent="0.3">
      <c r="A84" s="93">
        <v>475930</v>
      </c>
      <c r="B84" s="93" t="str">
        <f>CONCATENATE(LEFT(Tabel5[[#This Row],[DANSK BRANCHEKODE 2007]],2),".",MID(Tabel5[[#This Row],[DANSK BRANCHEKODE 2007]],3,2),".",RIGHT(Tabel5[[#This Row],[DANSK BRANCHEKODE 2007]],2))</f>
        <v>47.59.30</v>
      </c>
      <c r="C84" s="94" t="s">
        <v>3104</v>
      </c>
      <c r="D84" s="94" t="s">
        <v>1601</v>
      </c>
    </row>
    <row r="85" spans="1:4" x14ac:dyDescent="0.3">
      <c r="A85" s="93">
        <v>475940</v>
      </c>
      <c r="B85" s="93" t="str">
        <f>CONCATENATE(LEFT(Tabel5[[#This Row],[DANSK BRANCHEKODE 2007]],2),".",MID(Tabel5[[#This Row],[DANSK BRANCHEKODE 2007]],3,2),".",RIGHT(Tabel5[[#This Row],[DANSK BRANCHEKODE 2007]],2))</f>
        <v>47.59.40</v>
      </c>
      <c r="C85" s="94" t="s">
        <v>3105</v>
      </c>
      <c r="D85" s="94" t="s">
        <v>1626</v>
      </c>
    </row>
    <row r="86" spans="1:4" x14ac:dyDescent="0.3">
      <c r="A86" s="93">
        <v>475990</v>
      </c>
      <c r="B86" s="93" t="str">
        <f>CONCATENATE(LEFT(Tabel5[[#This Row],[DANSK BRANCHEKODE 2007]],2),".",MID(Tabel5[[#This Row],[DANSK BRANCHEKODE 2007]],3,2),".",RIGHT(Tabel5[[#This Row],[DANSK BRANCHEKODE 2007]],2))</f>
        <v>47.59.90</v>
      </c>
      <c r="C86" s="94" t="s">
        <v>3696</v>
      </c>
      <c r="D86" s="94" t="s">
        <v>3697</v>
      </c>
    </row>
    <row r="87" spans="1:4" x14ac:dyDescent="0.3">
      <c r="A87" s="93">
        <v>476300</v>
      </c>
      <c r="B87" s="93" t="str">
        <f>CONCATENATE(LEFT(Tabel5[[#This Row],[DANSK BRANCHEKODE 2007]],2),".",MID(Tabel5[[#This Row],[DANSK BRANCHEKODE 2007]],3,2),".",RIGHT(Tabel5[[#This Row],[DANSK BRANCHEKODE 2007]],2))</f>
        <v>47.63.00</v>
      </c>
      <c r="C87" s="94" t="s">
        <v>3108</v>
      </c>
      <c r="D87" s="94" t="s">
        <v>1626</v>
      </c>
    </row>
    <row r="88" spans="1:4" x14ac:dyDescent="0.3">
      <c r="A88" s="93">
        <v>476410</v>
      </c>
      <c r="B88" s="93" t="str">
        <f>CONCATENATE(LEFT(Tabel5[[#This Row],[DANSK BRANCHEKODE 2007]],2),".",MID(Tabel5[[#This Row],[DANSK BRANCHEKODE 2007]],3,2),".",RIGHT(Tabel5[[#This Row],[DANSK BRANCHEKODE 2007]],2))</f>
        <v>47.64.10</v>
      </c>
      <c r="C88" s="94" t="s">
        <v>3109</v>
      </c>
      <c r="D88" s="94" t="s">
        <v>1615</v>
      </c>
    </row>
    <row r="89" spans="1:4" x14ac:dyDescent="0.3">
      <c r="A89" s="93">
        <v>476420</v>
      </c>
      <c r="B89" s="93" t="str">
        <f>CONCATENATE(LEFT(Tabel5[[#This Row],[DANSK BRANCHEKODE 2007]],2),".",MID(Tabel5[[#This Row],[DANSK BRANCHEKODE 2007]],3,2),".",RIGHT(Tabel5[[#This Row],[DANSK BRANCHEKODE 2007]],2))</f>
        <v>47.64.20</v>
      </c>
      <c r="C89" s="94" t="s">
        <v>3110</v>
      </c>
      <c r="D89" s="94" t="s">
        <v>1617</v>
      </c>
    </row>
    <row r="90" spans="1:4" x14ac:dyDescent="0.3">
      <c r="A90" s="93">
        <v>476430</v>
      </c>
      <c r="B90" s="93" t="str">
        <f>CONCATENATE(LEFT(Tabel5[[#This Row],[DANSK BRANCHEKODE 2007]],2),".",MID(Tabel5[[#This Row],[DANSK BRANCHEKODE 2007]],3,2),".",RIGHT(Tabel5[[#This Row],[DANSK BRANCHEKODE 2007]],2))</f>
        <v>47.64.30</v>
      </c>
      <c r="C90" s="94" t="s">
        <v>3111</v>
      </c>
      <c r="D90" s="94" t="s">
        <v>1619</v>
      </c>
    </row>
    <row r="91" spans="1:4" x14ac:dyDescent="0.3">
      <c r="A91" s="93">
        <v>476500</v>
      </c>
      <c r="B91" s="93" t="str">
        <f>CONCATENATE(LEFT(Tabel5[[#This Row],[DANSK BRANCHEKODE 2007]],2),".",MID(Tabel5[[#This Row],[DANSK BRANCHEKODE 2007]],3,2),".",RIGHT(Tabel5[[#This Row],[DANSK BRANCHEKODE 2007]],2))</f>
        <v>47.65.00</v>
      </c>
      <c r="C91" s="94" t="s">
        <v>1622</v>
      </c>
      <c r="D91" s="94" t="s">
        <v>3698</v>
      </c>
    </row>
    <row r="92" spans="1:4" x14ac:dyDescent="0.3">
      <c r="A92" s="93">
        <v>477400</v>
      </c>
      <c r="B92" s="93" t="str">
        <f>CONCATENATE(LEFT(Tabel5[[#This Row],[DANSK BRANCHEKODE 2007]],2),".",MID(Tabel5[[#This Row],[DANSK BRANCHEKODE 2007]],3,2),".",RIGHT(Tabel5[[#This Row],[DANSK BRANCHEKODE 2007]],2))</f>
        <v>47.74.00</v>
      </c>
      <c r="C92" s="94" t="s">
        <v>1650</v>
      </c>
      <c r="D92" s="94" t="s">
        <v>1653</v>
      </c>
    </row>
    <row r="93" spans="1:4" x14ac:dyDescent="0.3">
      <c r="A93" s="93">
        <v>477630</v>
      </c>
      <c r="B93" s="93" t="str">
        <f>CONCATENATE(LEFT(Tabel5[[#This Row],[DANSK BRANCHEKODE 2007]],2),".",MID(Tabel5[[#This Row],[DANSK BRANCHEKODE 2007]],3,2),".",RIGHT(Tabel5[[#This Row],[DANSK BRANCHEKODE 2007]],2))</f>
        <v>47.76.30</v>
      </c>
      <c r="C93" s="94" t="s">
        <v>3124</v>
      </c>
      <c r="D93" s="94" t="s">
        <v>1661</v>
      </c>
    </row>
    <row r="94" spans="1:4" x14ac:dyDescent="0.3">
      <c r="A94" s="93">
        <v>477810</v>
      </c>
      <c r="B94" s="93" t="str">
        <f>CONCATENATE(LEFT(Tabel5[[#This Row],[DANSK BRANCHEKODE 2007]],2),".",MID(Tabel5[[#This Row],[DANSK BRANCHEKODE 2007]],3,2),".",RIGHT(Tabel5[[#This Row],[DANSK BRANCHEKODE 2007]],2))</f>
        <v>47.78.10</v>
      </c>
      <c r="C94" s="94" t="s">
        <v>3127</v>
      </c>
      <c r="D94" s="94" t="s">
        <v>1651</v>
      </c>
    </row>
    <row r="95" spans="1:4" x14ac:dyDescent="0.3">
      <c r="A95" s="93">
        <v>477820</v>
      </c>
      <c r="B95" s="93" t="str">
        <f>CONCATENATE(LEFT(Tabel5[[#This Row],[DANSK BRANCHEKODE 2007]],2),".",MID(Tabel5[[#This Row],[DANSK BRANCHEKODE 2007]],3,2),".",RIGHT(Tabel5[[#This Row],[DANSK BRANCHEKODE 2007]],2))</f>
        <v>47.78.20</v>
      </c>
      <c r="C95" s="94" t="s">
        <v>3128</v>
      </c>
      <c r="D95" s="94" t="s">
        <v>1668</v>
      </c>
    </row>
    <row r="96" spans="1:4" x14ac:dyDescent="0.3">
      <c r="A96" s="93">
        <v>477830</v>
      </c>
      <c r="B96" s="93" t="str">
        <f>CONCATENATE(LEFT(Tabel5[[#This Row],[DANSK BRANCHEKODE 2007]],2),".",MID(Tabel5[[#This Row],[DANSK BRANCHEKODE 2007]],3,2),".",RIGHT(Tabel5[[#This Row],[DANSK BRANCHEKODE 2007]],2))</f>
        <v>47.78.30</v>
      </c>
      <c r="C96" s="94" t="s">
        <v>3129</v>
      </c>
      <c r="D96" s="94" t="s">
        <v>1668</v>
      </c>
    </row>
    <row r="97" spans="1:4" x14ac:dyDescent="0.3">
      <c r="A97" s="93">
        <v>477840</v>
      </c>
      <c r="B97" s="93" t="str">
        <f>CONCATENATE(LEFT(Tabel5[[#This Row],[DANSK BRANCHEKODE 2007]],2),".",MID(Tabel5[[#This Row],[DANSK BRANCHEKODE 2007]],3,2),".",RIGHT(Tabel5[[#This Row],[DANSK BRANCHEKODE 2007]],2))</f>
        <v>47.78.40</v>
      </c>
      <c r="C97" s="94" t="s">
        <v>3130</v>
      </c>
      <c r="D97" s="94" t="s">
        <v>1628</v>
      </c>
    </row>
    <row r="98" spans="1:4" x14ac:dyDescent="0.3">
      <c r="A98" s="93">
        <v>477890</v>
      </c>
      <c r="B98" s="93" t="str">
        <f>CONCATENATE(LEFT(Tabel5[[#This Row],[DANSK BRANCHEKODE 2007]],2),".",MID(Tabel5[[#This Row],[DANSK BRANCHEKODE 2007]],3,2),".",RIGHT(Tabel5[[#This Row],[DANSK BRANCHEKODE 2007]],2))</f>
        <v>47.78.90</v>
      </c>
      <c r="C98" s="94" t="s">
        <v>3131</v>
      </c>
      <c r="D98" s="94" t="s">
        <v>3699</v>
      </c>
    </row>
    <row r="99" spans="1:4" x14ac:dyDescent="0.3">
      <c r="A99" s="93">
        <v>478900</v>
      </c>
      <c r="B99" s="93" t="str">
        <f>CONCATENATE(LEFT(Tabel5[[#This Row],[DANSK BRANCHEKODE 2007]],2),".",MID(Tabel5[[#This Row],[DANSK BRANCHEKODE 2007]],3,2),".",RIGHT(Tabel5[[#This Row],[DANSK BRANCHEKODE 2007]],2))</f>
        <v>47.89.00</v>
      </c>
      <c r="C99" s="94" t="s">
        <v>3137</v>
      </c>
      <c r="D99" s="94" t="s">
        <v>3700</v>
      </c>
    </row>
    <row r="100" spans="1:4" x14ac:dyDescent="0.3">
      <c r="A100" s="93">
        <v>479111</v>
      </c>
      <c r="B100" s="93" t="str">
        <f>CONCATENATE(LEFT(Tabel5[[#This Row],[DANSK BRANCHEKODE 2007]],2),".",MID(Tabel5[[#This Row],[DANSK BRANCHEKODE 2007]],3,2),".",RIGHT(Tabel5[[#This Row],[DANSK BRANCHEKODE 2007]],2))</f>
        <v>47.91.11</v>
      </c>
      <c r="C100" s="94" t="s">
        <v>3140</v>
      </c>
      <c r="D100" s="94" t="s">
        <v>3701</v>
      </c>
    </row>
    <row r="101" spans="1:4" x14ac:dyDescent="0.3">
      <c r="A101" s="93">
        <v>479112</v>
      </c>
      <c r="B101" s="93" t="str">
        <f>CONCATENATE(LEFT(Tabel5[[#This Row],[DANSK BRANCHEKODE 2007]],2),".",MID(Tabel5[[#This Row],[DANSK BRANCHEKODE 2007]],3,2),".",RIGHT(Tabel5[[#This Row],[DANSK BRANCHEKODE 2007]],2))</f>
        <v>47.91.12</v>
      </c>
      <c r="C101" s="94" t="s">
        <v>3141</v>
      </c>
      <c r="D101" s="94" t="s">
        <v>3702</v>
      </c>
    </row>
    <row r="102" spans="1:4" x14ac:dyDescent="0.3">
      <c r="A102" s="93">
        <v>479113</v>
      </c>
      <c r="B102" s="93" t="str">
        <f>CONCATENATE(LEFT(Tabel5[[#This Row],[DANSK BRANCHEKODE 2007]],2),".",MID(Tabel5[[#This Row],[DANSK BRANCHEKODE 2007]],3,2),".",RIGHT(Tabel5[[#This Row],[DANSK BRANCHEKODE 2007]],2))</f>
        <v>47.91.13</v>
      </c>
      <c r="C102" s="94" t="s">
        <v>3142</v>
      </c>
      <c r="D102" s="94" t="s">
        <v>3703</v>
      </c>
    </row>
    <row r="103" spans="1:4" x14ac:dyDescent="0.3">
      <c r="A103" s="93">
        <v>479114</v>
      </c>
      <c r="B103" s="93" t="str">
        <f>CONCATENATE(LEFT(Tabel5[[#This Row],[DANSK BRANCHEKODE 2007]],2),".",MID(Tabel5[[#This Row],[DANSK BRANCHEKODE 2007]],3,2),".",RIGHT(Tabel5[[#This Row],[DANSK BRANCHEKODE 2007]],2))</f>
        <v>47.91.14</v>
      </c>
      <c r="C103" s="94" t="s">
        <v>3143</v>
      </c>
      <c r="D103" s="94" t="s">
        <v>3704</v>
      </c>
    </row>
    <row r="104" spans="1:4" x14ac:dyDescent="0.3">
      <c r="A104" s="93">
        <v>479115</v>
      </c>
      <c r="B104" s="93" t="str">
        <f>CONCATENATE(LEFT(Tabel5[[#This Row],[DANSK BRANCHEKODE 2007]],2),".",MID(Tabel5[[#This Row],[DANSK BRANCHEKODE 2007]],3,2),".",RIGHT(Tabel5[[#This Row],[DANSK BRANCHEKODE 2007]],2))</f>
        <v>47.91.15</v>
      </c>
      <c r="C104" s="94" t="s">
        <v>3144</v>
      </c>
      <c r="D104" s="94" t="s">
        <v>3705</v>
      </c>
    </row>
    <row r="105" spans="1:4" x14ac:dyDescent="0.3">
      <c r="A105" s="93">
        <v>479116</v>
      </c>
      <c r="B105" s="93" t="str">
        <f>CONCATENATE(LEFT(Tabel5[[#This Row],[DANSK BRANCHEKODE 2007]],2),".",MID(Tabel5[[#This Row],[DANSK BRANCHEKODE 2007]],3,2),".",RIGHT(Tabel5[[#This Row],[DANSK BRANCHEKODE 2007]],2))</f>
        <v>47.91.16</v>
      </c>
      <c r="C105" s="94" t="s">
        <v>3706</v>
      </c>
      <c r="D105" s="94" t="s">
        <v>3707</v>
      </c>
    </row>
    <row r="106" spans="1:4" x14ac:dyDescent="0.3">
      <c r="A106" s="93">
        <v>479117</v>
      </c>
      <c r="B106" s="93" t="str">
        <f>CONCATENATE(LEFT(Tabel5[[#This Row],[DANSK BRANCHEKODE 2007]],2),".",MID(Tabel5[[#This Row],[DANSK BRANCHEKODE 2007]],3,2),".",RIGHT(Tabel5[[#This Row],[DANSK BRANCHEKODE 2007]],2))</f>
        <v>47.91.17</v>
      </c>
      <c r="C106" s="94" t="s">
        <v>3708</v>
      </c>
      <c r="D106" s="94" t="s">
        <v>3709</v>
      </c>
    </row>
    <row r="107" spans="1:4" x14ac:dyDescent="0.3">
      <c r="A107" s="93">
        <v>479119</v>
      </c>
      <c r="B107" s="93" t="str">
        <f>CONCATENATE(LEFT(Tabel5[[#This Row],[DANSK BRANCHEKODE 2007]],2),".",MID(Tabel5[[#This Row],[DANSK BRANCHEKODE 2007]],3,2),".",RIGHT(Tabel5[[#This Row],[DANSK BRANCHEKODE 2007]],2))</f>
        <v>47.91.19</v>
      </c>
      <c r="C107" s="94" t="s">
        <v>3147</v>
      </c>
      <c r="D107" s="94" t="s">
        <v>3710</v>
      </c>
    </row>
    <row r="108" spans="1:4" x14ac:dyDescent="0.3">
      <c r="A108" s="93">
        <v>479120</v>
      </c>
      <c r="B108" s="93" t="str">
        <f>CONCATENATE(LEFT(Tabel5[[#This Row],[DANSK BRANCHEKODE 2007]],2),".",MID(Tabel5[[#This Row],[DANSK BRANCHEKODE 2007]],3,2),".",RIGHT(Tabel5[[#This Row],[DANSK BRANCHEKODE 2007]],2))</f>
        <v>47.91.20</v>
      </c>
      <c r="C108" s="94" t="s">
        <v>3711</v>
      </c>
      <c r="D108" s="94" t="s">
        <v>3712</v>
      </c>
    </row>
    <row r="109" spans="1:4" x14ac:dyDescent="0.3">
      <c r="A109" s="93">
        <v>479900</v>
      </c>
      <c r="B109" s="93" t="str">
        <f>CONCATENATE(LEFT(Tabel5[[#This Row],[DANSK BRANCHEKODE 2007]],2),".",MID(Tabel5[[#This Row],[DANSK BRANCHEKODE 2007]],3,2),".",RIGHT(Tabel5[[#This Row],[DANSK BRANCHEKODE 2007]],2))</f>
        <v>47.99.00</v>
      </c>
      <c r="C109" s="94" t="s">
        <v>3150</v>
      </c>
      <c r="D109" s="94" t="s">
        <v>3713</v>
      </c>
    </row>
    <row r="110" spans="1:4" x14ac:dyDescent="0.3">
      <c r="A110" s="93">
        <v>491000</v>
      </c>
      <c r="B110" s="93" t="str">
        <f>CONCATENATE(LEFT(Tabel5[[#This Row],[DANSK BRANCHEKODE 2007]],2),".",MID(Tabel5[[#This Row],[DANSK BRANCHEKODE 2007]],3,2),".",RIGHT(Tabel5[[#This Row],[DANSK BRANCHEKODE 2007]],2))</f>
        <v>49.10.00</v>
      </c>
      <c r="C110" s="94" t="s">
        <v>3151</v>
      </c>
      <c r="D110" s="94" t="s">
        <v>3714</v>
      </c>
    </row>
    <row r="111" spans="1:4" x14ac:dyDescent="0.3">
      <c r="A111" s="93">
        <v>493110</v>
      </c>
      <c r="B111" s="93" t="str">
        <f>CONCATENATE(LEFT(Tabel5[[#This Row],[DANSK BRANCHEKODE 2007]],2),".",MID(Tabel5[[#This Row],[DANSK BRANCHEKODE 2007]],3,2),".",RIGHT(Tabel5[[#This Row],[DANSK BRANCHEKODE 2007]],2))</f>
        <v>49.31.10</v>
      </c>
      <c r="C111" s="94" t="s">
        <v>3154</v>
      </c>
      <c r="D111" s="94" t="s">
        <v>3715</v>
      </c>
    </row>
    <row r="112" spans="1:4" x14ac:dyDescent="0.3">
      <c r="A112" s="93">
        <v>493120</v>
      </c>
      <c r="B112" s="93" t="str">
        <f>CONCATENATE(LEFT(Tabel5[[#This Row],[DANSK BRANCHEKODE 2007]],2),".",MID(Tabel5[[#This Row],[DANSK BRANCHEKODE 2007]],3,2),".",RIGHT(Tabel5[[#This Row],[DANSK BRANCHEKODE 2007]],2))</f>
        <v>49.31.20</v>
      </c>
      <c r="C112" s="94" t="s">
        <v>3155</v>
      </c>
      <c r="D112" s="94" t="s">
        <v>1702</v>
      </c>
    </row>
    <row r="113" spans="1:4" x14ac:dyDescent="0.3">
      <c r="A113" s="93">
        <v>493910</v>
      </c>
      <c r="B113" s="93" t="str">
        <f>CONCATENATE(LEFT(Tabel5[[#This Row],[DANSK BRANCHEKODE 2007]],2),".",MID(Tabel5[[#This Row],[DANSK BRANCHEKODE 2007]],3,2),".",RIGHT(Tabel5[[#This Row],[DANSK BRANCHEKODE 2007]],2))</f>
        <v>49.39.10</v>
      </c>
      <c r="C113" s="94" t="s">
        <v>3158</v>
      </c>
      <c r="D113" s="94" t="s">
        <v>1711</v>
      </c>
    </row>
    <row r="114" spans="1:4" x14ac:dyDescent="0.3">
      <c r="A114" s="93">
        <v>493920</v>
      </c>
      <c r="B114" s="93" t="str">
        <f>CONCATENATE(LEFT(Tabel5[[#This Row],[DANSK BRANCHEKODE 2007]],2),".",MID(Tabel5[[#This Row],[DANSK BRANCHEKODE 2007]],3,2),".",RIGHT(Tabel5[[#This Row],[DANSK BRANCHEKODE 2007]],2))</f>
        <v>49.39.20</v>
      </c>
      <c r="C114" s="94" t="s">
        <v>3159</v>
      </c>
      <c r="D114" s="94" t="s">
        <v>3716</v>
      </c>
    </row>
    <row r="115" spans="1:4" x14ac:dyDescent="0.3">
      <c r="A115" s="93">
        <v>522910</v>
      </c>
      <c r="B115" s="93" t="str">
        <f>CONCATENATE(LEFT(Tabel5[[#This Row],[DANSK BRANCHEKODE 2007]],2),".",MID(Tabel5[[#This Row],[DANSK BRANCHEKODE 2007]],3,2),".",RIGHT(Tabel5[[#This Row],[DANSK BRANCHEKODE 2007]],2))</f>
        <v>52.29.10</v>
      </c>
      <c r="C115" s="94" t="s">
        <v>3171</v>
      </c>
      <c r="D115" s="94" t="s">
        <v>3717</v>
      </c>
    </row>
    <row r="116" spans="1:4" x14ac:dyDescent="0.3">
      <c r="A116" s="93">
        <v>522920</v>
      </c>
      <c r="B116" s="93" t="str">
        <f>CONCATENATE(LEFT(Tabel5[[#This Row],[DANSK BRANCHEKODE 2007]],2),".",MID(Tabel5[[#This Row],[DANSK BRANCHEKODE 2007]],3,2),".",RIGHT(Tabel5[[#This Row],[DANSK BRANCHEKODE 2007]],2))</f>
        <v>52.29.20</v>
      </c>
      <c r="C116" s="94" t="s">
        <v>3172</v>
      </c>
      <c r="D116" s="94" t="s">
        <v>3717</v>
      </c>
    </row>
    <row r="117" spans="1:4" x14ac:dyDescent="0.3">
      <c r="A117" s="93">
        <v>522990</v>
      </c>
      <c r="B117" s="93" t="str">
        <f>CONCATENATE(LEFT(Tabel5[[#This Row],[DANSK BRANCHEKODE 2007]],2),".",MID(Tabel5[[#This Row],[DANSK BRANCHEKODE 2007]],3,2),".",RIGHT(Tabel5[[#This Row],[DANSK BRANCHEKODE 2007]],2))</f>
        <v>52.29.90</v>
      </c>
      <c r="C117" s="94" t="s">
        <v>3173</v>
      </c>
      <c r="D117" s="94" t="s">
        <v>3718</v>
      </c>
    </row>
    <row r="118" spans="1:4" x14ac:dyDescent="0.3">
      <c r="A118" s="93">
        <v>551010</v>
      </c>
      <c r="B118" s="93" t="str">
        <f>CONCATENATE(LEFT(Tabel5[[#This Row],[DANSK BRANCHEKODE 2007]],2),".",MID(Tabel5[[#This Row],[DANSK BRANCHEKODE 2007]],3,2),".",RIGHT(Tabel5[[#This Row],[DANSK BRANCHEKODE 2007]],2))</f>
        <v>55.10.10</v>
      </c>
      <c r="C118" s="94" t="s">
        <v>3176</v>
      </c>
      <c r="D118" s="94" t="s">
        <v>1833</v>
      </c>
    </row>
    <row r="119" spans="1:4" x14ac:dyDescent="0.3">
      <c r="A119" s="93">
        <v>551020</v>
      </c>
      <c r="B119" s="93" t="str">
        <f>CONCATENATE(LEFT(Tabel5[[#This Row],[DANSK BRANCHEKODE 2007]],2),".",MID(Tabel5[[#This Row],[DANSK BRANCHEKODE 2007]],3,2),".",RIGHT(Tabel5[[#This Row],[DANSK BRANCHEKODE 2007]],2))</f>
        <v>55.10.20</v>
      </c>
      <c r="C119" s="94" t="s">
        <v>3177</v>
      </c>
      <c r="D119" s="94" t="s">
        <v>1833</v>
      </c>
    </row>
    <row r="120" spans="1:4" x14ac:dyDescent="0.3">
      <c r="A120" s="93">
        <v>561010</v>
      </c>
      <c r="B120" s="93" t="str">
        <f>CONCATENATE(LEFT(Tabel5[[#This Row],[DANSK BRANCHEKODE 2007]],2),".",MID(Tabel5[[#This Row],[DANSK BRANCHEKODE 2007]],3,2),".",RIGHT(Tabel5[[#This Row],[DANSK BRANCHEKODE 2007]],2))</f>
        <v>56.10.10</v>
      </c>
      <c r="C120" s="94" t="s">
        <v>3182</v>
      </c>
      <c r="D120" s="94" t="s">
        <v>1856</v>
      </c>
    </row>
    <row r="121" spans="1:4" x14ac:dyDescent="0.3">
      <c r="A121" s="93">
        <v>561020</v>
      </c>
      <c r="B121" s="93" t="str">
        <f>CONCATENATE(LEFT(Tabel5[[#This Row],[DANSK BRANCHEKODE 2007]],2),".",MID(Tabel5[[#This Row],[DANSK BRANCHEKODE 2007]],3,2),".",RIGHT(Tabel5[[#This Row],[DANSK BRANCHEKODE 2007]],2))</f>
        <v>56.10.20</v>
      </c>
      <c r="C121" s="94" t="s">
        <v>3183</v>
      </c>
      <c r="D121" s="94" t="s">
        <v>3719</v>
      </c>
    </row>
    <row r="122" spans="1:4" x14ac:dyDescent="0.3">
      <c r="A122" s="93">
        <v>562900</v>
      </c>
      <c r="B122" s="93" t="str">
        <f>CONCATENATE(LEFT(Tabel5[[#This Row],[DANSK BRANCHEKODE 2007]],2),".",MID(Tabel5[[#This Row],[DANSK BRANCHEKODE 2007]],3,2),".",RIGHT(Tabel5[[#This Row],[DANSK BRANCHEKODE 2007]],2))</f>
        <v>56.29.00</v>
      </c>
      <c r="C122" s="94" t="s">
        <v>3186</v>
      </c>
      <c r="D122" s="94" t="s">
        <v>1870</v>
      </c>
    </row>
    <row r="123" spans="1:4" x14ac:dyDescent="0.3">
      <c r="A123" s="93">
        <v>563000</v>
      </c>
      <c r="B123" s="93" t="str">
        <f>CONCATENATE(LEFT(Tabel5[[#This Row],[DANSK BRANCHEKODE 2007]],2),".",MID(Tabel5[[#This Row],[DANSK BRANCHEKODE 2007]],3,2),".",RIGHT(Tabel5[[#This Row],[DANSK BRANCHEKODE 2007]],2))</f>
        <v>56.30.00</v>
      </c>
      <c r="C123" s="94" t="s">
        <v>3720</v>
      </c>
      <c r="D123" s="94" t="s">
        <v>3721</v>
      </c>
    </row>
    <row r="124" spans="1:4" x14ac:dyDescent="0.3">
      <c r="A124" s="93">
        <v>581410</v>
      </c>
      <c r="B124" s="93" t="str">
        <f>CONCATENATE(LEFT(Tabel5[[#This Row],[DANSK BRANCHEKODE 2007]],2),".",MID(Tabel5[[#This Row],[DANSK BRANCHEKODE 2007]],3,2),".",RIGHT(Tabel5[[#This Row],[DANSK BRANCHEKODE 2007]],2))</f>
        <v>58.14.10</v>
      </c>
      <c r="C124" s="94" t="s">
        <v>1895</v>
      </c>
      <c r="D124" s="94" t="s">
        <v>1896</v>
      </c>
    </row>
    <row r="125" spans="1:4" x14ac:dyDescent="0.3">
      <c r="A125" s="93">
        <v>581420</v>
      </c>
      <c r="B125" s="93" t="str">
        <f>CONCATENATE(LEFT(Tabel5[[#This Row],[DANSK BRANCHEKODE 2007]],2),".",MID(Tabel5[[#This Row],[DANSK BRANCHEKODE 2007]],3,2),".",RIGHT(Tabel5[[#This Row],[DANSK BRANCHEKODE 2007]],2))</f>
        <v>58.14.20</v>
      </c>
      <c r="C125" s="94" t="s">
        <v>3191</v>
      </c>
      <c r="D125" s="94" t="s">
        <v>1896</v>
      </c>
    </row>
    <row r="126" spans="1:4" x14ac:dyDescent="0.3">
      <c r="A126" s="93">
        <v>591110</v>
      </c>
      <c r="B126" s="93" t="str">
        <f>CONCATENATE(LEFT(Tabel5[[#This Row],[DANSK BRANCHEKODE 2007]],2),".",MID(Tabel5[[#This Row],[DANSK BRANCHEKODE 2007]],3,2),".",RIGHT(Tabel5[[#This Row],[DANSK BRANCHEKODE 2007]],2))</f>
        <v>59.11.10</v>
      </c>
      <c r="C126" s="94" t="s">
        <v>3194</v>
      </c>
      <c r="D126" s="94" t="s">
        <v>3722</v>
      </c>
    </row>
    <row r="127" spans="1:4" x14ac:dyDescent="0.3">
      <c r="A127" s="93">
        <v>591120</v>
      </c>
      <c r="B127" s="93" t="str">
        <f>CONCATENATE(LEFT(Tabel5[[#This Row],[DANSK BRANCHEKODE 2007]],2),".",MID(Tabel5[[#This Row],[DANSK BRANCHEKODE 2007]],3,2),".",RIGHT(Tabel5[[#This Row],[DANSK BRANCHEKODE 2007]],2))</f>
        <v>59.11.20</v>
      </c>
      <c r="C127" s="94" t="s">
        <v>3195</v>
      </c>
      <c r="D127" s="94" t="s">
        <v>3722</v>
      </c>
    </row>
    <row r="128" spans="1:4" x14ac:dyDescent="0.3">
      <c r="A128" s="93">
        <v>613000</v>
      </c>
      <c r="B128" s="93" t="str">
        <f>CONCATENATE(LEFT(Tabel5[[#This Row],[DANSK BRANCHEKODE 2007]],2),".",MID(Tabel5[[#This Row],[DANSK BRANCHEKODE 2007]],3,2),".",RIGHT(Tabel5[[#This Row],[DANSK BRANCHEKODE 2007]],2))</f>
        <v>61.30.00</v>
      </c>
      <c r="C128" s="94" t="s">
        <v>3205</v>
      </c>
      <c r="D128" s="94" t="s">
        <v>1952</v>
      </c>
    </row>
    <row r="129" spans="1:4" x14ac:dyDescent="0.3">
      <c r="A129" s="93">
        <v>620100</v>
      </c>
      <c r="B129" s="93" t="str">
        <f>CONCATENATE(LEFT(Tabel5[[#This Row],[DANSK BRANCHEKODE 2007]],2),".",MID(Tabel5[[#This Row],[DANSK BRANCHEKODE 2007]],3,2),".",RIGHT(Tabel5[[#This Row],[DANSK BRANCHEKODE 2007]],2))</f>
        <v>62.01.00</v>
      </c>
      <c r="C129" s="94" t="s">
        <v>1964</v>
      </c>
      <c r="D129" s="94" t="s">
        <v>1966</v>
      </c>
    </row>
    <row r="130" spans="1:4" x14ac:dyDescent="0.3">
      <c r="A130" s="93">
        <v>620200</v>
      </c>
      <c r="B130" s="93" t="str">
        <f>CONCATENATE(LEFT(Tabel5[[#This Row],[DANSK BRANCHEKODE 2007]],2),".",MID(Tabel5[[#This Row],[DANSK BRANCHEKODE 2007]],3,2),".",RIGHT(Tabel5[[#This Row],[DANSK BRANCHEKODE 2007]],2))</f>
        <v>62.02.00</v>
      </c>
      <c r="C130" s="94" t="s">
        <v>3211</v>
      </c>
      <c r="D130" s="94" t="s">
        <v>1970</v>
      </c>
    </row>
    <row r="131" spans="1:4" x14ac:dyDescent="0.3">
      <c r="A131" s="93">
        <v>620300</v>
      </c>
      <c r="B131" s="93" t="str">
        <f>CONCATENATE(LEFT(Tabel5[[#This Row],[DANSK BRANCHEKODE 2007]],2),".",MID(Tabel5[[#This Row],[DANSK BRANCHEKODE 2007]],3,2),".",RIGHT(Tabel5[[#This Row],[DANSK BRANCHEKODE 2007]],2))</f>
        <v>62.03.00</v>
      </c>
      <c r="C131" s="94" t="s">
        <v>3213</v>
      </c>
      <c r="D131" s="94" t="s">
        <v>1970</v>
      </c>
    </row>
    <row r="132" spans="1:4" x14ac:dyDescent="0.3">
      <c r="A132" s="93">
        <v>620900</v>
      </c>
      <c r="B132" s="93" t="str">
        <f>CONCATENATE(LEFT(Tabel5[[#This Row],[DANSK BRANCHEKODE 2007]],2),".",MID(Tabel5[[#This Row],[DANSK BRANCHEKODE 2007]],3,2),".",RIGHT(Tabel5[[#This Row],[DANSK BRANCHEKODE 2007]],2))</f>
        <v>62.09.00</v>
      </c>
      <c r="C132" s="94" t="s">
        <v>1972</v>
      </c>
      <c r="D132" s="94" t="s">
        <v>1974</v>
      </c>
    </row>
    <row r="133" spans="1:4" x14ac:dyDescent="0.3">
      <c r="A133" s="93">
        <v>631100</v>
      </c>
      <c r="B133" s="93" t="str">
        <f>CONCATENATE(LEFT(Tabel5[[#This Row],[DANSK BRANCHEKODE 2007]],2),".",MID(Tabel5[[#This Row],[DANSK BRANCHEKODE 2007]],3,2),".",RIGHT(Tabel5[[#This Row],[DANSK BRANCHEKODE 2007]],2))</f>
        <v>63.11.00</v>
      </c>
      <c r="C133" s="94" t="s">
        <v>3218</v>
      </c>
      <c r="D133" s="94" t="s">
        <v>3723</v>
      </c>
    </row>
    <row r="134" spans="1:4" x14ac:dyDescent="0.3">
      <c r="A134" s="93">
        <v>631200</v>
      </c>
      <c r="B134" s="93" t="str">
        <f>CONCATENATE(LEFT(Tabel5[[#This Row],[DANSK BRANCHEKODE 2007]],2),".",MID(Tabel5[[#This Row],[DANSK BRANCHEKODE 2007]],3,2),".",RIGHT(Tabel5[[#This Row],[DANSK BRANCHEKODE 2007]],2))</f>
        <v>63.12.00</v>
      </c>
      <c r="C134" s="94" t="s">
        <v>3220</v>
      </c>
      <c r="D134" s="94" t="s">
        <v>3724</v>
      </c>
    </row>
    <row r="135" spans="1:4" x14ac:dyDescent="0.3">
      <c r="A135" s="93">
        <v>639900</v>
      </c>
      <c r="B135" s="93" t="str">
        <f>CONCATENATE(LEFT(Tabel5[[#This Row],[DANSK BRANCHEKODE 2007]],2),".",MID(Tabel5[[#This Row],[DANSK BRANCHEKODE 2007]],3,2),".",RIGHT(Tabel5[[#This Row],[DANSK BRANCHEKODE 2007]],2))</f>
        <v>63.99.00</v>
      </c>
      <c r="C135" s="94" t="s">
        <v>3224</v>
      </c>
      <c r="D135" s="94" t="s">
        <v>1988</v>
      </c>
    </row>
    <row r="136" spans="1:4" x14ac:dyDescent="0.3">
      <c r="A136" s="93">
        <v>642010</v>
      </c>
      <c r="B136" s="93" t="str">
        <f>CONCATENATE(LEFT(Tabel5[[#This Row],[DANSK BRANCHEKODE 2007]],2),".",MID(Tabel5[[#This Row],[DANSK BRANCHEKODE 2007]],3,2),".",RIGHT(Tabel5[[#This Row],[DANSK BRANCHEKODE 2007]],2))</f>
        <v>64.20.10</v>
      </c>
      <c r="C136" s="94" t="s">
        <v>2006</v>
      </c>
      <c r="D136" s="94" t="s">
        <v>3725</v>
      </c>
    </row>
    <row r="137" spans="1:4" x14ac:dyDescent="0.3">
      <c r="A137" s="93">
        <v>642020</v>
      </c>
      <c r="B137" s="93" t="str">
        <f>CONCATENATE(LEFT(Tabel5[[#This Row],[DANSK BRANCHEKODE 2007]],2),".",MID(Tabel5[[#This Row],[DANSK BRANCHEKODE 2007]],3,2),".",RIGHT(Tabel5[[#This Row],[DANSK BRANCHEKODE 2007]],2))</f>
        <v>64.20.20</v>
      </c>
      <c r="C137" s="94" t="s">
        <v>2008</v>
      </c>
      <c r="D137" s="94" t="s">
        <v>3726</v>
      </c>
    </row>
    <row r="138" spans="1:4" x14ac:dyDescent="0.3">
      <c r="A138" s="93">
        <v>642030</v>
      </c>
      <c r="B138" s="93" t="str">
        <f>CONCATENATE(LEFT(Tabel5[[#This Row],[DANSK BRANCHEKODE 2007]],2),".",MID(Tabel5[[#This Row],[DANSK BRANCHEKODE 2007]],3,2),".",RIGHT(Tabel5[[#This Row],[DANSK BRANCHEKODE 2007]],2))</f>
        <v>64.20.30</v>
      </c>
      <c r="C138" s="94" t="s">
        <v>2010</v>
      </c>
      <c r="D138" s="94" t="s">
        <v>3727</v>
      </c>
    </row>
    <row r="139" spans="1:4" x14ac:dyDescent="0.3">
      <c r="A139" s="93">
        <v>643010</v>
      </c>
      <c r="B139" s="93" t="str">
        <f>CONCATENATE(LEFT(Tabel5[[#This Row],[DANSK BRANCHEKODE 2007]],2),".",MID(Tabel5[[#This Row],[DANSK BRANCHEKODE 2007]],3,2),".",RIGHT(Tabel5[[#This Row],[DANSK BRANCHEKODE 2007]],2))</f>
        <v>64.30.10</v>
      </c>
      <c r="C139" s="94" t="s">
        <v>3231</v>
      </c>
      <c r="D139" s="94" t="s">
        <v>2018</v>
      </c>
    </row>
    <row r="140" spans="1:4" x14ac:dyDescent="0.3">
      <c r="A140" s="93">
        <v>643020</v>
      </c>
      <c r="B140" s="93" t="str">
        <f>CONCATENATE(LEFT(Tabel5[[#This Row],[DANSK BRANCHEKODE 2007]],2),".",MID(Tabel5[[#This Row],[DANSK BRANCHEKODE 2007]],3,2),".",RIGHT(Tabel5[[#This Row],[DANSK BRANCHEKODE 2007]],2))</f>
        <v>64.30.20</v>
      </c>
      <c r="C140" s="94" t="s">
        <v>3232</v>
      </c>
      <c r="D140" s="94" t="s">
        <v>2020</v>
      </c>
    </row>
    <row r="141" spans="1:4" x14ac:dyDescent="0.3">
      <c r="A141" s="93">
        <v>643030</v>
      </c>
      <c r="B141" s="93" t="str">
        <f>CONCATENATE(LEFT(Tabel5[[#This Row],[DANSK BRANCHEKODE 2007]],2),".",MID(Tabel5[[#This Row],[DANSK BRANCHEKODE 2007]],3,2),".",RIGHT(Tabel5[[#This Row],[DANSK BRANCHEKODE 2007]],2))</f>
        <v>64.30.30</v>
      </c>
      <c r="C141" s="94" t="s">
        <v>3233</v>
      </c>
      <c r="D141" s="94" t="s">
        <v>2040</v>
      </c>
    </row>
    <row r="142" spans="1:4" x14ac:dyDescent="0.3">
      <c r="A142" s="93">
        <v>643040</v>
      </c>
      <c r="B142" s="93" t="str">
        <f>CONCATENATE(LEFT(Tabel5[[#This Row],[DANSK BRANCHEKODE 2007]],2),".",MID(Tabel5[[#This Row],[DANSK BRANCHEKODE 2007]],3,2),".",RIGHT(Tabel5[[#This Row],[DANSK BRANCHEKODE 2007]],2))</f>
        <v>64.30.40</v>
      </c>
      <c r="C142" s="94" t="s">
        <v>3234</v>
      </c>
      <c r="D142" s="94" t="s">
        <v>3728</v>
      </c>
    </row>
    <row r="143" spans="1:4" x14ac:dyDescent="0.3">
      <c r="A143" s="93">
        <v>649240</v>
      </c>
      <c r="B143" s="93" t="str">
        <f>CONCATENATE(LEFT(Tabel5[[#This Row],[DANSK BRANCHEKODE 2007]],2),".",MID(Tabel5[[#This Row],[DANSK BRANCHEKODE 2007]],3,2),".",RIGHT(Tabel5[[#This Row],[DANSK BRANCHEKODE 2007]],2))</f>
        <v>64.92.40</v>
      </c>
      <c r="C143" s="94" t="s">
        <v>3238</v>
      </c>
      <c r="D143" s="94" t="s">
        <v>3729</v>
      </c>
    </row>
    <row r="144" spans="1:4" x14ac:dyDescent="0.3">
      <c r="A144" s="93">
        <v>649900</v>
      </c>
      <c r="B144" s="93" t="str">
        <f>CONCATENATE(LEFT(Tabel5[[#This Row],[DANSK BRANCHEKODE 2007]],2),".",MID(Tabel5[[#This Row],[DANSK BRANCHEKODE 2007]],3,2),".",RIGHT(Tabel5[[#This Row],[DANSK BRANCHEKODE 2007]],2))</f>
        <v>64.99.00</v>
      </c>
      <c r="C144" s="94" t="s">
        <v>3239</v>
      </c>
      <c r="D144" s="94" t="s">
        <v>3730</v>
      </c>
    </row>
    <row r="145" spans="1:4" x14ac:dyDescent="0.3">
      <c r="A145" s="93">
        <v>681000</v>
      </c>
      <c r="B145" s="93" t="str">
        <f>CONCATENATE(LEFT(Tabel5[[#This Row],[DANSK BRANCHEKODE 2007]],2),".",MID(Tabel5[[#This Row],[DANSK BRANCHEKODE 2007]],3,2),".",RIGHT(Tabel5[[#This Row],[DANSK BRANCHEKODE 2007]],2))</f>
        <v>68.10.00</v>
      </c>
      <c r="C145" s="94" t="s">
        <v>2099</v>
      </c>
      <c r="D145" s="94" t="s">
        <v>2100</v>
      </c>
    </row>
    <row r="146" spans="1:4" x14ac:dyDescent="0.3">
      <c r="A146" s="93">
        <v>702100</v>
      </c>
      <c r="B146" s="93" t="str">
        <f>CONCATENATE(LEFT(Tabel5[[#This Row],[DANSK BRANCHEKODE 2007]],2),".",MID(Tabel5[[#This Row],[DANSK BRANCHEKODE 2007]],3,2),".",RIGHT(Tabel5[[#This Row],[DANSK BRANCHEKODE 2007]],2))</f>
        <v>70.21.00</v>
      </c>
      <c r="C146" s="94" t="s">
        <v>2209</v>
      </c>
      <c r="D146" s="94" t="s">
        <v>2211</v>
      </c>
    </row>
    <row r="147" spans="1:4" x14ac:dyDescent="0.3">
      <c r="A147" s="93">
        <v>702200</v>
      </c>
      <c r="B147" s="93" t="str">
        <f>CONCATENATE(LEFT(Tabel5[[#This Row],[DANSK BRANCHEKODE 2007]],2),".",MID(Tabel5[[#This Row],[DANSK BRANCHEKODE 2007]],3,2),".",RIGHT(Tabel5[[#This Row],[DANSK BRANCHEKODE 2007]],2))</f>
        <v>70.22.00</v>
      </c>
      <c r="C147" s="94" t="s">
        <v>2151</v>
      </c>
      <c r="D147" s="94" t="s">
        <v>2153</v>
      </c>
    </row>
    <row r="148" spans="1:4" x14ac:dyDescent="0.3">
      <c r="A148" s="93">
        <v>721100</v>
      </c>
      <c r="B148" s="93" t="str">
        <f>CONCATENATE(LEFT(Tabel5[[#This Row],[DANSK BRANCHEKODE 2007]],2),".",MID(Tabel5[[#This Row],[DANSK BRANCHEKODE 2007]],3,2),".",RIGHT(Tabel5[[#This Row],[DANSK BRANCHEKODE 2007]],2))</f>
        <v>72.11.00</v>
      </c>
      <c r="C148" s="94" t="s">
        <v>3265</v>
      </c>
      <c r="D148" s="94" t="s">
        <v>2187</v>
      </c>
    </row>
    <row r="149" spans="1:4" x14ac:dyDescent="0.3">
      <c r="A149" s="93">
        <v>721900</v>
      </c>
      <c r="B149" s="93" t="str">
        <f>CONCATENATE(LEFT(Tabel5[[#This Row],[DANSK BRANCHEKODE 2007]],2),".",MID(Tabel5[[#This Row],[DANSK BRANCHEKODE 2007]],3,2),".",RIGHT(Tabel5[[#This Row],[DANSK BRANCHEKODE 2007]],2))</f>
        <v>72.19.00</v>
      </c>
      <c r="C149" s="94" t="s">
        <v>3267</v>
      </c>
      <c r="D149" s="94" t="s">
        <v>2187</v>
      </c>
    </row>
    <row r="150" spans="1:4" x14ac:dyDescent="0.3">
      <c r="A150" s="93">
        <v>741010</v>
      </c>
      <c r="B150" s="93" t="str">
        <f>CONCATENATE(LEFT(Tabel5[[#This Row],[DANSK BRANCHEKODE 2007]],2),".",MID(Tabel5[[#This Row],[DANSK BRANCHEKODE 2007]],3,2),".",RIGHT(Tabel5[[#This Row],[DANSK BRANCHEKODE 2007]],2))</f>
        <v>74.10.10</v>
      </c>
      <c r="C150" s="94" t="s">
        <v>3274</v>
      </c>
      <c r="D150" s="94" t="s">
        <v>3731</v>
      </c>
    </row>
    <row r="151" spans="1:4" x14ac:dyDescent="0.3">
      <c r="A151" s="93">
        <v>741020</v>
      </c>
      <c r="B151" s="93" t="str">
        <f>CONCATENATE(LEFT(Tabel5[[#This Row],[DANSK BRANCHEKODE 2007]],2),".",MID(Tabel5[[#This Row],[DANSK BRANCHEKODE 2007]],3,2),".",RIGHT(Tabel5[[#This Row],[DANSK BRANCHEKODE 2007]],2))</f>
        <v>74.10.20</v>
      </c>
      <c r="C151" s="94" t="s">
        <v>3275</v>
      </c>
      <c r="D151" s="94" t="s">
        <v>3732</v>
      </c>
    </row>
    <row r="152" spans="1:4" x14ac:dyDescent="0.3">
      <c r="A152" s="93">
        <v>741030</v>
      </c>
      <c r="B152" s="93" t="str">
        <f>CONCATENATE(LEFT(Tabel5[[#This Row],[DANSK BRANCHEKODE 2007]],2),".",MID(Tabel5[[#This Row],[DANSK BRANCHEKODE 2007]],3,2),".",RIGHT(Tabel5[[#This Row],[DANSK BRANCHEKODE 2007]],2))</f>
        <v>74.10.30</v>
      </c>
      <c r="C152" s="94" t="s">
        <v>3276</v>
      </c>
      <c r="D152" s="94" t="s">
        <v>3733</v>
      </c>
    </row>
    <row r="153" spans="1:4" x14ac:dyDescent="0.3">
      <c r="A153" s="93">
        <v>749010</v>
      </c>
      <c r="B153" s="93" t="str">
        <f>CONCATENATE(LEFT(Tabel5[[#This Row],[DANSK BRANCHEKODE 2007]],2),".",MID(Tabel5[[#This Row],[DANSK BRANCHEKODE 2007]],3,2),".",RIGHT(Tabel5[[#This Row],[DANSK BRANCHEKODE 2007]],2))</f>
        <v>74.90.10</v>
      </c>
      <c r="C153" s="94" t="s">
        <v>3278</v>
      </c>
      <c r="D153" s="94" t="s">
        <v>2243</v>
      </c>
    </row>
    <row r="154" spans="1:4" x14ac:dyDescent="0.3">
      <c r="A154" s="93">
        <v>749090</v>
      </c>
      <c r="B154" s="93" t="str">
        <f>CONCATENATE(LEFT(Tabel5[[#This Row],[DANSK BRANCHEKODE 2007]],2),".",MID(Tabel5[[#This Row],[DANSK BRANCHEKODE 2007]],3,2),".",RIGHT(Tabel5[[#This Row],[DANSK BRANCHEKODE 2007]],2))</f>
        <v>74.90.90</v>
      </c>
      <c r="C154" s="94" t="s">
        <v>2246</v>
      </c>
      <c r="D154" s="94" t="s">
        <v>3734</v>
      </c>
    </row>
    <row r="155" spans="1:4" x14ac:dyDescent="0.3">
      <c r="A155" s="93">
        <v>772900</v>
      </c>
      <c r="B155" s="93" t="str">
        <f>CONCATENATE(LEFT(Tabel5[[#This Row],[DANSK BRANCHEKODE 2007]],2),".",MID(Tabel5[[#This Row],[DANSK BRANCHEKODE 2007]],3,2),".",RIGHT(Tabel5[[#This Row],[DANSK BRANCHEKODE 2007]],2))</f>
        <v>77.29.00</v>
      </c>
      <c r="C155" s="94" t="s">
        <v>3283</v>
      </c>
      <c r="D155" s="94" t="s">
        <v>2271</v>
      </c>
    </row>
    <row r="156" spans="1:4" x14ac:dyDescent="0.3">
      <c r="A156" s="93">
        <v>783000</v>
      </c>
      <c r="B156" s="93" t="str">
        <f>CONCATENATE(LEFT(Tabel5[[#This Row],[DANSK BRANCHEKODE 2007]],2),".",MID(Tabel5[[#This Row],[DANSK BRANCHEKODE 2007]],3,2),".",RIGHT(Tabel5[[#This Row],[DANSK BRANCHEKODE 2007]],2))</f>
        <v>78.30.00</v>
      </c>
      <c r="C156" s="94" t="s">
        <v>3290</v>
      </c>
      <c r="D156" s="94" t="s">
        <v>2316</v>
      </c>
    </row>
    <row r="157" spans="1:4" x14ac:dyDescent="0.3">
      <c r="A157" s="93">
        <v>801000</v>
      </c>
      <c r="B157" s="93" t="str">
        <f>CONCATENATE(LEFT(Tabel5[[#This Row],[DANSK BRANCHEKODE 2007]],2),".",MID(Tabel5[[#This Row],[DANSK BRANCHEKODE 2007]],3,2),".",RIGHT(Tabel5[[#This Row],[DANSK BRANCHEKODE 2007]],2))</f>
        <v>80.10.00</v>
      </c>
      <c r="C157" s="94" t="s">
        <v>3298</v>
      </c>
      <c r="D157" s="94" t="s">
        <v>2336</v>
      </c>
    </row>
    <row r="158" spans="1:4" x14ac:dyDescent="0.3">
      <c r="A158" s="93">
        <v>802000</v>
      </c>
      <c r="B158" s="93" t="str">
        <f>CONCATENATE(LEFT(Tabel5[[#This Row],[DANSK BRANCHEKODE 2007]],2),".",MID(Tabel5[[#This Row],[DANSK BRANCHEKODE 2007]],3,2),".",RIGHT(Tabel5[[#This Row],[DANSK BRANCHEKODE 2007]],2))</f>
        <v>80.20.00</v>
      </c>
      <c r="C158" s="94" t="s">
        <v>3301</v>
      </c>
      <c r="D158" s="94" t="s">
        <v>2339</v>
      </c>
    </row>
    <row r="159" spans="1:4" x14ac:dyDescent="0.3">
      <c r="A159" s="93">
        <v>803000</v>
      </c>
      <c r="B159" s="93" t="str">
        <f>CONCATENATE(LEFT(Tabel5[[#This Row],[DANSK BRANCHEKODE 2007]],2),".",MID(Tabel5[[#This Row],[DANSK BRANCHEKODE 2007]],3,2),".",RIGHT(Tabel5[[#This Row],[DANSK BRANCHEKODE 2007]],2))</f>
        <v>80.30.00</v>
      </c>
      <c r="C159" s="94" t="s">
        <v>3304</v>
      </c>
      <c r="D159" s="94" t="s">
        <v>2336</v>
      </c>
    </row>
    <row r="160" spans="1:4" x14ac:dyDescent="0.3">
      <c r="A160" s="93">
        <v>812900</v>
      </c>
      <c r="B160" s="93" t="str">
        <f>CONCATENATE(LEFT(Tabel5[[#This Row],[DANSK BRANCHEKODE 2007]],2),".",MID(Tabel5[[#This Row],[DANSK BRANCHEKODE 2007]],3,2),".",RIGHT(Tabel5[[#This Row],[DANSK BRANCHEKODE 2007]],2))</f>
        <v>81.29.00</v>
      </c>
      <c r="C160" s="94" t="s">
        <v>3309</v>
      </c>
      <c r="D160" s="94" t="s">
        <v>2360</v>
      </c>
    </row>
    <row r="161" spans="1:4" x14ac:dyDescent="0.3">
      <c r="A161" s="93">
        <v>821100</v>
      </c>
      <c r="B161" s="93" t="str">
        <f>CONCATENATE(LEFT(Tabel5[[#This Row],[DANSK BRANCHEKODE 2007]],2),".",MID(Tabel5[[#This Row],[DANSK BRANCHEKODE 2007]],3,2),".",RIGHT(Tabel5[[#This Row],[DANSK BRANCHEKODE 2007]],2))</f>
        <v>82.11.00</v>
      </c>
      <c r="C161" s="94" t="s">
        <v>3313</v>
      </c>
      <c r="D161" s="94" t="s">
        <v>2370</v>
      </c>
    </row>
    <row r="162" spans="1:4" x14ac:dyDescent="0.3">
      <c r="A162" s="93">
        <v>821900</v>
      </c>
      <c r="B162" s="93" t="str">
        <f>CONCATENATE(LEFT(Tabel5[[#This Row],[DANSK BRANCHEKODE 2007]],2),".",MID(Tabel5[[#This Row],[DANSK BRANCHEKODE 2007]],3,2),".",RIGHT(Tabel5[[#This Row],[DANSK BRANCHEKODE 2007]],2))</f>
        <v>82.19.00</v>
      </c>
      <c r="C162" s="94" t="s">
        <v>3315</v>
      </c>
      <c r="D162" s="94" t="s">
        <v>3735</v>
      </c>
    </row>
    <row r="163" spans="1:4" x14ac:dyDescent="0.3">
      <c r="A163" s="93">
        <v>854100</v>
      </c>
      <c r="B163" s="93" t="str">
        <f>CONCATENATE(LEFT(Tabel5[[#This Row],[DANSK BRANCHEKODE 2007]],2),".",MID(Tabel5[[#This Row],[DANSK BRANCHEKODE 2007]],3,2),".",RIGHT(Tabel5[[#This Row],[DANSK BRANCHEKODE 2007]],2))</f>
        <v>85.41.00</v>
      </c>
      <c r="C163" s="94" t="s">
        <v>3338</v>
      </c>
      <c r="D163" s="94" t="s">
        <v>2457</v>
      </c>
    </row>
    <row r="164" spans="1:4" x14ac:dyDescent="0.3">
      <c r="A164" s="93">
        <v>854200</v>
      </c>
      <c r="B164" s="93" t="str">
        <f>CONCATENATE(LEFT(Tabel5[[#This Row],[DANSK BRANCHEKODE 2007]],2),".",MID(Tabel5[[#This Row],[DANSK BRANCHEKODE 2007]],3,2),".",RIGHT(Tabel5[[#This Row],[DANSK BRANCHEKODE 2007]],2))</f>
        <v>85.42.00</v>
      </c>
      <c r="C164" s="94" t="s">
        <v>3340</v>
      </c>
      <c r="D164" s="94" t="s">
        <v>2461</v>
      </c>
    </row>
    <row r="165" spans="1:4" x14ac:dyDescent="0.3">
      <c r="A165" s="93">
        <v>856000</v>
      </c>
      <c r="B165" s="93" t="str">
        <f>CONCATENATE(LEFT(Tabel5[[#This Row],[DANSK BRANCHEKODE 2007]],2),".",MID(Tabel5[[#This Row],[DANSK BRANCHEKODE 2007]],3,2),".",RIGHT(Tabel5[[#This Row],[DANSK BRANCHEKODE 2007]],2))</f>
        <v>85.60.00</v>
      </c>
      <c r="C165" s="94" t="s">
        <v>3343</v>
      </c>
      <c r="D165" s="94" t="s">
        <v>2483</v>
      </c>
    </row>
    <row r="166" spans="1:4" x14ac:dyDescent="0.3">
      <c r="A166" s="93">
        <v>869010</v>
      </c>
      <c r="B166" s="93" t="str">
        <f>CONCATENATE(LEFT(Tabel5[[#This Row],[DANSK BRANCHEKODE 2007]],2),".",MID(Tabel5[[#This Row],[DANSK BRANCHEKODE 2007]],3,2),".",RIGHT(Tabel5[[#This Row],[DANSK BRANCHEKODE 2007]],2))</f>
        <v>86.90.10</v>
      </c>
      <c r="C166" s="94" t="s">
        <v>3353</v>
      </c>
      <c r="D166" s="94" t="s">
        <v>2516</v>
      </c>
    </row>
    <row r="167" spans="1:4" x14ac:dyDescent="0.3">
      <c r="A167" s="93">
        <v>869020</v>
      </c>
      <c r="B167" s="93" t="str">
        <f>CONCATENATE(LEFT(Tabel5[[#This Row],[DANSK BRANCHEKODE 2007]],2),".",MID(Tabel5[[#This Row],[DANSK BRANCHEKODE 2007]],3,2),".",RIGHT(Tabel5[[#This Row],[DANSK BRANCHEKODE 2007]],2))</f>
        <v>86.90.20</v>
      </c>
      <c r="C167" s="94" t="s">
        <v>3354</v>
      </c>
      <c r="D167" s="94" t="s">
        <v>2519</v>
      </c>
    </row>
    <row r="168" spans="1:4" x14ac:dyDescent="0.3">
      <c r="A168" s="93">
        <v>869030</v>
      </c>
      <c r="B168" s="93" t="str">
        <f>CONCATENATE(LEFT(Tabel5[[#This Row],[DANSK BRANCHEKODE 2007]],2),".",MID(Tabel5[[#This Row],[DANSK BRANCHEKODE 2007]],3,2),".",RIGHT(Tabel5[[#This Row],[DANSK BRANCHEKODE 2007]],2))</f>
        <v>86.90.30</v>
      </c>
      <c r="C168" s="94" t="s">
        <v>3355</v>
      </c>
      <c r="D168" s="94" t="s">
        <v>2513</v>
      </c>
    </row>
    <row r="169" spans="1:4" x14ac:dyDescent="0.3">
      <c r="A169" s="93">
        <v>869040</v>
      </c>
      <c r="B169" s="93" t="str">
        <f>CONCATENATE(LEFT(Tabel5[[#This Row],[DANSK BRANCHEKODE 2007]],2),".",MID(Tabel5[[#This Row],[DANSK BRANCHEKODE 2007]],3,2),".",RIGHT(Tabel5[[#This Row],[DANSK BRANCHEKODE 2007]],2))</f>
        <v>86.90.40</v>
      </c>
      <c r="C169" s="94" t="s">
        <v>3356</v>
      </c>
      <c r="D169" s="94" t="s">
        <v>2522</v>
      </c>
    </row>
    <row r="170" spans="1:4" x14ac:dyDescent="0.3">
      <c r="A170" s="93">
        <v>869090</v>
      </c>
      <c r="B170" s="93" t="str">
        <f>CONCATENATE(LEFT(Tabel5[[#This Row],[DANSK BRANCHEKODE 2007]],2),".",MID(Tabel5[[#This Row],[DANSK BRANCHEKODE 2007]],3,2),".",RIGHT(Tabel5[[#This Row],[DANSK BRANCHEKODE 2007]],2))</f>
        <v>86.90.90</v>
      </c>
      <c r="C170" s="94" t="s">
        <v>3357</v>
      </c>
      <c r="D170" s="94" t="s">
        <v>3736</v>
      </c>
    </row>
    <row r="171" spans="1:4" x14ac:dyDescent="0.3">
      <c r="A171" s="93">
        <v>879010</v>
      </c>
      <c r="B171" s="93" t="str">
        <f>CONCATENATE(LEFT(Tabel5[[#This Row],[DANSK BRANCHEKODE 2007]],2),".",MID(Tabel5[[#This Row],[DANSK BRANCHEKODE 2007]],3,2),".",RIGHT(Tabel5[[#This Row],[DANSK BRANCHEKODE 2007]],2))</f>
        <v>87.90.10</v>
      </c>
      <c r="C171" s="94" t="s">
        <v>3369</v>
      </c>
      <c r="D171" s="94" t="s">
        <v>2559</v>
      </c>
    </row>
    <row r="172" spans="1:4" x14ac:dyDescent="0.3">
      <c r="A172" s="93">
        <v>879020</v>
      </c>
      <c r="B172" s="93" t="str">
        <f>CONCATENATE(LEFT(Tabel5[[#This Row],[DANSK BRANCHEKODE 2007]],2),".",MID(Tabel5[[#This Row],[DANSK BRANCHEKODE 2007]],3,2),".",RIGHT(Tabel5[[#This Row],[DANSK BRANCHEKODE 2007]],2))</f>
        <v>87.90.20</v>
      </c>
      <c r="C172" s="94" t="s">
        <v>2562</v>
      </c>
      <c r="D172" s="94" t="s">
        <v>2561</v>
      </c>
    </row>
    <row r="173" spans="1:4" x14ac:dyDescent="0.3">
      <c r="A173" s="93">
        <v>879090</v>
      </c>
      <c r="B173" s="93" t="str">
        <f>CONCATENATE(LEFT(Tabel5[[#This Row],[DANSK BRANCHEKODE 2007]],2),".",MID(Tabel5[[#This Row],[DANSK BRANCHEKODE 2007]],3,2),".",RIGHT(Tabel5[[#This Row],[DANSK BRANCHEKODE 2007]],2))</f>
        <v>87.90.90</v>
      </c>
      <c r="C173" s="94" t="s">
        <v>3367</v>
      </c>
      <c r="D173" s="94" t="s">
        <v>2565</v>
      </c>
    </row>
    <row r="174" spans="1:4" x14ac:dyDescent="0.3">
      <c r="A174" s="93">
        <v>900110</v>
      </c>
      <c r="B174" s="93" t="str">
        <f>CONCATENATE(LEFT(Tabel5[[#This Row],[DANSK BRANCHEKODE 2007]],2),".",MID(Tabel5[[#This Row],[DANSK BRANCHEKODE 2007]],3,2),".",RIGHT(Tabel5[[#This Row],[DANSK BRANCHEKODE 2007]],2))</f>
        <v>90.01.10</v>
      </c>
      <c r="C174" s="94" t="s">
        <v>3388</v>
      </c>
      <c r="D174" s="94" t="s">
        <v>2620</v>
      </c>
    </row>
    <row r="175" spans="1:4" x14ac:dyDescent="0.3">
      <c r="A175" s="93">
        <v>900120</v>
      </c>
      <c r="B175" s="93" t="str">
        <f>CONCATENATE(LEFT(Tabel5[[#This Row],[DANSK BRANCHEKODE 2007]],2),".",MID(Tabel5[[#This Row],[DANSK BRANCHEKODE 2007]],3,2),".",RIGHT(Tabel5[[#This Row],[DANSK BRANCHEKODE 2007]],2))</f>
        <v>90.01.20</v>
      </c>
      <c r="C175" s="94" t="s">
        <v>2623</v>
      </c>
      <c r="D175" s="94" t="s">
        <v>2622</v>
      </c>
    </row>
    <row r="176" spans="1:4" x14ac:dyDescent="0.3">
      <c r="A176" s="93">
        <v>900200</v>
      </c>
      <c r="B176" s="93" t="str">
        <f>CONCATENATE(LEFT(Tabel5[[#This Row],[DANSK BRANCHEKODE 2007]],2),".",MID(Tabel5[[#This Row],[DANSK BRANCHEKODE 2007]],3,2),".",RIGHT(Tabel5[[#This Row],[DANSK BRANCHEKODE 2007]],2))</f>
        <v>90.02.00</v>
      </c>
      <c r="C176" s="94" t="s">
        <v>3390</v>
      </c>
      <c r="D176" s="94" t="s">
        <v>3737</v>
      </c>
    </row>
    <row r="177" spans="1:4" x14ac:dyDescent="0.3">
      <c r="A177" s="93">
        <v>900300</v>
      </c>
      <c r="B177" s="93" t="str">
        <f>CONCATENATE(LEFT(Tabel5[[#This Row],[DANSK BRANCHEKODE 2007]],2),".",MID(Tabel5[[#This Row],[DANSK BRANCHEKODE 2007]],3,2),".",RIGHT(Tabel5[[#This Row],[DANSK BRANCHEKODE 2007]],2))</f>
        <v>90.03.00</v>
      </c>
      <c r="C177" s="94" t="s">
        <v>2607</v>
      </c>
      <c r="D177" s="94" t="s">
        <v>3738</v>
      </c>
    </row>
    <row r="178" spans="1:4" x14ac:dyDescent="0.3">
      <c r="A178" s="93">
        <v>900400</v>
      </c>
      <c r="B178" s="93" t="str">
        <f>CONCATENATE(LEFT(Tabel5[[#This Row],[DANSK BRANCHEKODE 2007]],2),".",MID(Tabel5[[#This Row],[DANSK BRANCHEKODE 2007]],3,2),".",RIGHT(Tabel5[[#This Row],[DANSK BRANCHEKODE 2007]],2))</f>
        <v>90.04.00</v>
      </c>
      <c r="C178" s="94" t="s">
        <v>2627</v>
      </c>
      <c r="D178" s="94" t="s">
        <v>2628</v>
      </c>
    </row>
    <row r="179" spans="1:4" x14ac:dyDescent="0.3">
      <c r="A179" s="93">
        <v>910110</v>
      </c>
      <c r="B179" s="93" t="str">
        <f>CONCATENATE(LEFT(Tabel5[[#This Row],[DANSK BRANCHEKODE 2007]],2),".",MID(Tabel5[[#This Row],[DANSK BRANCHEKODE 2007]],3,2),".",RIGHT(Tabel5[[#This Row],[DANSK BRANCHEKODE 2007]],2))</f>
        <v>91.01.10</v>
      </c>
      <c r="C179" s="94" t="s">
        <v>3397</v>
      </c>
      <c r="D179" s="94" t="s">
        <v>2641</v>
      </c>
    </row>
    <row r="180" spans="1:4" x14ac:dyDescent="0.3">
      <c r="A180" s="93">
        <v>910120</v>
      </c>
      <c r="B180" s="93" t="str">
        <f>CONCATENATE(LEFT(Tabel5[[#This Row],[DANSK BRANCHEKODE 2007]],2),".",MID(Tabel5[[#This Row],[DANSK BRANCHEKODE 2007]],3,2),".",RIGHT(Tabel5[[#This Row],[DANSK BRANCHEKODE 2007]],2))</f>
        <v>91.01.20</v>
      </c>
      <c r="C180" s="94" t="s">
        <v>3398</v>
      </c>
      <c r="D180" s="94" t="s">
        <v>2644</v>
      </c>
    </row>
    <row r="181" spans="1:4" x14ac:dyDescent="0.3">
      <c r="A181" s="93">
        <v>910200</v>
      </c>
      <c r="B181" s="93" t="str">
        <f>CONCATENATE(LEFT(Tabel5[[#This Row],[DANSK BRANCHEKODE 2007]],2),".",MID(Tabel5[[#This Row],[DANSK BRANCHEKODE 2007]],3,2),".",RIGHT(Tabel5[[#This Row],[DANSK BRANCHEKODE 2007]],2))</f>
        <v>91.02.00</v>
      </c>
      <c r="C181" s="94" t="s">
        <v>3400</v>
      </c>
      <c r="D181" s="94" t="s">
        <v>2649</v>
      </c>
    </row>
    <row r="182" spans="1:4" x14ac:dyDescent="0.3">
      <c r="A182" s="93">
        <v>910300</v>
      </c>
      <c r="B182" s="93" t="str">
        <f>CONCATENATE(LEFT(Tabel5[[#This Row],[DANSK BRANCHEKODE 2007]],2),".",MID(Tabel5[[#This Row],[DANSK BRANCHEKODE 2007]],3,2),".",RIGHT(Tabel5[[#This Row],[DANSK BRANCHEKODE 2007]],2))</f>
        <v>91.03.00</v>
      </c>
      <c r="C182" s="94" t="s">
        <v>3402</v>
      </c>
      <c r="D182" s="94" t="s">
        <v>2652</v>
      </c>
    </row>
    <row r="183" spans="1:4" x14ac:dyDescent="0.3">
      <c r="A183" s="93">
        <v>910400</v>
      </c>
      <c r="B183" s="93" t="str">
        <f>CONCATENATE(LEFT(Tabel5[[#This Row],[DANSK BRANCHEKODE 2007]],2),".",MID(Tabel5[[#This Row],[DANSK BRANCHEKODE 2007]],3,2),".",RIGHT(Tabel5[[#This Row],[DANSK BRANCHEKODE 2007]],2))</f>
        <v>91.04.00</v>
      </c>
      <c r="C183" s="94" t="s">
        <v>3404</v>
      </c>
      <c r="D183" s="94" t="s">
        <v>3739</v>
      </c>
    </row>
    <row r="184" spans="1:4" x14ac:dyDescent="0.3">
      <c r="A184" s="93">
        <v>951100</v>
      </c>
      <c r="B184" s="93" t="str">
        <f>CONCATENATE(LEFT(Tabel5[[#This Row],[DANSK BRANCHEKODE 2007]],2),".",MID(Tabel5[[#This Row],[DANSK BRANCHEKODE 2007]],3,2),".",RIGHT(Tabel5[[#This Row],[DANSK BRANCHEKODE 2007]],2))</f>
        <v>95.11.00</v>
      </c>
      <c r="C184" s="94" t="s">
        <v>3425</v>
      </c>
      <c r="D184" s="94" t="s">
        <v>2729</v>
      </c>
    </row>
    <row r="185" spans="1:4" x14ac:dyDescent="0.3">
      <c r="A185" s="93">
        <v>951200</v>
      </c>
      <c r="B185" s="93" t="str">
        <f>CONCATENATE(LEFT(Tabel5[[#This Row],[DANSK BRANCHEKODE 2007]],2),".",MID(Tabel5[[#This Row],[DANSK BRANCHEKODE 2007]],3,2),".",RIGHT(Tabel5[[#This Row],[DANSK BRANCHEKODE 2007]],2))</f>
        <v>95.12.00</v>
      </c>
      <c r="C185" s="94" t="s">
        <v>3427</v>
      </c>
      <c r="D185" s="94" t="s">
        <v>2729</v>
      </c>
    </row>
    <row r="186" spans="1:4" x14ac:dyDescent="0.3">
      <c r="A186" s="93">
        <v>960110</v>
      </c>
      <c r="B186" s="93" t="str">
        <f>CONCATENATE(LEFT(Tabel5[[#This Row],[DANSK BRANCHEKODE 2007]],2),".",MID(Tabel5[[#This Row],[DANSK BRANCHEKODE 2007]],3,2),".",RIGHT(Tabel5[[#This Row],[DANSK BRANCHEKODE 2007]],2))</f>
        <v>96.01.10</v>
      </c>
      <c r="C186" s="94" t="s">
        <v>3438</v>
      </c>
      <c r="D186" s="94" t="s">
        <v>3740</v>
      </c>
    </row>
    <row r="187" spans="1:4" x14ac:dyDescent="0.3">
      <c r="A187" s="93">
        <v>960120</v>
      </c>
      <c r="B187" s="93" t="str">
        <f>CONCATENATE(LEFT(Tabel5[[#This Row],[DANSK BRANCHEKODE 2007]],2),".",MID(Tabel5[[#This Row],[DANSK BRANCHEKODE 2007]],3,2),".",RIGHT(Tabel5[[#This Row],[DANSK BRANCHEKODE 2007]],2))</f>
        <v>96.01.20</v>
      </c>
      <c r="C187" s="94" t="s">
        <v>3439</v>
      </c>
      <c r="D187" s="94" t="s">
        <v>3741</v>
      </c>
    </row>
    <row r="188" spans="1:4" x14ac:dyDescent="0.3">
      <c r="A188" s="93">
        <v>960210</v>
      </c>
      <c r="B188" s="93" t="str">
        <f>CONCATENATE(LEFT(Tabel5[[#This Row],[DANSK BRANCHEKODE 2007]],2),".",MID(Tabel5[[#This Row],[DANSK BRANCHEKODE 2007]],3,2),".",RIGHT(Tabel5[[#This Row],[DANSK BRANCHEKODE 2007]],2))</f>
        <v>96.02.10</v>
      </c>
      <c r="C188" s="94" t="s">
        <v>3442</v>
      </c>
      <c r="D188" s="94" t="s">
        <v>2780</v>
      </c>
    </row>
    <row r="189" spans="1:4" x14ac:dyDescent="0.3">
      <c r="A189" s="93">
        <v>960220</v>
      </c>
      <c r="B189" s="93" t="str">
        <f>CONCATENATE(LEFT(Tabel5[[#This Row],[DANSK BRANCHEKODE 2007]],2),".",MID(Tabel5[[#This Row],[DANSK BRANCHEKODE 2007]],3,2),".",RIGHT(Tabel5[[#This Row],[DANSK BRANCHEKODE 2007]],2))</f>
        <v>96.02.20</v>
      </c>
      <c r="C189" s="94" t="s">
        <v>3443</v>
      </c>
      <c r="D189" s="94" t="s">
        <v>2783</v>
      </c>
    </row>
    <row r="190" spans="1:4" x14ac:dyDescent="0.3">
      <c r="A190" s="93">
        <v>960300</v>
      </c>
      <c r="B190" s="93" t="str">
        <f>CONCATENATE(LEFT(Tabel5[[#This Row],[DANSK BRANCHEKODE 2007]],2),".",MID(Tabel5[[#This Row],[DANSK BRANCHEKODE 2007]],3,2),".",RIGHT(Tabel5[[#This Row],[DANSK BRANCHEKODE 2007]],2))</f>
        <v>96.03.00</v>
      </c>
      <c r="C190" s="94" t="s">
        <v>3445</v>
      </c>
      <c r="D190" s="94" t="s">
        <v>2790</v>
      </c>
    </row>
    <row r="191" spans="1:4" x14ac:dyDescent="0.3">
      <c r="A191" s="93">
        <v>960400</v>
      </c>
      <c r="B191" s="93" t="str">
        <f>CONCATENATE(LEFT(Tabel5[[#This Row],[DANSK BRANCHEKODE 2007]],2),".",MID(Tabel5[[#This Row],[DANSK BRANCHEKODE 2007]],3,2),".",RIGHT(Tabel5[[#This Row],[DANSK BRANCHEKODE 2007]],2))</f>
        <v>96.04.00</v>
      </c>
      <c r="C191" s="94" t="s">
        <v>3447</v>
      </c>
      <c r="D191" s="94" t="s">
        <v>2786</v>
      </c>
    </row>
    <row r="192" spans="1:4" x14ac:dyDescent="0.3">
      <c r="A192" s="93">
        <v>960900</v>
      </c>
      <c r="B192" s="93" t="str">
        <f>CONCATENATE(LEFT(Tabel5[[#This Row],[DANSK BRANCHEKODE 2007]],2),".",MID(Tabel5[[#This Row],[DANSK BRANCHEKODE 2007]],3,2),".",RIGHT(Tabel5[[#This Row],[DANSK BRANCHEKODE 2007]],2))</f>
        <v>96.09.00</v>
      </c>
      <c r="C192" s="94" t="s">
        <v>3449</v>
      </c>
      <c r="D192" s="94" t="s">
        <v>3742</v>
      </c>
    </row>
    <row r="193" spans="1:4" x14ac:dyDescent="0.3">
      <c r="A193" s="93">
        <v>990000</v>
      </c>
      <c r="B193" s="93" t="str">
        <f>CONCATENATE(LEFT(Tabel5[[#This Row],[DANSK BRANCHEKODE 2007]],2),".",MID(Tabel5[[#This Row],[DANSK BRANCHEKODE 2007]],3,2),".",RIGHT(Tabel5[[#This Row],[DANSK BRANCHEKODE 2007]],2))</f>
        <v>99.00.00</v>
      </c>
      <c r="C193" s="94" t="s">
        <v>3743</v>
      </c>
      <c r="D193" s="94" t="s">
        <v>3744</v>
      </c>
    </row>
  </sheetData>
  <sheetProtection algorithmName="SHA-512" hashValue="+nViZcmK6Ov8BtwNsC6UiL+eb8sUCP9X72dD5GQDrsAios0HsROpLbLn986aKhyj/7IhwpSuabD8DYSEVpFRmQ==" saltValue="pHsY70T7g7+4JMtIhHOLCA==" spinCount="100000" sheet="1" objects="1" scenarios="1"/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rgb="FF7030A0"/>
  </sheetPr>
  <dimension ref="A1:D348"/>
  <sheetViews>
    <sheetView showGridLines="0" zoomScale="80" zoomScaleNormal="80" workbookViewId="0">
      <selection activeCell="A5" sqref="A5"/>
    </sheetView>
  </sheetViews>
  <sheetFormatPr defaultColWidth="96.140625" defaultRowHeight="18.75" x14ac:dyDescent="0.3"/>
  <cols>
    <col min="1" max="1" width="17" style="93" bestFit="1" customWidth="1"/>
    <col min="2" max="2" width="150.7109375" style="94" customWidth="1"/>
    <col min="3" max="3" width="18.5703125" style="94" bestFit="1" customWidth="1"/>
    <col min="4" max="16384" width="96.140625" style="45"/>
  </cols>
  <sheetData>
    <row r="1" spans="1:4" x14ac:dyDescent="0.3">
      <c r="A1" s="93" t="s">
        <v>3749</v>
      </c>
      <c r="B1" s="94" t="s">
        <v>3752</v>
      </c>
      <c r="C1" s="94" t="s">
        <v>3750</v>
      </c>
      <c r="D1" s="45" t="s">
        <v>3751</v>
      </c>
    </row>
    <row r="2" spans="1:4" x14ac:dyDescent="0.3">
      <c r="A2" s="93" t="s">
        <v>22</v>
      </c>
      <c r="B2" s="94" t="s">
        <v>21</v>
      </c>
      <c r="C2" s="94" t="s">
        <v>22</v>
      </c>
      <c r="D2" s="45" t="s">
        <v>21</v>
      </c>
    </row>
    <row r="3" spans="1:4" x14ac:dyDescent="0.3">
      <c r="A3" s="93" t="s">
        <v>25</v>
      </c>
      <c r="B3" s="94" t="s">
        <v>24</v>
      </c>
      <c r="C3" s="94" t="s">
        <v>25</v>
      </c>
      <c r="D3" s="45" t="s">
        <v>24</v>
      </c>
    </row>
    <row r="4" spans="1:4" x14ac:dyDescent="0.3">
      <c r="A4" s="93" t="s">
        <v>31</v>
      </c>
      <c r="B4" s="94" t="s">
        <v>30</v>
      </c>
      <c r="C4" s="94" t="s">
        <v>31</v>
      </c>
      <c r="D4" s="45" t="s">
        <v>30</v>
      </c>
    </row>
    <row r="5" spans="1:4" x14ac:dyDescent="0.3">
      <c r="A5" s="93" t="s">
        <v>34</v>
      </c>
      <c r="B5" s="94" t="s">
        <v>33</v>
      </c>
      <c r="C5" s="94" t="s">
        <v>34</v>
      </c>
      <c r="D5" s="45" t="s">
        <v>33</v>
      </c>
    </row>
    <row r="6" spans="1:4" x14ac:dyDescent="0.3">
      <c r="A6" s="93" t="s">
        <v>37</v>
      </c>
      <c r="B6" s="94" t="s">
        <v>36</v>
      </c>
      <c r="C6" s="94" t="s">
        <v>37</v>
      </c>
      <c r="D6" s="45" t="s">
        <v>36</v>
      </c>
    </row>
    <row r="7" spans="1:4" x14ac:dyDescent="0.3">
      <c r="A7" s="93" t="s">
        <v>45</v>
      </c>
      <c r="B7" s="94" t="s">
        <v>44</v>
      </c>
      <c r="C7" s="94" t="s">
        <v>45</v>
      </c>
      <c r="D7" s="45" t="s">
        <v>44</v>
      </c>
    </row>
    <row r="8" spans="1:4" x14ac:dyDescent="0.3">
      <c r="A8" s="93" t="s">
        <v>48</v>
      </c>
      <c r="B8" s="94" t="s">
        <v>47</v>
      </c>
      <c r="C8" s="94" t="s">
        <v>48</v>
      </c>
      <c r="D8" s="45" t="s">
        <v>47</v>
      </c>
    </row>
    <row r="9" spans="1:4" x14ac:dyDescent="0.3">
      <c r="A9" s="93" t="s">
        <v>51</v>
      </c>
      <c r="B9" s="94" t="s">
        <v>50</v>
      </c>
      <c r="C9" s="94" t="s">
        <v>51</v>
      </c>
      <c r="D9" s="45" t="s">
        <v>50</v>
      </c>
    </row>
    <row r="10" spans="1:4" x14ac:dyDescent="0.3">
      <c r="A10" s="93" t="s">
        <v>54</v>
      </c>
      <c r="B10" s="94" t="s">
        <v>53</v>
      </c>
      <c r="C10" s="94" t="s">
        <v>54</v>
      </c>
      <c r="D10" s="45" t="s">
        <v>53</v>
      </c>
    </row>
    <row r="11" spans="1:4" x14ac:dyDescent="0.3">
      <c r="A11" s="93" t="s">
        <v>57</v>
      </c>
      <c r="B11" s="94" t="s">
        <v>56</v>
      </c>
      <c r="C11" s="94" t="s">
        <v>57</v>
      </c>
      <c r="D11" s="45" t="s">
        <v>56</v>
      </c>
    </row>
    <row r="12" spans="1:4" x14ac:dyDescent="0.3">
      <c r="A12" s="93" t="s">
        <v>60</v>
      </c>
      <c r="B12" s="94" t="s">
        <v>59</v>
      </c>
      <c r="C12" s="94" t="s">
        <v>60</v>
      </c>
      <c r="D12" s="45" t="s">
        <v>59</v>
      </c>
    </row>
    <row r="13" spans="1:4" x14ac:dyDescent="0.3">
      <c r="A13" s="93" t="s">
        <v>63</v>
      </c>
      <c r="B13" s="94" t="s">
        <v>62</v>
      </c>
      <c r="C13" s="94" t="s">
        <v>63</v>
      </c>
      <c r="D13" s="45" t="s">
        <v>62</v>
      </c>
    </row>
    <row r="14" spans="1:4" x14ac:dyDescent="0.3">
      <c r="A14" s="93" t="s">
        <v>69</v>
      </c>
      <c r="B14" s="94" t="s">
        <v>68</v>
      </c>
      <c r="C14" s="94" t="s">
        <v>69</v>
      </c>
      <c r="D14" s="45" t="s">
        <v>68</v>
      </c>
    </row>
    <row r="15" spans="1:4" x14ac:dyDescent="0.3">
      <c r="A15" s="93" t="s">
        <v>73</v>
      </c>
      <c r="B15" s="94" t="s">
        <v>71</v>
      </c>
      <c r="C15" s="94" t="s">
        <v>73</v>
      </c>
      <c r="D15" s="45" t="s">
        <v>71</v>
      </c>
    </row>
    <row r="16" spans="1:4" x14ac:dyDescent="0.3">
      <c r="A16" s="93" t="s">
        <v>84</v>
      </c>
      <c r="B16" s="94" t="s">
        <v>83</v>
      </c>
      <c r="C16" s="94" t="s">
        <v>84</v>
      </c>
      <c r="D16" s="45" t="s">
        <v>83</v>
      </c>
    </row>
    <row r="17" spans="1:4" x14ac:dyDescent="0.3">
      <c r="A17" s="93" t="s">
        <v>87</v>
      </c>
      <c r="B17" s="94" t="s">
        <v>86</v>
      </c>
      <c r="C17" s="94" t="s">
        <v>87</v>
      </c>
      <c r="D17" s="45" t="s">
        <v>86</v>
      </c>
    </row>
    <row r="18" spans="1:4" x14ac:dyDescent="0.3">
      <c r="A18" s="93" t="s">
        <v>90</v>
      </c>
      <c r="B18" s="94" t="s">
        <v>89</v>
      </c>
      <c r="C18" s="94" t="s">
        <v>90</v>
      </c>
      <c r="D18" s="45" t="s">
        <v>89</v>
      </c>
    </row>
    <row r="19" spans="1:4" x14ac:dyDescent="0.3">
      <c r="A19" s="93" t="s">
        <v>93</v>
      </c>
      <c r="B19" s="94" t="s">
        <v>94</v>
      </c>
      <c r="C19" s="94" t="s">
        <v>93</v>
      </c>
      <c r="D19" s="45" t="s">
        <v>94</v>
      </c>
    </row>
    <row r="20" spans="1:4" x14ac:dyDescent="0.3">
      <c r="A20" s="93" t="s">
        <v>95</v>
      </c>
      <c r="B20" s="94" t="s">
        <v>96</v>
      </c>
      <c r="C20" s="94" t="s">
        <v>95</v>
      </c>
      <c r="D20" s="45" t="s">
        <v>96</v>
      </c>
    </row>
    <row r="21" spans="1:4" x14ac:dyDescent="0.3">
      <c r="A21" s="93" t="s">
        <v>106</v>
      </c>
      <c r="B21" s="94" t="s">
        <v>2834</v>
      </c>
      <c r="C21" s="94" t="s">
        <v>106</v>
      </c>
      <c r="D21" s="45" t="s">
        <v>104</v>
      </c>
    </row>
    <row r="22" spans="1:4" x14ac:dyDescent="0.3">
      <c r="A22" s="93" t="s">
        <v>111</v>
      </c>
      <c r="B22" s="94" t="s">
        <v>2836</v>
      </c>
      <c r="C22" s="94" t="s">
        <v>111</v>
      </c>
      <c r="D22" s="45" t="s">
        <v>110</v>
      </c>
    </row>
    <row r="23" spans="1:4" x14ac:dyDescent="0.3">
      <c r="A23" s="93" t="s">
        <v>121</v>
      </c>
      <c r="B23" s="94" t="s">
        <v>119</v>
      </c>
      <c r="C23" s="94" t="s">
        <v>121</v>
      </c>
      <c r="D23" s="45" t="s">
        <v>119</v>
      </c>
    </row>
    <row r="24" spans="1:4" x14ac:dyDescent="0.3">
      <c r="A24" s="93" t="s">
        <v>127</v>
      </c>
      <c r="B24" s="94" t="s">
        <v>125</v>
      </c>
      <c r="C24" s="94" t="s">
        <v>127</v>
      </c>
      <c r="D24" s="45" t="s">
        <v>125</v>
      </c>
    </row>
    <row r="25" spans="1:4" x14ac:dyDescent="0.3">
      <c r="A25" s="93" t="s">
        <v>131</v>
      </c>
      <c r="B25" s="94" t="s">
        <v>129</v>
      </c>
      <c r="C25" s="94" t="s">
        <v>131</v>
      </c>
      <c r="D25" s="45" t="s">
        <v>129</v>
      </c>
    </row>
    <row r="26" spans="1:4" x14ac:dyDescent="0.3">
      <c r="A26" s="93" t="s">
        <v>135</v>
      </c>
      <c r="B26" s="94" t="s">
        <v>2841</v>
      </c>
      <c r="C26" s="94" t="s">
        <v>135</v>
      </c>
      <c r="D26" s="45" t="s">
        <v>133</v>
      </c>
    </row>
    <row r="27" spans="1:4" x14ac:dyDescent="0.3">
      <c r="A27" s="93" t="s">
        <v>139</v>
      </c>
      <c r="B27" s="94" t="s">
        <v>2842</v>
      </c>
      <c r="C27" s="94" t="s">
        <v>139</v>
      </c>
      <c r="D27" s="45" t="s">
        <v>137</v>
      </c>
    </row>
    <row r="28" spans="1:4" x14ac:dyDescent="0.3">
      <c r="A28" s="93" t="s">
        <v>179</v>
      </c>
      <c r="B28" s="94" t="s">
        <v>177</v>
      </c>
      <c r="C28" s="94" t="s">
        <v>179</v>
      </c>
      <c r="D28" s="45" t="s">
        <v>177</v>
      </c>
    </row>
    <row r="29" spans="1:4" x14ac:dyDescent="0.3">
      <c r="A29" s="93" t="s">
        <v>183</v>
      </c>
      <c r="B29" s="94" t="s">
        <v>181</v>
      </c>
      <c r="C29" s="94" t="s">
        <v>183</v>
      </c>
      <c r="D29" s="45" t="s">
        <v>181</v>
      </c>
    </row>
    <row r="30" spans="1:4" x14ac:dyDescent="0.3">
      <c r="A30" s="93" t="s">
        <v>227</v>
      </c>
      <c r="B30" s="94" t="s">
        <v>2849</v>
      </c>
      <c r="C30" s="94" t="s">
        <v>227</v>
      </c>
      <c r="D30" s="45" t="s">
        <v>225</v>
      </c>
    </row>
    <row r="31" spans="1:4" x14ac:dyDescent="0.3">
      <c r="A31" s="93" t="s">
        <v>231</v>
      </c>
      <c r="B31" s="94" t="s">
        <v>2850</v>
      </c>
      <c r="C31" s="94" t="s">
        <v>231</v>
      </c>
      <c r="D31" s="45" t="s">
        <v>229</v>
      </c>
    </row>
    <row r="32" spans="1:4" x14ac:dyDescent="0.3">
      <c r="A32" s="93" t="s">
        <v>240</v>
      </c>
      <c r="B32" s="94" t="s">
        <v>241</v>
      </c>
      <c r="C32" s="94" t="s">
        <v>240</v>
      </c>
      <c r="D32" s="45" t="s">
        <v>241</v>
      </c>
    </row>
    <row r="33" spans="1:4" x14ac:dyDescent="0.3">
      <c r="A33" s="93" t="s">
        <v>242</v>
      </c>
      <c r="B33" s="94" t="s">
        <v>243</v>
      </c>
      <c r="C33" s="94" t="s">
        <v>242</v>
      </c>
      <c r="D33" s="45" t="s">
        <v>243</v>
      </c>
    </row>
    <row r="34" spans="1:4" x14ac:dyDescent="0.3">
      <c r="A34" s="93" t="s">
        <v>246</v>
      </c>
      <c r="B34" s="94" t="s">
        <v>2853</v>
      </c>
      <c r="C34" s="94" t="s">
        <v>246</v>
      </c>
      <c r="D34" s="45" t="s">
        <v>245</v>
      </c>
    </row>
    <row r="35" spans="1:4" x14ac:dyDescent="0.3">
      <c r="A35" s="93" t="s">
        <v>249</v>
      </c>
      <c r="B35" s="94" t="s">
        <v>2854</v>
      </c>
      <c r="C35" s="94" t="s">
        <v>249</v>
      </c>
      <c r="D35" s="45" t="s">
        <v>250</v>
      </c>
    </row>
    <row r="36" spans="1:4" x14ac:dyDescent="0.3">
      <c r="A36" s="93" t="s">
        <v>254</v>
      </c>
      <c r="B36" s="94" t="s">
        <v>255</v>
      </c>
      <c r="C36" s="94" t="s">
        <v>254</v>
      </c>
      <c r="D36" s="45" t="s">
        <v>255</v>
      </c>
    </row>
    <row r="37" spans="1:4" x14ac:dyDescent="0.3">
      <c r="A37" s="93" t="s">
        <v>256</v>
      </c>
      <c r="B37" s="94" t="s">
        <v>257</v>
      </c>
      <c r="C37" s="94" t="s">
        <v>256</v>
      </c>
      <c r="D37" s="45" t="s">
        <v>257</v>
      </c>
    </row>
    <row r="38" spans="1:4" x14ac:dyDescent="0.3">
      <c r="A38" s="93" t="s">
        <v>262</v>
      </c>
      <c r="B38" s="94" t="s">
        <v>261</v>
      </c>
      <c r="C38" s="94" t="s">
        <v>262</v>
      </c>
      <c r="D38" s="45" t="s">
        <v>261</v>
      </c>
    </row>
    <row r="39" spans="1:4" x14ac:dyDescent="0.3">
      <c r="A39" s="93" t="s">
        <v>265</v>
      </c>
      <c r="B39" s="94" t="s">
        <v>264</v>
      </c>
      <c r="C39" s="94" t="s">
        <v>265</v>
      </c>
      <c r="D39" s="45" t="s">
        <v>264</v>
      </c>
    </row>
    <row r="40" spans="1:4" x14ac:dyDescent="0.3">
      <c r="A40" s="93" t="s">
        <v>268</v>
      </c>
      <c r="B40" s="94" t="s">
        <v>267</v>
      </c>
      <c r="C40" s="94" t="s">
        <v>268</v>
      </c>
      <c r="D40" s="45" t="s">
        <v>267</v>
      </c>
    </row>
    <row r="41" spans="1:4" x14ac:dyDescent="0.3">
      <c r="A41" s="93" t="s">
        <v>273</v>
      </c>
      <c r="B41" s="94" t="s">
        <v>272</v>
      </c>
      <c r="C41" s="94" t="s">
        <v>273</v>
      </c>
      <c r="D41" s="45" t="s">
        <v>272</v>
      </c>
    </row>
    <row r="42" spans="1:4" x14ac:dyDescent="0.3">
      <c r="A42" s="93" t="s">
        <v>276</v>
      </c>
      <c r="B42" s="94" t="s">
        <v>275</v>
      </c>
      <c r="C42" s="94" t="s">
        <v>276</v>
      </c>
      <c r="D42" s="45" t="s">
        <v>2855</v>
      </c>
    </row>
    <row r="43" spans="1:4" x14ac:dyDescent="0.3">
      <c r="A43" s="93" t="s">
        <v>281</v>
      </c>
      <c r="B43" s="94" t="s">
        <v>2856</v>
      </c>
      <c r="C43" s="94" t="s">
        <v>281</v>
      </c>
      <c r="D43" s="45" t="s">
        <v>280</v>
      </c>
    </row>
    <row r="44" spans="1:4" x14ac:dyDescent="0.3">
      <c r="A44" s="93" t="s">
        <v>284</v>
      </c>
      <c r="B44" s="94" t="s">
        <v>283</v>
      </c>
      <c r="C44" s="94" t="s">
        <v>284</v>
      </c>
      <c r="D44" s="45" t="s">
        <v>283</v>
      </c>
    </row>
    <row r="45" spans="1:4" x14ac:dyDescent="0.3">
      <c r="A45" s="93" t="s">
        <v>311</v>
      </c>
      <c r="B45" s="94" t="s">
        <v>310</v>
      </c>
      <c r="C45" s="94" t="s">
        <v>311</v>
      </c>
      <c r="D45" s="45" t="s">
        <v>310</v>
      </c>
    </row>
    <row r="46" spans="1:4" x14ac:dyDescent="0.3">
      <c r="A46" s="93" t="s">
        <v>314</v>
      </c>
      <c r="B46" s="94" t="s">
        <v>313</v>
      </c>
      <c r="C46" s="94" t="s">
        <v>314</v>
      </c>
      <c r="D46" s="45" t="s">
        <v>313</v>
      </c>
    </row>
    <row r="47" spans="1:4" x14ac:dyDescent="0.3">
      <c r="A47" s="93" t="s">
        <v>317</v>
      </c>
      <c r="B47" s="94" t="s">
        <v>316</v>
      </c>
      <c r="C47" s="94" t="s">
        <v>317</v>
      </c>
      <c r="D47" s="45" t="s">
        <v>316</v>
      </c>
    </row>
    <row r="48" spans="1:4" x14ac:dyDescent="0.3">
      <c r="A48" s="93" t="s">
        <v>320</v>
      </c>
      <c r="B48" s="94" t="s">
        <v>319</v>
      </c>
      <c r="C48" s="94" t="s">
        <v>320</v>
      </c>
      <c r="D48" s="45" t="s">
        <v>319</v>
      </c>
    </row>
    <row r="49" spans="1:4" x14ac:dyDescent="0.3">
      <c r="A49" s="93" t="s">
        <v>323</v>
      </c>
      <c r="B49" s="94" t="s">
        <v>322</v>
      </c>
      <c r="C49" s="94" t="s">
        <v>323</v>
      </c>
      <c r="D49" s="45" t="s">
        <v>322</v>
      </c>
    </row>
    <row r="50" spans="1:4" x14ac:dyDescent="0.3">
      <c r="A50" s="93" t="s">
        <v>329</v>
      </c>
      <c r="B50" s="94" t="s">
        <v>2861</v>
      </c>
      <c r="C50" s="94" t="s">
        <v>329</v>
      </c>
      <c r="D50" s="45" t="s">
        <v>328</v>
      </c>
    </row>
    <row r="51" spans="1:4" x14ac:dyDescent="0.3">
      <c r="A51" s="93" t="s">
        <v>334</v>
      </c>
      <c r="B51" s="94" t="s">
        <v>333</v>
      </c>
      <c r="C51" s="94" t="s">
        <v>334</v>
      </c>
      <c r="D51" s="45" t="s">
        <v>333</v>
      </c>
    </row>
    <row r="52" spans="1:4" x14ac:dyDescent="0.3">
      <c r="A52" s="93" t="s">
        <v>337</v>
      </c>
      <c r="B52" s="94" t="s">
        <v>336</v>
      </c>
      <c r="C52" s="94" t="s">
        <v>337</v>
      </c>
      <c r="D52" s="45" t="s">
        <v>336</v>
      </c>
    </row>
    <row r="53" spans="1:4" x14ac:dyDescent="0.3">
      <c r="A53" s="93" t="s">
        <v>343</v>
      </c>
      <c r="B53" s="94" t="s">
        <v>342</v>
      </c>
      <c r="C53" s="94" t="s">
        <v>343</v>
      </c>
      <c r="D53" s="45" t="s">
        <v>342</v>
      </c>
    </row>
    <row r="54" spans="1:4" x14ac:dyDescent="0.3">
      <c r="A54" s="93" t="s">
        <v>346</v>
      </c>
      <c r="B54" s="94" t="s">
        <v>345</v>
      </c>
      <c r="C54" s="94" t="s">
        <v>346</v>
      </c>
      <c r="D54" s="45" t="s">
        <v>345</v>
      </c>
    </row>
    <row r="55" spans="1:4" x14ac:dyDescent="0.3">
      <c r="A55" s="93" t="s">
        <v>349</v>
      </c>
      <c r="B55" s="94" t="s">
        <v>2862</v>
      </c>
      <c r="C55" s="94" t="s">
        <v>349</v>
      </c>
      <c r="D55" s="45" t="s">
        <v>348</v>
      </c>
    </row>
    <row r="56" spans="1:4" x14ac:dyDescent="0.3">
      <c r="A56" s="93" t="s">
        <v>352</v>
      </c>
      <c r="B56" s="94" t="s">
        <v>351</v>
      </c>
      <c r="C56" s="94" t="s">
        <v>352</v>
      </c>
      <c r="D56" s="45" t="s">
        <v>351</v>
      </c>
    </row>
    <row r="57" spans="1:4" x14ac:dyDescent="0.3">
      <c r="A57" s="93" t="s">
        <v>355</v>
      </c>
      <c r="B57" s="94" t="s">
        <v>354</v>
      </c>
      <c r="C57" s="94" t="s">
        <v>355</v>
      </c>
      <c r="D57" s="45" t="s">
        <v>354</v>
      </c>
    </row>
    <row r="58" spans="1:4" x14ac:dyDescent="0.3">
      <c r="A58" s="93" t="s">
        <v>358</v>
      </c>
      <c r="B58" s="94" t="s">
        <v>357</v>
      </c>
      <c r="C58" s="94" t="s">
        <v>358</v>
      </c>
      <c r="D58" s="45" t="s">
        <v>357</v>
      </c>
    </row>
    <row r="59" spans="1:4" x14ac:dyDescent="0.3">
      <c r="A59" s="93" t="s">
        <v>361</v>
      </c>
      <c r="B59" s="94" t="s">
        <v>2863</v>
      </c>
      <c r="C59" s="94" t="s">
        <v>361</v>
      </c>
      <c r="D59" s="45" t="s">
        <v>360</v>
      </c>
    </row>
    <row r="60" spans="1:4" x14ac:dyDescent="0.3">
      <c r="A60" s="93" t="s">
        <v>366</v>
      </c>
      <c r="B60" s="94" t="s">
        <v>2864</v>
      </c>
      <c r="C60" s="94" t="s">
        <v>366</v>
      </c>
      <c r="D60" s="45" t="s">
        <v>363</v>
      </c>
    </row>
    <row r="61" spans="1:4" x14ac:dyDescent="0.3">
      <c r="A61" s="93" t="s">
        <v>372</v>
      </c>
      <c r="B61" s="94" t="s">
        <v>370</v>
      </c>
      <c r="C61" s="94" t="s">
        <v>372</v>
      </c>
      <c r="D61" s="45" t="s">
        <v>370</v>
      </c>
    </row>
    <row r="62" spans="1:4" x14ac:dyDescent="0.3">
      <c r="A62" s="93" t="s">
        <v>385</v>
      </c>
      <c r="B62" s="94" t="s">
        <v>384</v>
      </c>
      <c r="C62" s="94" t="s">
        <v>385</v>
      </c>
      <c r="D62" s="45" t="s">
        <v>384</v>
      </c>
    </row>
    <row r="63" spans="1:4" x14ac:dyDescent="0.3">
      <c r="A63" s="93" t="s">
        <v>391</v>
      </c>
      <c r="B63" s="94" t="s">
        <v>2868</v>
      </c>
      <c r="C63" s="94" t="s">
        <v>391</v>
      </c>
      <c r="D63" s="45" t="s">
        <v>390</v>
      </c>
    </row>
    <row r="64" spans="1:4" x14ac:dyDescent="0.3">
      <c r="A64" s="93" t="s">
        <v>394</v>
      </c>
      <c r="B64" s="94" t="s">
        <v>393</v>
      </c>
      <c r="C64" s="94" t="s">
        <v>394</v>
      </c>
      <c r="D64" s="45" t="s">
        <v>393</v>
      </c>
    </row>
    <row r="65" spans="1:4" x14ac:dyDescent="0.3">
      <c r="A65" s="93" t="s">
        <v>397</v>
      </c>
      <c r="B65" s="94" t="s">
        <v>2869</v>
      </c>
      <c r="C65" s="94" t="s">
        <v>397</v>
      </c>
      <c r="D65" s="45" t="s">
        <v>396</v>
      </c>
    </row>
    <row r="66" spans="1:4" x14ac:dyDescent="0.3">
      <c r="A66" s="93" t="s">
        <v>403</v>
      </c>
      <c r="B66" s="94" t="s">
        <v>2870</v>
      </c>
      <c r="C66" s="94" t="s">
        <v>403</v>
      </c>
      <c r="D66" s="45" t="s">
        <v>402</v>
      </c>
    </row>
    <row r="67" spans="1:4" x14ac:dyDescent="0.3">
      <c r="A67" s="93" t="s">
        <v>433</v>
      </c>
      <c r="B67" s="94" t="s">
        <v>2888</v>
      </c>
      <c r="C67" s="94" t="s">
        <v>433</v>
      </c>
      <c r="D67" s="45" t="s">
        <v>432</v>
      </c>
    </row>
    <row r="68" spans="1:4" x14ac:dyDescent="0.3">
      <c r="A68" s="93" t="s">
        <v>436</v>
      </c>
      <c r="B68" s="94" t="s">
        <v>2890</v>
      </c>
      <c r="C68" s="94" t="s">
        <v>436</v>
      </c>
      <c r="D68" s="45" t="s">
        <v>435</v>
      </c>
    </row>
    <row r="69" spans="1:4" x14ac:dyDescent="0.3">
      <c r="A69" s="93" t="s">
        <v>483</v>
      </c>
      <c r="B69" s="94" t="s">
        <v>482</v>
      </c>
      <c r="C69" s="94" t="s">
        <v>483</v>
      </c>
      <c r="D69" s="45" t="s">
        <v>482</v>
      </c>
    </row>
    <row r="70" spans="1:4" x14ac:dyDescent="0.3">
      <c r="A70" s="93" t="s">
        <v>486</v>
      </c>
      <c r="B70" s="94" t="s">
        <v>485</v>
      </c>
      <c r="C70" s="94" t="s">
        <v>486</v>
      </c>
      <c r="D70" s="45" t="s">
        <v>485</v>
      </c>
    </row>
    <row r="71" spans="1:4" x14ac:dyDescent="0.3">
      <c r="A71" s="93" t="s">
        <v>491</v>
      </c>
      <c r="B71" s="94" t="s">
        <v>2894</v>
      </c>
      <c r="C71" s="94" t="s">
        <v>491</v>
      </c>
      <c r="D71" s="45" t="s">
        <v>490</v>
      </c>
    </row>
    <row r="72" spans="1:4" x14ac:dyDescent="0.3">
      <c r="A72" s="93" t="s">
        <v>494</v>
      </c>
      <c r="B72" s="94" t="s">
        <v>493</v>
      </c>
      <c r="C72" s="94" t="s">
        <v>494</v>
      </c>
      <c r="D72" s="45" t="s">
        <v>493</v>
      </c>
    </row>
    <row r="73" spans="1:4" x14ac:dyDescent="0.3">
      <c r="A73" s="93" t="s">
        <v>497</v>
      </c>
      <c r="B73" s="94" t="s">
        <v>496</v>
      </c>
      <c r="C73" s="94" t="s">
        <v>497</v>
      </c>
      <c r="D73" s="45" t="s">
        <v>496</v>
      </c>
    </row>
    <row r="74" spans="1:4" x14ac:dyDescent="0.3">
      <c r="A74" s="93" t="s">
        <v>500</v>
      </c>
      <c r="B74" s="94" t="s">
        <v>499</v>
      </c>
      <c r="C74" s="94" t="s">
        <v>500</v>
      </c>
      <c r="D74" s="45" t="s">
        <v>499</v>
      </c>
    </row>
    <row r="75" spans="1:4" x14ac:dyDescent="0.3">
      <c r="A75" s="93" t="s">
        <v>510</v>
      </c>
      <c r="B75" s="94" t="s">
        <v>509</v>
      </c>
      <c r="C75" s="94" t="s">
        <v>510</v>
      </c>
      <c r="D75" s="45" t="s">
        <v>509</v>
      </c>
    </row>
    <row r="76" spans="1:4" x14ac:dyDescent="0.3">
      <c r="A76" s="93" t="s">
        <v>516</v>
      </c>
      <c r="B76" s="94" t="s">
        <v>515</v>
      </c>
      <c r="C76" s="94" t="s">
        <v>516</v>
      </c>
      <c r="D76" s="45" t="s">
        <v>515</v>
      </c>
    </row>
    <row r="77" spans="1:4" x14ac:dyDescent="0.3">
      <c r="A77" s="93" t="s">
        <v>519</v>
      </c>
      <c r="B77" s="94" t="s">
        <v>518</v>
      </c>
      <c r="C77" s="94" t="s">
        <v>519</v>
      </c>
      <c r="D77" s="45" t="s">
        <v>518</v>
      </c>
    </row>
    <row r="78" spans="1:4" x14ac:dyDescent="0.3">
      <c r="A78" s="93" t="s">
        <v>523</v>
      </c>
      <c r="B78" s="94" t="s">
        <v>2897</v>
      </c>
      <c r="C78" s="94" t="s">
        <v>523</v>
      </c>
      <c r="D78" s="45" t="s">
        <v>2897</v>
      </c>
    </row>
    <row r="79" spans="1:4" x14ac:dyDescent="0.3">
      <c r="A79" s="93" t="s">
        <v>529</v>
      </c>
      <c r="B79" s="94" t="s">
        <v>527</v>
      </c>
      <c r="C79" s="94" t="s">
        <v>529</v>
      </c>
      <c r="D79" s="45" t="s">
        <v>527</v>
      </c>
    </row>
    <row r="80" spans="1:4" x14ac:dyDescent="0.3">
      <c r="A80" s="93" t="s">
        <v>533</v>
      </c>
      <c r="B80" s="94" t="s">
        <v>2898</v>
      </c>
      <c r="C80" s="94" t="s">
        <v>533</v>
      </c>
      <c r="D80" s="45" t="s">
        <v>531</v>
      </c>
    </row>
    <row r="81" spans="1:4" x14ac:dyDescent="0.3">
      <c r="A81" s="93" t="s">
        <v>543</v>
      </c>
      <c r="B81" s="94" t="s">
        <v>542</v>
      </c>
      <c r="C81" s="94" t="s">
        <v>543</v>
      </c>
      <c r="D81" s="45" t="s">
        <v>542</v>
      </c>
    </row>
    <row r="82" spans="1:4" x14ac:dyDescent="0.3">
      <c r="A82" s="93" t="s">
        <v>546</v>
      </c>
      <c r="B82" s="94" t="s">
        <v>545</v>
      </c>
      <c r="C82" s="94" t="s">
        <v>546</v>
      </c>
      <c r="D82" s="45" t="s">
        <v>545</v>
      </c>
    </row>
    <row r="83" spans="1:4" x14ac:dyDescent="0.3">
      <c r="A83" s="93" t="s">
        <v>552</v>
      </c>
      <c r="B83" s="94" t="s">
        <v>551</v>
      </c>
      <c r="C83" s="94" t="s">
        <v>552</v>
      </c>
      <c r="D83" s="45" t="s">
        <v>551</v>
      </c>
    </row>
    <row r="84" spans="1:4" x14ac:dyDescent="0.3">
      <c r="A84" s="93" t="s">
        <v>558</v>
      </c>
      <c r="B84" s="94" t="s">
        <v>557</v>
      </c>
      <c r="C84" s="94" t="s">
        <v>558</v>
      </c>
      <c r="D84" s="45" t="s">
        <v>557</v>
      </c>
    </row>
    <row r="85" spans="1:4" x14ac:dyDescent="0.3">
      <c r="A85" s="93" t="s">
        <v>562</v>
      </c>
      <c r="B85" s="94" t="s">
        <v>2899</v>
      </c>
      <c r="C85" s="94" t="s">
        <v>562</v>
      </c>
      <c r="D85" s="45" t="s">
        <v>560</v>
      </c>
    </row>
    <row r="86" spans="1:4" x14ac:dyDescent="0.3">
      <c r="A86" s="93" t="s">
        <v>566</v>
      </c>
      <c r="B86" s="94" t="s">
        <v>564</v>
      </c>
      <c r="C86" s="94" t="s">
        <v>566</v>
      </c>
      <c r="D86" s="45" t="s">
        <v>564</v>
      </c>
    </row>
    <row r="87" spans="1:4" x14ac:dyDescent="0.3">
      <c r="A87" s="93" t="s">
        <v>570</v>
      </c>
      <c r="B87" s="94" t="s">
        <v>568</v>
      </c>
      <c r="C87" s="94" t="s">
        <v>570</v>
      </c>
      <c r="D87" s="45" t="s">
        <v>568</v>
      </c>
    </row>
    <row r="88" spans="1:4" x14ac:dyDescent="0.3">
      <c r="A88" s="93" t="s">
        <v>573</v>
      </c>
      <c r="B88" s="94" t="s">
        <v>572</v>
      </c>
      <c r="C88" s="94" t="s">
        <v>573</v>
      </c>
      <c r="D88" s="45" t="s">
        <v>572</v>
      </c>
    </row>
    <row r="89" spans="1:4" x14ac:dyDescent="0.3">
      <c r="A89" s="93" t="s">
        <v>585</v>
      </c>
      <c r="B89" s="94" t="s">
        <v>583</v>
      </c>
      <c r="C89" s="94" t="s">
        <v>585</v>
      </c>
      <c r="D89" s="45" t="s">
        <v>583</v>
      </c>
    </row>
    <row r="90" spans="1:4" x14ac:dyDescent="0.3">
      <c r="A90" s="93" t="s">
        <v>591</v>
      </c>
      <c r="B90" s="94" t="s">
        <v>589</v>
      </c>
      <c r="C90" s="94" t="s">
        <v>591</v>
      </c>
      <c r="D90" s="45" t="s">
        <v>589</v>
      </c>
    </row>
    <row r="91" spans="1:4" x14ac:dyDescent="0.3">
      <c r="A91" s="93" t="s">
        <v>595</v>
      </c>
      <c r="B91" s="94" t="s">
        <v>593</v>
      </c>
      <c r="C91" s="94" t="s">
        <v>595</v>
      </c>
      <c r="D91" s="45" t="s">
        <v>593</v>
      </c>
    </row>
    <row r="92" spans="1:4" x14ac:dyDescent="0.3">
      <c r="A92" s="93" t="s">
        <v>602</v>
      </c>
      <c r="B92" s="94" t="s">
        <v>2907</v>
      </c>
      <c r="C92" s="94" t="s">
        <v>602</v>
      </c>
      <c r="D92" s="45" t="s">
        <v>601</v>
      </c>
    </row>
    <row r="93" spans="1:4" x14ac:dyDescent="0.3">
      <c r="A93" s="93" t="s">
        <v>632</v>
      </c>
      <c r="B93" s="94" t="s">
        <v>631</v>
      </c>
      <c r="C93" s="94" t="s">
        <v>632</v>
      </c>
      <c r="D93" s="45" t="s">
        <v>631</v>
      </c>
    </row>
    <row r="94" spans="1:4" x14ac:dyDescent="0.3">
      <c r="A94" s="93" t="s">
        <v>638</v>
      </c>
      <c r="B94" s="94" t="s">
        <v>637</v>
      </c>
      <c r="C94" s="94" t="s">
        <v>638</v>
      </c>
      <c r="D94" s="45" t="s">
        <v>637</v>
      </c>
    </row>
    <row r="95" spans="1:4" x14ac:dyDescent="0.3">
      <c r="A95" s="93" t="s">
        <v>641</v>
      </c>
      <c r="B95" s="94" t="s">
        <v>640</v>
      </c>
      <c r="C95" s="94" t="s">
        <v>641</v>
      </c>
      <c r="D95" s="45" t="s">
        <v>640</v>
      </c>
    </row>
    <row r="96" spans="1:4" x14ac:dyDescent="0.3">
      <c r="A96" s="93" t="s">
        <v>648</v>
      </c>
      <c r="B96" s="94" t="s">
        <v>646</v>
      </c>
      <c r="C96" s="94" t="s">
        <v>648</v>
      </c>
      <c r="D96" s="45" t="s">
        <v>646</v>
      </c>
    </row>
    <row r="97" spans="1:4" x14ac:dyDescent="0.3">
      <c r="A97" s="93" t="s">
        <v>653</v>
      </c>
      <c r="B97" s="94" t="s">
        <v>652</v>
      </c>
      <c r="C97" s="94" t="s">
        <v>653</v>
      </c>
      <c r="D97" s="45" t="s">
        <v>652</v>
      </c>
    </row>
    <row r="98" spans="1:4" x14ac:dyDescent="0.3">
      <c r="A98" s="93" t="s">
        <v>656</v>
      </c>
      <c r="B98" s="94" t="s">
        <v>655</v>
      </c>
      <c r="C98" s="94" t="s">
        <v>656</v>
      </c>
      <c r="D98" s="45" t="s">
        <v>655</v>
      </c>
    </row>
    <row r="99" spans="1:4" x14ac:dyDescent="0.3">
      <c r="A99" s="93" t="s">
        <v>661</v>
      </c>
      <c r="B99" s="94" t="s">
        <v>660</v>
      </c>
      <c r="C99" s="94" t="s">
        <v>661</v>
      </c>
      <c r="D99" s="45" t="s">
        <v>660</v>
      </c>
    </row>
    <row r="100" spans="1:4" x14ac:dyDescent="0.3">
      <c r="A100" s="93" t="s">
        <v>664</v>
      </c>
      <c r="B100" s="94" t="s">
        <v>663</v>
      </c>
      <c r="C100" s="94" t="s">
        <v>664</v>
      </c>
      <c r="D100" s="45" t="s">
        <v>663</v>
      </c>
    </row>
    <row r="101" spans="1:4" x14ac:dyDescent="0.3">
      <c r="A101" s="93" t="s">
        <v>667</v>
      </c>
      <c r="B101" s="94" t="s">
        <v>666</v>
      </c>
      <c r="C101" s="94" t="s">
        <v>667</v>
      </c>
      <c r="D101" s="45" t="s">
        <v>666</v>
      </c>
    </row>
    <row r="102" spans="1:4" x14ac:dyDescent="0.3">
      <c r="A102" s="93" t="s">
        <v>670</v>
      </c>
      <c r="B102" s="94" t="s">
        <v>669</v>
      </c>
      <c r="C102" s="94" t="s">
        <v>670</v>
      </c>
      <c r="D102" s="45" t="s">
        <v>669</v>
      </c>
    </row>
    <row r="103" spans="1:4" x14ac:dyDescent="0.3">
      <c r="A103" s="93" t="s">
        <v>678</v>
      </c>
      <c r="B103" s="94" t="s">
        <v>677</v>
      </c>
      <c r="C103" s="94" t="s">
        <v>678</v>
      </c>
      <c r="D103" s="45" t="s">
        <v>677</v>
      </c>
    </row>
    <row r="104" spans="1:4" x14ac:dyDescent="0.3">
      <c r="A104" s="93" t="s">
        <v>681</v>
      </c>
      <c r="B104" s="94" t="s">
        <v>680</v>
      </c>
      <c r="C104" s="94" t="s">
        <v>681</v>
      </c>
      <c r="D104" s="45" t="s">
        <v>680</v>
      </c>
    </row>
    <row r="105" spans="1:4" x14ac:dyDescent="0.3">
      <c r="A105" s="93" t="s">
        <v>686</v>
      </c>
      <c r="B105" s="94" t="s">
        <v>685</v>
      </c>
      <c r="C105" s="94" t="s">
        <v>686</v>
      </c>
      <c r="D105" s="45" t="s">
        <v>685</v>
      </c>
    </row>
    <row r="106" spans="1:4" x14ac:dyDescent="0.3">
      <c r="A106" s="93" t="s">
        <v>689</v>
      </c>
      <c r="B106" s="94" t="s">
        <v>688</v>
      </c>
      <c r="C106" s="94" t="s">
        <v>689</v>
      </c>
      <c r="D106" s="45" t="s">
        <v>688</v>
      </c>
    </row>
    <row r="107" spans="1:4" x14ac:dyDescent="0.3">
      <c r="A107" s="93" t="s">
        <v>692</v>
      </c>
      <c r="B107" s="94" t="s">
        <v>2913</v>
      </c>
      <c r="C107" s="94" t="s">
        <v>692</v>
      </c>
      <c r="D107" s="45" t="s">
        <v>2913</v>
      </c>
    </row>
    <row r="108" spans="1:4" x14ac:dyDescent="0.3">
      <c r="A108" s="93" t="s">
        <v>695</v>
      </c>
      <c r="B108" s="94" t="s">
        <v>694</v>
      </c>
      <c r="C108" s="94" t="s">
        <v>695</v>
      </c>
      <c r="D108" s="45" t="s">
        <v>694</v>
      </c>
    </row>
    <row r="109" spans="1:4" x14ac:dyDescent="0.3">
      <c r="A109" s="93" t="s">
        <v>698</v>
      </c>
      <c r="B109" s="94" t="s">
        <v>697</v>
      </c>
      <c r="C109" s="94" t="s">
        <v>698</v>
      </c>
      <c r="D109" s="45" t="s">
        <v>697</v>
      </c>
    </row>
    <row r="110" spans="1:4" x14ac:dyDescent="0.3">
      <c r="A110" s="93" t="s">
        <v>705</v>
      </c>
      <c r="B110" s="94" t="s">
        <v>703</v>
      </c>
      <c r="C110" s="94" t="s">
        <v>705</v>
      </c>
      <c r="D110" s="45" t="s">
        <v>703</v>
      </c>
    </row>
    <row r="111" spans="1:4" x14ac:dyDescent="0.3">
      <c r="A111" s="93" t="s">
        <v>710</v>
      </c>
      <c r="B111" s="94" t="s">
        <v>709</v>
      </c>
      <c r="C111" s="94" t="s">
        <v>710</v>
      </c>
      <c r="D111" s="45" t="s">
        <v>709</v>
      </c>
    </row>
    <row r="112" spans="1:4" x14ac:dyDescent="0.3">
      <c r="A112" s="93" t="s">
        <v>713</v>
      </c>
      <c r="B112" s="94" t="s">
        <v>714</v>
      </c>
      <c r="C112" s="94" t="s">
        <v>713</v>
      </c>
      <c r="D112" s="45" t="s">
        <v>714</v>
      </c>
    </row>
    <row r="113" spans="1:4" x14ac:dyDescent="0.3">
      <c r="A113" s="93" t="s">
        <v>722</v>
      </c>
      <c r="B113" s="94" t="s">
        <v>720</v>
      </c>
      <c r="C113" s="94" t="s">
        <v>722</v>
      </c>
      <c r="D113" s="45" t="s">
        <v>720</v>
      </c>
    </row>
    <row r="114" spans="1:4" x14ac:dyDescent="0.3">
      <c r="A114" s="93" t="s">
        <v>726</v>
      </c>
      <c r="B114" s="94" t="s">
        <v>2918</v>
      </c>
      <c r="C114" s="94" t="s">
        <v>726</v>
      </c>
      <c r="D114" s="45" t="s">
        <v>724</v>
      </c>
    </row>
    <row r="115" spans="1:4" x14ac:dyDescent="0.3">
      <c r="A115" s="93" t="s">
        <v>731</v>
      </c>
      <c r="B115" s="94" t="s">
        <v>730</v>
      </c>
      <c r="C115" s="94" t="s">
        <v>731</v>
      </c>
      <c r="D115" s="45" t="s">
        <v>730</v>
      </c>
    </row>
    <row r="116" spans="1:4" x14ac:dyDescent="0.3">
      <c r="A116" s="93" t="s">
        <v>734</v>
      </c>
      <c r="B116" s="94" t="s">
        <v>733</v>
      </c>
      <c r="C116" s="94" t="s">
        <v>734</v>
      </c>
      <c r="D116" s="45" t="s">
        <v>733</v>
      </c>
    </row>
    <row r="117" spans="1:4" x14ac:dyDescent="0.3">
      <c r="A117" s="93" t="s">
        <v>737</v>
      </c>
      <c r="B117" s="94" t="s">
        <v>736</v>
      </c>
      <c r="C117" s="94" t="s">
        <v>737</v>
      </c>
      <c r="D117" s="45" t="s">
        <v>736</v>
      </c>
    </row>
    <row r="118" spans="1:4" x14ac:dyDescent="0.3">
      <c r="A118" s="93" t="s">
        <v>740</v>
      </c>
      <c r="B118" s="94" t="s">
        <v>739</v>
      </c>
      <c r="C118" s="94" t="s">
        <v>740</v>
      </c>
      <c r="D118" s="45" t="s">
        <v>739</v>
      </c>
    </row>
    <row r="119" spans="1:4" x14ac:dyDescent="0.3">
      <c r="A119" s="93" t="s">
        <v>745</v>
      </c>
      <c r="B119" s="94" t="s">
        <v>744</v>
      </c>
      <c r="C119" s="94" t="s">
        <v>745</v>
      </c>
      <c r="D119" s="45" t="s">
        <v>744</v>
      </c>
    </row>
    <row r="120" spans="1:4" x14ac:dyDescent="0.3">
      <c r="A120" s="93" t="s">
        <v>748</v>
      </c>
      <c r="B120" s="94" t="s">
        <v>747</v>
      </c>
      <c r="C120" s="94" t="s">
        <v>748</v>
      </c>
      <c r="D120" s="45" t="s">
        <v>747</v>
      </c>
    </row>
    <row r="121" spans="1:4" x14ac:dyDescent="0.3">
      <c r="A121" s="93" t="s">
        <v>751</v>
      </c>
      <c r="B121" s="94" t="s">
        <v>750</v>
      </c>
      <c r="C121" s="94" t="s">
        <v>751</v>
      </c>
      <c r="D121" s="45" t="s">
        <v>750</v>
      </c>
    </row>
    <row r="122" spans="1:4" x14ac:dyDescent="0.3">
      <c r="A122" s="93" t="s">
        <v>754</v>
      </c>
      <c r="B122" s="94" t="s">
        <v>753</v>
      </c>
      <c r="C122" s="94" t="s">
        <v>754</v>
      </c>
      <c r="D122" s="45" t="s">
        <v>753</v>
      </c>
    </row>
    <row r="123" spans="1:4" x14ac:dyDescent="0.3">
      <c r="A123" s="93" t="s">
        <v>757</v>
      </c>
      <c r="B123" s="94" t="s">
        <v>756</v>
      </c>
      <c r="C123" s="94" t="s">
        <v>757</v>
      </c>
      <c r="D123" s="45" t="s">
        <v>756</v>
      </c>
    </row>
    <row r="124" spans="1:4" x14ac:dyDescent="0.3">
      <c r="A124" s="93" t="s">
        <v>760</v>
      </c>
      <c r="B124" s="94" t="s">
        <v>759</v>
      </c>
      <c r="C124" s="94" t="s">
        <v>760</v>
      </c>
      <c r="D124" s="45" t="s">
        <v>759</v>
      </c>
    </row>
    <row r="125" spans="1:4" x14ac:dyDescent="0.3">
      <c r="A125" s="93" t="s">
        <v>765</v>
      </c>
      <c r="B125" s="94" t="s">
        <v>764</v>
      </c>
      <c r="C125" s="94" t="s">
        <v>765</v>
      </c>
      <c r="D125" s="45" t="s">
        <v>764</v>
      </c>
    </row>
    <row r="126" spans="1:4" x14ac:dyDescent="0.3">
      <c r="A126" s="93" t="s">
        <v>768</v>
      </c>
      <c r="B126" s="94" t="s">
        <v>767</v>
      </c>
      <c r="C126" s="94" t="s">
        <v>768</v>
      </c>
      <c r="D126" s="45" t="s">
        <v>767</v>
      </c>
    </row>
    <row r="127" spans="1:4" x14ac:dyDescent="0.3">
      <c r="A127" s="93" t="s">
        <v>781</v>
      </c>
      <c r="B127" s="94" t="s">
        <v>780</v>
      </c>
      <c r="C127" s="94" t="s">
        <v>781</v>
      </c>
      <c r="D127" s="45" t="s">
        <v>780</v>
      </c>
    </row>
    <row r="128" spans="1:4" x14ac:dyDescent="0.3">
      <c r="A128" s="93" t="s">
        <v>784</v>
      </c>
      <c r="B128" s="94" t="s">
        <v>783</v>
      </c>
      <c r="C128" s="94" t="s">
        <v>784</v>
      </c>
      <c r="D128" s="45" t="s">
        <v>783</v>
      </c>
    </row>
    <row r="129" spans="1:4" x14ac:dyDescent="0.3">
      <c r="A129" s="93" t="s">
        <v>827</v>
      </c>
      <c r="B129" s="94" t="s">
        <v>826</v>
      </c>
      <c r="C129" s="94" t="s">
        <v>827</v>
      </c>
      <c r="D129" s="45" t="s">
        <v>826</v>
      </c>
    </row>
    <row r="130" spans="1:4" x14ac:dyDescent="0.3">
      <c r="A130" s="93" t="s">
        <v>830</v>
      </c>
      <c r="B130" s="94" t="s">
        <v>829</v>
      </c>
      <c r="C130" s="94" t="s">
        <v>830</v>
      </c>
      <c r="D130" s="45" t="s">
        <v>829</v>
      </c>
    </row>
    <row r="131" spans="1:4" x14ac:dyDescent="0.3">
      <c r="A131" s="93" t="s">
        <v>833</v>
      </c>
      <c r="B131" s="94" t="s">
        <v>832</v>
      </c>
      <c r="C131" s="94" t="s">
        <v>833</v>
      </c>
      <c r="D131" s="45" t="s">
        <v>832</v>
      </c>
    </row>
    <row r="132" spans="1:4" x14ac:dyDescent="0.3">
      <c r="A132" s="93" t="s">
        <v>836</v>
      </c>
      <c r="B132" s="94" t="s">
        <v>835</v>
      </c>
      <c r="C132" s="94" t="s">
        <v>836</v>
      </c>
      <c r="D132" s="45" t="s">
        <v>835</v>
      </c>
    </row>
    <row r="133" spans="1:4" x14ac:dyDescent="0.3">
      <c r="A133" s="93" t="s">
        <v>839</v>
      </c>
      <c r="B133" s="94" t="s">
        <v>2931</v>
      </c>
      <c r="C133" s="94" t="s">
        <v>839</v>
      </c>
      <c r="D133" s="45" t="s">
        <v>838</v>
      </c>
    </row>
    <row r="134" spans="1:4" x14ac:dyDescent="0.3">
      <c r="A134" s="93" t="s">
        <v>849</v>
      </c>
      <c r="B134" s="94" t="s">
        <v>2932</v>
      </c>
      <c r="C134" s="94" t="s">
        <v>849</v>
      </c>
      <c r="D134" s="45" t="s">
        <v>848</v>
      </c>
    </row>
    <row r="135" spans="1:4" x14ac:dyDescent="0.3">
      <c r="A135" s="93" t="s">
        <v>861</v>
      </c>
      <c r="B135" s="94" t="s">
        <v>859</v>
      </c>
      <c r="C135" s="94" t="s">
        <v>861</v>
      </c>
      <c r="D135" s="45" t="s">
        <v>859</v>
      </c>
    </row>
    <row r="136" spans="1:4" x14ac:dyDescent="0.3">
      <c r="A136" s="93" t="s">
        <v>868</v>
      </c>
      <c r="B136" s="94" t="s">
        <v>867</v>
      </c>
      <c r="C136" s="94" t="s">
        <v>868</v>
      </c>
      <c r="D136" s="45" t="s">
        <v>867</v>
      </c>
    </row>
    <row r="137" spans="1:4" x14ac:dyDescent="0.3">
      <c r="A137" s="93" t="s">
        <v>872</v>
      </c>
      <c r="B137" s="94" t="s">
        <v>873</v>
      </c>
      <c r="C137" s="94" t="s">
        <v>872</v>
      </c>
      <c r="D137" s="45" t="s">
        <v>873</v>
      </c>
    </row>
    <row r="138" spans="1:4" x14ac:dyDescent="0.3">
      <c r="A138" s="93" t="s">
        <v>893</v>
      </c>
      <c r="B138" s="94" t="s">
        <v>891</v>
      </c>
      <c r="C138" s="94" t="s">
        <v>893</v>
      </c>
      <c r="D138" s="45" t="s">
        <v>891</v>
      </c>
    </row>
    <row r="139" spans="1:4" x14ac:dyDescent="0.3">
      <c r="A139" s="93" t="s">
        <v>898</v>
      </c>
      <c r="B139" s="94" t="s">
        <v>897</v>
      </c>
      <c r="C139" s="94" t="s">
        <v>898</v>
      </c>
      <c r="D139" s="45" t="s">
        <v>897</v>
      </c>
    </row>
    <row r="140" spans="1:4" x14ac:dyDescent="0.3">
      <c r="A140" s="93" t="s">
        <v>901</v>
      </c>
      <c r="B140" s="94" t="s">
        <v>900</v>
      </c>
      <c r="C140" s="94" t="s">
        <v>901</v>
      </c>
      <c r="D140" s="45" t="s">
        <v>900</v>
      </c>
    </row>
    <row r="141" spans="1:4" x14ac:dyDescent="0.3">
      <c r="A141" s="93" t="s">
        <v>908</v>
      </c>
      <c r="B141" s="94" t="s">
        <v>2941</v>
      </c>
      <c r="C141" s="94" t="s">
        <v>908</v>
      </c>
      <c r="D141" s="45" t="s">
        <v>906</v>
      </c>
    </row>
    <row r="142" spans="1:4" x14ac:dyDescent="0.3">
      <c r="A142" s="93" t="s">
        <v>913</v>
      </c>
      <c r="B142" s="94" t="s">
        <v>912</v>
      </c>
      <c r="C142" s="94" t="s">
        <v>913</v>
      </c>
      <c r="D142" s="45" t="s">
        <v>912</v>
      </c>
    </row>
    <row r="143" spans="1:4" x14ac:dyDescent="0.3">
      <c r="A143" s="93" t="s">
        <v>916</v>
      </c>
      <c r="B143" s="94" t="s">
        <v>915</v>
      </c>
      <c r="C143" s="94" t="s">
        <v>916</v>
      </c>
      <c r="D143" s="45" t="s">
        <v>915</v>
      </c>
    </row>
    <row r="144" spans="1:4" x14ac:dyDescent="0.3">
      <c r="A144" s="93" t="s">
        <v>930</v>
      </c>
      <c r="B144" s="94" t="s">
        <v>929</v>
      </c>
      <c r="C144" s="94" t="s">
        <v>930</v>
      </c>
      <c r="D144" s="45" t="s">
        <v>929</v>
      </c>
    </row>
    <row r="145" spans="1:4" x14ac:dyDescent="0.3">
      <c r="A145" s="93" t="s">
        <v>933</v>
      </c>
      <c r="B145" s="94" t="s">
        <v>932</v>
      </c>
      <c r="C145" s="94" t="s">
        <v>933</v>
      </c>
      <c r="D145" s="45" t="s">
        <v>932</v>
      </c>
    </row>
    <row r="146" spans="1:4" x14ac:dyDescent="0.3">
      <c r="A146" s="93" t="s">
        <v>936</v>
      </c>
      <c r="B146" s="94" t="s">
        <v>935</v>
      </c>
      <c r="C146" s="94" t="s">
        <v>936</v>
      </c>
      <c r="D146" s="45" t="s">
        <v>935</v>
      </c>
    </row>
    <row r="147" spans="1:4" x14ac:dyDescent="0.3">
      <c r="A147" s="93" t="s">
        <v>939</v>
      </c>
      <c r="B147" s="94" t="s">
        <v>938</v>
      </c>
      <c r="C147" s="94" t="s">
        <v>939</v>
      </c>
      <c r="D147" s="45" t="s">
        <v>938</v>
      </c>
    </row>
    <row r="148" spans="1:4" x14ac:dyDescent="0.3">
      <c r="A148" s="93" t="s">
        <v>944</v>
      </c>
      <c r="B148" s="94" t="s">
        <v>2946</v>
      </c>
      <c r="C148" s="94" t="s">
        <v>944</v>
      </c>
      <c r="D148" s="45" t="s">
        <v>943</v>
      </c>
    </row>
    <row r="149" spans="1:4" x14ac:dyDescent="0.3">
      <c r="A149" s="93" t="s">
        <v>947</v>
      </c>
      <c r="B149" s="94" t="s">
        <v>946</v>
      </c>
      <c r="C149" s="94" t="s">
        <v>947</v>
      </c>
      <c r="D149" s="45" t="s">
        <v>946</v>
      </c>
    </row>
    <row r="150" spans="1:4" x14ac:dyDescent="0.3">
      <c r="A150" s="93" t="s">
        <v>953</v>
      </c>
      <c r="B150" s="94" t="s">
        <v>952</v>
      </c>
      <c r="C150" s="94" t="s">
        <v>953</v>
      </c>
      <c r="D150" s="45" t="s">
        <v>952</v>
      </c>
    </row>
    <row r="151" spans="1:4" x14ac:dyDescent="0.3">
      <c r="A151" s="93" t="s">
        <v>959</v>
      </c>
      <c r="B151" s="94" t="s">
        <v>2949</v>
      </c>
      <c r="C151" s="94" t="s">
        <v>959</v>
      </c>
      <c r="D151" s="45" t="s">
        <v>958</v>
      </c>
    </row>
    <row r="152" spans="1:4" x14ac:dyDescent="0.3">
      <c r="A152" s="93" t="s">
        <v>968</v>
      </c>
      <c r="B152" s="94" t="s">
        <v>2951</v>
      </c>
      <c r="C152" s="94" t="s">
        <v>968</v>
      </c>
      <c r="D152" s="45" t="s">
        <v>967</v>
      </c>
    </row>
    <row r="153" spans="1:4" x14ac:dyDescent="0.3">
      <c r="A153" s="93" t="s">
        <v>976</v>
      </c>
      <c r="B153" s="94" t="s">
        <v>975</v>
      </c>
      <c r="C153" s="94" t="s">
        <v>976</v>
      </c>
      <c r="D153" s="45" t="s">
        <v>975</v>
      </c>
    </row>
    <row r="154" spans="1:4" x14ac:dyDescent="0.3">
      <c r="A154" s="93" t="s">
        <v>982</v>
      </c>
      <c r="B154" s="94" t="s">
        <v>981</v>
      </c>
      <c r="C154" s="94" t="s">
        <v>982</v>
      </c>
      <c r="D154" s="45" t="s">
        <v>981</v>
      </c>
    </row>
    <row r="155" spans="1:4" x14ac:dyDescent="0.3">
      <c r="A155" s="93" t="s">
        <v>985</v>
      </c>
      <c r="B155" s="94" t="s">
        <v>2955</v>
      </c>
      <c r="C155" s="94" t="s">
        <v>985</v>
      </c>
      <c r="D155" s="45" t="s">
        <v>2955</v>
      </c>
    </row>
    <row r="156" spans="1:4" x14ac:dyDescent="0.3">
      <c r="A156" s="93" t="s">
        <v>988</v>
      </c>
      <c r="B156" s="94" t="s">
        <v>2956</v>
      </c>
      <c r="C156" s="94" t="s">
        <v>988</v>
      </c>
      <c r="D156" s="45" t="s">
        <v>2956</v>
      </c>
    </row>
    <row r="157" spans="1:4" x14ac:dyDescent="0.3">
      <c r="A157" s="93" t="s">
        <v>1007</v>
      </c>
      <c r="B157" s="94" t="s">
        <v>1005</v>
      </c>
      <c r="C157" s="94" t="s">
        <v>1007</v>
      </c>
      <c r="D157" s="45" t="s">
        <v>1005</v>
      </c>
    </row>
    <row r="158" spans="1:4" x14ac:dyDescent="0.3">
      <c r="A158" s="93" t="s">
        <v>1025</v>
      </c>
      <c r="B158" s="94" t="s">
        <v>1024</v>
      </c>
      <c r="C158" s="94" t="s">
        <v>1025</v>
      </c>
      <c r="D158" s="45" t="s">
        <v>1024</v>
      </c>
    </row>
    <row r="159" spans="1:4" x14ac:dyDescent="0.3">
      <c r="A159" s="93" t="s">
        <v>1032</v>
      </c>
      <c r="B159" s="94" t="s">
        <v>1030</v>
      </c>
      <c r="C159" s="94" t="s">
        <v>1032</v>
      </c>
      <c r="D159" s="45" t="s">
        <v>1030</v>
      </c>
    </row>
    <row r="160" spans="1:4" x14ac:dyDescent="0.3">
      <c r="A160" s="93" t="s">
        <v>1055</v>
      </c>
      <c r="B160" s="94" t="s">
        <v>2965</v>
      </c>
      <c r="C160" s="94" t="s">
        <v>1055</v>
      </c>
      <c r="D160" s="45" t="s">
        <v>1054</v>
      </c>
    </row>
    <row r="161" spans="1:4" x14ac:dyDescent="0.3">
      <c r="A161" s="93" t="s">
        <v>1067</v>
      </c>
      <c r="B161" s="94" t="s">
        <v>1066</v>
      </c>
      <c r="C161" s="94" t="s">
        <v>1067</v>
      </c>
      <c r="D161" s="45" t="s">
        <v>1066</v>
      </c>
    </row>
    <row r="162" spans="1:4" x14ac:dyDescent="0.3">
      <c r="A162" s="93" t="s">
        <v>1070</v>
      </c>
      <c r="B162" s="94" t="s">
        <v>2975</v>
      </c>
      <c r="C162" s="94" t="s">
        <v>1070</v>
      </c>
      <c r="D162" s="45" t="s">
        <v>1069</v>
      </c>
    </row>
    <row r="163" spans="1:4" x14ac:dyDescent="0.3">
      <c r="A163" s="93" t="s">
        <v>1073</v>
      </c>
      <c r="B163" s="94" t="s">
        <v>1072</v>
      </c>
      <c r="C163" s="94" t="s">
        <v>1073</v>
      </c>
      <c r="D163" s="45" t="s">
        <v>1072</v>
      </c>
    </row>
    <row r="164" spans="1:4" x14ac:dyDescent="0.3">
      <c r="A164" s="93" t="s">
        <v>1077</v>
      </c>
      <c r="B164" s="94" t="s">
        <v>1075</v>
      </c>
      <c r="C164" s="94" t="s">
        <v>1077</v>
      </c>
      <c r="D164" s="45" t="s">
        <v>1075</v>
      </c>
    </row>
    <row r="165" spans="1:4" x14ac:dyDescent="0.3">
      <c r="A165" s="93" t="s">
        <v>1085</v>
      </c>
      <c r="B165" s="94" t="s">
        <v>1083</v>
      </c>
      <c r="C165" s="94" t="s">
        <v>1085</v>
      </c>
      <c r="D165" s="45" t="s">
        <v>1083</v>
      </c>
    </row>
    <row r="166" spans="1:4" x14ac:dyDescent="0.3">
      <c r="A166" s="93" t="s">
        <v>1094</v>
      </c>
      <c r="B166" s="94" t="s">
        <v>1093</v>
      </c>
      <c r="C166" s="94" t="s">
        <v>1094</v>
      </c>
      <c r="D166" s="45" t="s">
        <v>1093</v>
      </c>
    </row>
    <row r="167" spans="1:4" x14ac:dyDescent="0.3">
      <c r="A167" s="93" t="s">
        <v>1110</v>
      </c>
      <c r="B167" s="94" t="s">
        <v>2982</v>
      </c>
      <c r="C167" s="94" t="s">
        <v>1110</v>
      </c>
      <c r="D167" s="45" t="s">
        <v>1109</v>
      </c>
    </row>
    <row r="168" spans="1:4" x14ac:dyDescent="0.3">
      <c r="A168" s="93" t="s">
        <v>1113</v>
      </c>
      <c r="B168" s="94" t="s">
        <v>2983</v>
      </c>
      <c r="C168" s="94" t="s">
        <v>1113</v>
      </c>
      <c r="D168" s="45" t="s">
        <v>1112</v>
      </c>
    </row>
    <row r="169" spans="1:4" x14ac:dyDescent="0.3">
      <c r="A169" s="93" t="s">
        <v>1122</v>
      </c>
      <c r="B169" s="94" t="s">
        <v>2986</v>
      </c>
      <c r="C169" s="94" t="s">
        <v>1122</v>
      </c>
      <c r="D169" s="45" t="s">
        <v>1121</v>
      </c>
    </row>
    <row r="170" spans="1:4" x14ac:dyDescent="0.3">
      <c r="A170" s="93" t="s">
        <v>1132</v>
      </c>
      <c r="B170" s="94" t="s">
        <v>1130</v>
      </c>
      <c r="C170" s="94" t="s">
        <v>1132</v>
      </c>
      <c r="D170" s="45" t="s">
        <v>1130</v>
      </c>
    </row>
    <row r="171" spans="1:4" x14ac:dyDescent="0.3">
      <c r="A171" s="93" t="s">
        <v>1164</v>
      </c>
      <c r="B171" s="94" t="s">
        <v>2990</v>
      </c>
      <c r="C171" s="94" t="s">
        <v>1164</v>
      </c>
      <c r="D171" s="45" t="s">
        <v>1163</v>
      </c>
    </row>
    <row r="172" spans="1:4" x14ac:dyDescent="0.3">
      <c r="A172" s="93" t="s">
        <v>1167</v>
      </c>
      <c r="B172" s="94" t="s">
        <v>1166</v>
      </c>
      <c r="C172" s="94" t="s">
        <v>1167</v>
      </c>
      <c r="D172" s="45" t="s">
        <v>1166</v>
      </c>
    </row>
    <row r="173" spans="1:4" x14ac:dyDescent="0.3">
      <c r="A173" s="93" t="s">
        <v>1177</v>
      </c>
      <c r="B173" s="94" t="s">
        <v>2991</v>
      </c>
      <c r="C173" s="94" t="s">
        <v>1177</v>
      </c>
      <c r="D173" s="45" t="s">
        <v>1175</v>
      </c>
    </row>
    <row r="174" spans="1:4" x14ac:dyDescent="0.3">
      <c r="A174" s="93" t="s">
        <v>1188</v>
      </c>
      <c r="B174" s="94" t="s">
        <v>1185</v>
      </c>
      <c r="C174" s="94" t="s">
        <v>1188</v>
      </c>
      <c r="D174" s="45" t="s">
        <v>1185</v>
      </c>
    </row>
    <row r="175" spans="1:4" x14ac:dyDescent="0.3">
      <c r="A175" s="93" t="s">
        <v>1193</v>
      </c>
      <c r="B175" s="94" t="s">
        <v>1190</v>
      </c>
      <c r="C175" s="94" t="s">
        <v>1193</v>
      </c>
      <c r="D175" s="45" t="s">
        <v>1190</v>
      </c>
    </row>
    <row r="176" spans="1:4" x14ac:dyDescent="0.3">
      <c r="A176" s="93" t="s">
        <v>1200</v>
      </c>
      <c r="B176" s="94" t="s">
        <v>1199</v>
      </c>
      <c r="C176" s="94" t="s">
        <v>1200</v>
      </c>
      <c r="D176" s="45" t="s">
        <v>1199</v>
      </c>
    </row>
    <row r="177" spans="1:4" x14ac:dyDescent="0.3">
      <c r="A177" s="93" t="s">
        <v>1203</v>
      </c>
      <c r="B177" s="94" t="s">
        <v>1202</v>
      </c>
      <c r="C177" s="94" t="s">
        <v>1203</v>
      </c>
      <c r="D177" s="45" t="s">
        <v>1202</v>
      </c>
    </row>
    <row r="178" spans="1:4" x14ac:dyDescent="0.3">
      <c r="A178" s="93" t="s">
        <v>1230</v>
      </c>
      <c r="B178" s="94" t="s">
        <v>3000</v>
      </c>
      <c r="C178" s="94" t="s">
        <v>1230</v>
      </c>
      <c r="D178" s="45" t="s">
        <v>1227</v>
      </c>
    </row>
    <row r="179" spans="1:4" x14ac:dyDescent="0.3">
      <c r="A179" s="93" t="s">
        <v>1247</v>
      </c>
      <c r="B179" s="94" t="s">
        <v>1246</v>
      </c>
      <c r="C179" s="94" t="s">
        <v>1247</v>
      </c>
      <c r="D179" s="45" t="s">
        <v>1246</v>
      </c>
    </row>
    <row r="180" spans="1:4" x14ac:dyDescent="0.3">
      <c r="A180" s="93" t="s">
        <v>1250</v>
      </c>
      <c r="B180" s="94" t="s">
        <v>1249</v>
      </c>
      <c r="C180" s="94" t="s">
        <v>1250</v>
      </c>
      <c r="D180" s="45" t="s">
        <v>1249</v>
      </c>
    </row>
    <row r="181" spans="1:4" x14ac:dyDescent="0.3">
      <c r="A181" s="93" t="s">
        <v>1255</v>
      </c>
      <c r="B181" s="94" t="s">
        <v>1256</v>
      </c>
      <c r="C181" s="94" t="s">
        <v>1255</v>
      </c>
      <c r="D181" s="45" t="s">
        <v>1256</v>
      </c>
    </row>
    <row r="182" spans="1:4" x14ac:dyDescent="0.3">
      <c r="A182" s="93" t="s">
        <v>1264</v>
      </c>
      <c r="B182" s="94" t="s">
        <v>3006</v>
      </c>
      <c r="C182" s="94" t="s">
        <v>1264</v>
      </c>
      <c r="D182" s="45" t="s">
        <v>1263</v>
      </c>
    </row>
    <row r="183" spans="1:4" x14ac:dyDescent="0.3">
      <c r="A183" s="93" t="s">
        <v>1274</v>
      </c>
      <c r="B183" s="94" t="s">
        <v>1273</v>
      </c>
      <c r="C183" s="94" t="s">
        <v>1274</v>
      </c>
      <c r="D183" s="45" t="s">
        <v>1273</v>
      </c>
    </row>
    <row r="184" spans="1:4" x14ac:dyDescent="0.3">
      <c r="A184" s="93" t="s">
        <v>1280</v>
      </c>
      <c r="B184" s="94" t="s">
        <v>1279</v>
      </c>
      <c r="C184" s="94" t="s">
        <v>1280</v>
      </c>
      <c r="D184" s="45" t="s">
        <v>1279</v>
      </c>
    </row>
    <row r="185" spans="1:4" x14ac:dyDescent="0.3">
      <c r="A185" s="93" t="s">
        <v>1285</v>
      </c>
      <c r="B185" s="94" t="s">
        <v>1284</v>
      </c>
      <c r="C185" s="94" t="s">
        <v>1285</v>
      </c>
      <c r="D185" s="45" t="s">
        <v>1284</v>
      </c>
    </row>
    <row r="186" spans="1:4" x14ac:dyDescent="0.3">
      <c r="A186" s="93" t="s">
        <v>1299</v>
      </c>
      <c r="B186" s="94" t="s">
        <v>1298</v>
      </c>
      <c r="C186" s="94" t="s">
        <v>1299</v>
      </c>
      <c r="D186" s="45" t="s">
        <v>1298</v>
      </c>
    </row>
    <row r="187" spans="1:4" x14ac:dyDescent="0.3">
      <c r="A187" s="93" t="s">
        <v>1302</v>
      </c>
      <c r="B187" s="94" t="s">
        <v>1301</v>
      </c>
      <c r="C187" s="94" t="s">
        <v>1302</v>
      </c>
      <c r="D187" s="45" t="s">
        <v>1301</v>
      </c>
    </row>
    <row r="188" spans="1:4" x14ac:dyDescent="0.3">
      <c r="A188" s="93" t="s">
        <v>1305</v>
      </c>
      <c r="B188" s="94" t="s">
        <v>1304</v>
      </c>
      <c r="C188" s="94" t="s">
        <v>1305</v>
      </c>
      <c r="D188" s="45" t="s">
        <v>1304</v>
      </c>
    </row>
    <row r="189" spans="1:4" x14ac:dyDescent="0.3">
      <c r="A189" s="93" t="s">
        <v>1308</v>
      </c>
      <c r="B189" s="94" t="s">
        <v>3011</v>
      </c>
      <c r="C189" s="94" t="s">
        <v>1308</v>
      </c>
      <c r="D189" s="45" t="s">
        <v>1309</v>
      </c>
    </row>
    <row r="190" spans="1:4" x14ac:dyDescent="0.3">
      <c r="A190" s="93" t="s">
        <v>1310</v>
      </c>
      <c r="B190" s="94" t="s">
        <v>1311</v>
      </c>
      <c r="C190" s="94" t="s">
        <v>1310</v>
      </c>
      <c r="D190" s="45" t="s">
        <v>1311</v>
      </c>
    </row>
    <row r="191" spans="1:4" x14ac:dyDescent="0.3">
      <c r="A191" s="93" t="s">
        <v>1381</v>
      </c>
      <c r="B191" s="94" t="s">
        <v>1380</v>
      </c>
      <c r="C191" s="94" t="s">
        <v>1381</v>
      </c>
      <c r="D191" s="45" t="s">
        <v>1380</v>
      </c>
    </row>
    <row r="192" spans="1:4" x14ac:dyDescent="0.3">
      <c r="A192" s="93" t="s">
        <v>1384</v>
      </c>
      <c r="B192" s="94" t="s">
        <v>1383</v>
      </c>
      <c r="C192" s="94" t="s">
        <v>1384</v>
      </c>
      <c r="D192" s="45" t="s">
        <v>1383</v>
      </c>
    </row>
    <row r="193" spans="1:4" x14ac:dyDescent="0.3">
      <c r="A193" s="93" t="s">
        <v>1387</v>
      </c>
      <c r="B193" s="94" t="s">
        <v>1386</v>
      </c>
      <c r="C193" s="94" t="s">
        <v>1387</v>
      </c>
      <c r="D193" s="45" t="s">
        <v>1386</v>
      </c>
    </row>
    <row r="194" spans="1:4" x14ac:dyDescent="0.3">
      <c r="A194" s="93" t="s">
        <v>1390</v>
      </c>
      <c r="B194" s="94" t="s">
        <v>1389</v>
      </c>
      <c r="C194" s="94" t="s">
        <v>1390</v>
      </c>
      <c r="D194" s="45" t="s">
        <v>1389</v>
      </c>
    </row>
    <row r="195" spans="1:4" x14ac:dyDescent="0.3">
      <c r="A195" s="93" t="s">
        <v>1395</v>
      </c>
      <c r="B195" s="94" t="s">
        <v>1394</v>
      </c>
      <c r="C195" s="94" t="s">
        <v>1395</v>
      </c>
      <c r="D195" s="45" t="s">
        <v>1394</v>
      </c>
    </row>
    <row r="196" spans="1:4" x14ac:dyDescent="0.3">
      <c r="A196" s="93" t="s">
        <v>1404</v>
      </c>
      <c r="B196" s="94" t="s">
        <v>1403</v>
      </c>
      <c r="C196" s="94" t="s">
        <v>1404</v>
      </c>
      <c r="D196" s="45" t="s">
        <v>1403</v>
      </c>
    </row>
    <row r="197" spans="1:4" x14ac:dyDescent="0.3">
      <c r="A197" s="93" t="s">
        <v>1407</v>
      </c>
      <c r="B197" s="94" t="s">
        <v>1408</v>
      </c>
      <c r="C197" s="94" t="s">
        <v>1407</v>
      </c>
      <c r="D197" s="45" t="s">
        <v>1408</v>
      </c>
    </row>
    <row r="198" spans="1:4" x14ac:dyDescent="0.3">
      <c r="A198" s="93" t="s">
        <v>1409</v>
      </c>
      <c r="B198" s="94" t="s">
        <v>1410</v>
      </c>
      <c r="C198" s="94" t="s">
        <v>1409</v>
      </c>
      <c r="D198" s="45" t="s">
        <v>1410</v>
      </c>
    </row>
    <row r="199" spans="1:4" x14ac:dyDescent="0.3">
      <c r="A199" s="93" t="s">
        <v>1413</v>
      </c>
      <c r="B199" s="94" t="s">
        <v>1412</v>
      </c>
      <c r="C199" s="94" t="s">
        <v>1413</v>
      </c>
      <c r="D199" s="45" t="s">
        <v>1412</v>
      </c>
    </row>
    <row r="200" spans="1:4" x14ac:dyDescent="0.3">
      <c r="A200" s="93" t="s">
        <v>1416</v>
      </c>
      <c r="B200" s="94" t="s">
        <v>1415</v>
      </c>
      <c r="C200" s="94" t="s">
        <v>1416</v>
      </c>
      <c r="D200" s="45" t="s">
        <v>1415</v>
      </c>
    </row>
    <row r="201" spans="1:4" x14ac:dyDescent="0.3">
      <c r="A201" s="93" t="s">
        <v>1419</v>
      </c>
      <c r="B201" s="94" t="s">
        <v>1418</v>
      </c>
      <c r="C201" s="94" t="s">
        <v>1419</v>
      </c>
      <c r="D201" s="45" t="s">
        <v>1418</v>
      </c>
    </row>
    <row r="202" spans="1:4" x14ac:dyDescent="0.3">
      <c r="A202" s="93" t="s">
        <v>1425</v>
      </c>
      <c r="B202" s="94" t="s">
        <v>1424</v>
      </c>
      <c r="C202" s="94" t="s">
        <v>1425</v>
      </c>
      <c r="D202" s="45" t="s">
        <v>1424</v>
      </c>
    </row>
    <row r="203" spans="1:4" x14ac:dyDescent="0.3">
      <c r="A203" s="93" t="s">
        <v>1430</v>
      </c>
      <c r="B203" s="94" t="s">
        <v>1429</v>
      </c>
      <c r="C203" s="94" t="s">
        <v>1430</v>
      </c>
      <c r="D203" s="45" t="s">
        <v>1429</v>
      </c>
    </row>
    <row r="204" spans="1:4" x14ac:dyDescent="0.3">
      <c r="A204" s="93" t="s">
        <v>1433</v>
      </c>
      <c r="B204" s="94" t="s">
        <v>1434</v>
      </c>
      <c r="C204" s="94" t="s">
        <v>1433</v>
      </c>
      <c r="D204" s="45" t="s">
        <v>1434</v>
      </c>
    </row>
    <row r="205" spans="1:4" x14ac:dyDescent="0.3">
      <c r="A205" s="93" t="s">
        <v>1435</v>
      </c>
      <c r="B205" s="94" t="s">
        <v>1436</v>
      </c>
      <c r="C205" s="94" t="s">
        <v>1435</v>
      </c>
      <c r="D205" s="45" t="s">
        <v>1436</v>
      </c>
    </row>
    <row r="206" spans="1:4" x14ac:dyDescent="0.3">
      <c r="A206" s="93" t="s">
        <v>1445</v>
      </c>
      <c r="B206" s="94" t="s">
        <v>1446</v>
      </c>
      <c r="C206" s="94" t="s">
        <v>1445</v>
      </c>
      <c r="D206" s="45" t="s">
        <v>1446</v>
      </c>
    </row>
    <row r="207" spans="1:4" x14ac:dyDescent="0.3">
      <c r="A207" s="93" t="s">
        <v>1447</v>
      </c>
      <c r="B207" s="94" t="s">
        <v>1448</v>
      </c>
      <c r="C207" s="94" t="s">
        <v>1447</v>
      </c>
      <c r="D207" s="45" t="s">
        <v>1448</v>
      </c>
    </row>
    <row r="208" spans="1:4" x14ac:dyDescent="0.3">
      <c r="A208" s="93" t="s">
        <v>1451</v>
      </c>
      <c r="B208" s="94" t="s">
        <v>1450</v>
      </c>
      <c r="C208" s="94" t="s">
        <v>1451</v>
      </c>
      <c r="D208" s="45" t="s">
        <v>1450</v>
      </c>
    </row>
    <row r="209" spans="1:4" x14ac:dyDescent="0.3">
      <c r="A209" s="93" t="s">
        <v>1454</v>
      </c>
      <c r="B209" s="94" t="s">
        <v>1455</v>
      </c>
      <c r="C209" s="94" t="s">
        <v>1454</v>
      </c>
      <c r="D209" s="45" t="s">
        <v>1455</v>
      </c>
    </row>
    <row r="210" spans="1:4" x14ac:dyDescent="0.3">
      <c r="A210" s="93" t="s">
        <v>1456</v>
      </c>
      <c r="B210" s="94" t="s">
        <v>1457</v>
      </c>
      <c r="C210" s="94" t="s">
        <v>1456</v>
      </c>
      <c r="D210" s="45" t="s">
        <v>1457</v>
      </c>
    </row>
    <row r="211" spans="1:4" x14ac:dyDescent="0.3">
      <c r="A211" s="93" t="s">
        <v>1463</v>
      </c>
      <c r="B211" s="94" t="s">
        <v>3052</v>
      </c>
      <c r="C211" s="94" t="s">
        <v>1463</v>
      </c>
      <c r="D211" s="45" t="s">
        <v>1462</v>
      </c>
    </row>
    <row r="212" spans="1:4" x14ac:dyDescent="0.3">
      <c r="A212" s="93" t="s">
        <v>1466</v>
      </c>
      <c r="B212" s="94" t="s">
        <v>1467</v>
      </c>
      <c r="C212" s="94" t="s">
        <v>1466</v>
      </c>
      <c r="D212" s="45" t="s">
        <v>1467</v>
      </c>
    </row>
    <row r="213" spans="1:4" x14ac:dyDescent="0.3">
      <c r="A213" s="93" t="s">
        <v>1468</v>
      </c>
      <c r="B213" s="94" t="s">
        <v>1469</v>
      </c>
      <c r="C213" s="94" t="s">
        <v>1468</v>
      </c>
      <c r="D213" s="45" t="s">
        <v>1469</v>
      </c>
    </row>
    <row r="214" spans="1:4" x14ac:dyDescent="0.3">
      <c r="A214" s="93" t="s">
        <v>1470</v>
      </c>
      <c r="B214" s="94" t="s">
        <v>1471</v>
      </c>
      <c r="C214" s="94" t="s">
        <v>1470</v>
      </c>
      <c r="D214" s="45" t="s">
        <v>1471</v>
      </c>
    </row>
    <row r="215" spans="1:4" x14ac:dyDescent="0.3">
      <c r="A215" s="93" t="s">
        <v>1481</v>
      </c>
      <c r="B215" s="94" t="s">
        <v>1480</v>
      </c>
      <c r="C215" s="94" t="s">
        <v>1481</v>
      </c>
      <c r="D215" s="45" t="s">
        <v>1480</v>
      </c>
    </row>
    <row r="216" spans="1:4" x14ac:dyDescent="0.3">
      <c r="A216" s="93" t="s">
        <v>1484</v>
      </c>
      <c r="B216" s="94" t="s">
        <v>1483</v>
      </c>
      <c r="C216" s="94" t="s">
        <v>1484</v>
      </c>
      <c r="D216" s="45" t="s">
        <v>1483</v>
      </c>
    </row>
    <row r="217" spans="1:4" x14ac:dyDescent="0.3">
      <c r="A217" s="93" t="s">
        <v>1487</v>
      </c>
      <c r="B217" s="94" t="s">
        <v>1486</v>
      </c>
      <c r="C217" s="94" t="s">
        <v>1487</v>
      </c>
      <c r="D217" s="45" t="s">
        <v>1486</v>
      </c>
    </row>
    <row r="218" spans="1:4" x14ac:dyDescent="0.3">
      <c r="A218" s="93" t="s">
        <v>1573</v>
      </c>
      <c r="B218" s="94" t="s">
        <v>3087</v>
      </c>
      <c r="C218" s="94" t="s">
        <v>1573</v>
      </c>
      <c r="D218" s="45" t="s">
        <v>1571</v>
      </c>
    </row>
    <row r="219" spans="1:4" x14ac:dyDescent="0.3">
      <c r="A219" s="93" t="s">
        <v>1706</v>
      </c>
      <c r="B219" s="94" t="s">
        <v>1704</v>
      </c>
      <c r="C219" s="94" t="s">
        <v>1706</v>
      </c>
      <c r="D219" s="45" t="s">
        <v>1704</v>
      </c>
    </row>
    <row r="220" spans="1:4" x14ac:dyDescent="0.3">
      <c r="A220" s="93" t="s">
        <v>1731</v>
      </c>
      <c r="B220" s="94" t="s">
        <v>3161</v>
      </c>
      <c r="C220" s="94" t="s">
        <v>1731</v>
      </c>
      <c r="D220" s="45" t="s">
        <v>1730</v>
      </c>
    </row>
    <row r="221" spans="1:4" x14ac:dyDescent="0.3">
      <c r="A221" s="93" t="s">
        <v>1735</v>
      </c>
      <c r="B221" s="94" t="s">
        <v>1733</v>
      </c>
      <c r="C221" s="94" t="s">
        <v>1735</v>
      </c>
      <c r="D221" s="45" t="s">
        <v>1733</v>
      </c>
    </row>
    <row r="222" spans="1:4" x14ac:dyDescent="0.3">
      <c r="A222" s="93" t="s">
        <v>1741</v>
      </c>
      <c r="B222" s="94" t="s">
        <v>1739</v>
      </c>
      <c r="C222" s="94" t="s">
        <v>1741</v>
      </c>
      <c r="D222" s="45" t="s">
        <v>1739</v>
      </c>
    </row>
    <row r="223" spans="1:4" x14ac:dyDescent="0.3">
      <c r="A223" s="93" t="s">
        <v>1745</v>
      </c>
      <c r="B223" s="94" t="s">
        <v>1743</v>
      </c>
      <c r="C223" s="94" t="s">
        <v>1745</v>
      </c>
      <c r="D223" s="45" t="s">
        <v>1743</v>
      </c>
    </row>
    <row r="224" spans="1:4" x14ac:dyDescent="0.3">
      <c r="A224" s="93" t="s">
        <v>1749</v>
      </c>
      <c r="B224" s="94" t="s">
        <v>1747</v>
      </c>
      <c r="C224" s="94" t="s">
        <v>1749</v>
      </c>
      <c r="D224" s="45" t="s">
        <v>1747</v>
      </c>
    </row>
    <row r="225" spans="1:4" x14ac:dyDescent="0.3">
      <c r="A225" s="93" t="s">
        <v>1753</v>
      </c>
      <c r="B225" s="94" t="s">
        <v>1751</v>
      </c>
      <c r="C225" s="94" t="s">
        <v>1753</v>
      </c>
      <c r="D225" s="45" t="s">
        <v>1751</v>
      </c>
    </row>
    <row r="226" spans="1:4" x14ac:dyDescent="0.3">
      <c r="A226" s="93" t="s">
        <v>1759</v>
      </c>
      <c r="B226" s="94" t="s">
        <v>3162</v>
      </c>
      <c r="C226" s="94" t="s">
        <v>1759</v>
      </c>
      <c r="D226" s="45" t="s">
        <v>1760</v>
      </c>
    </row>
    <row r="227" spans="1:4" x14ac:dyDescent="0.3">
      <c r="A227" s="93" t="s">
        <v>1761</v>
      </c>
      <c r="B227" s="94" t="s">
        <v>3163</v>
      </c>
      <c r="C227" s="94" t="s">
        <v>1761</v>
      </c>
      <c r="D227" s="45" t="s">
        <v>1762</v>
      </c>
    </row>
    <row r="228" spans="1:4" x14ac:dyDescent="0.3">
      <c r="A228" s="93" t="s">
        <v>1767</v>
      </c>
      <c r="B228" s="94" t="s">
        <v>1766</v>
      </c>
      <c r="C228" s="94" t="s">
        <v>1767</v>
      </c>
      <c r="D228" s="45" t="s">
        <v>1766</v>
      </c>
    </row>
    <row r="229" spans="1:4" x14ac:dyDescent="0.3">
      <c r="A229" s="93" t="s">
        <v>1770</v>
      </c>
      <c r="B229" s="94" t="s">
        <v>1769</v>
      </c>
      <c r="C229" s="94" t="s">
        <v>1770</v>
      </c>
      <c r="D229" s="45" t="s">
        <v>1769</v>
      </c>
    </row>
    <row r="230" spans="1:4" x14ac:dyDescent="0.3">
      <c r="A230" s="93" t="s">
        <v>1781</v>
      </c>
      <c r="B230" s="94" t="s">
        <v>3166</v>
      </c>
      <c r="C230" s="94" t="s">
        <v>1781</v>
      </c>
      <c r="D230" s="45" t="s">
        <v>3745</v>
      </c>
    </row>
    <row r="231" spans="1:4" x14ac:dyDescent="0.3">
      <c r="A231" s="93" t="s">
        <v>1783</v>
      </c>
      <c r="B231" s="94" t="s">
        <v>3167</v>
      </c>
      <c r="C231" s="94" t="s">
        <v>1783</v>
      </c>
      <c r="D231" s="45" t="s">
        <v>3746</v>
      </c>
    </row>
    <row r="232" spans="1:4" x14ac:dyDescent="0.3">
      <c r="A232" s="93" t="s">
        <v>1785</v>
      </c>
      <c r="B232" s="94" t="s">
        <v>1786</v>
      </c>
      <c r="C232" s="94" t="s">
        <v>1785</v>
      </c>
      <c r="D232" s="45" t="s">
        <v>1786</v>
      </c>
    </row>
    <row r="233" spans="1:4" x14ac:dyDescent="0.3">
      <c r="A233" s="93" t="s">
        <v>1789</v>
      </c>
      <c r="B233" s="94" t="s">
        <v>3168</v>
      </c>
      <c r="C233" s="94" t="s">
        <v>1789</v>
      </c>
      <c r="D233" s="45" t="s">
        <v>1790</v>
      </c>
    </row>
    <row r="234" spans="1:4" x14ac:dyDescent="0.3">
      <c r="A234" s="93" t="s">
        <v>1791</v>
      </c>
      <c r="B234" s="94" t="s">
        <v>3169</v>
      </c>
      <c r="C234" s="94" t="s">
        <v>1791</v>
      </c>
      <c r="D234" s="45" t="s">
        <v>1792</v>
      </c>
    </row>
    <row r="235" spans="1:4" x14ac:dyDescent="0.3">
      <c r="A235" s="93" t="s">
        <v>1795</v>
      </c>
      <c r="B235" s="94" t="s">
        <v>1794</v>
      </c>
      <c r="C235" s="94" t="s">
        <v>1795</v>
      </c>
      <c r="D235" s="45" t="s">
        <v>1794</v>
      </c>
    </row>
    <row r="236" spans="1:4" x14ac:dyDescent="0.3">
      <c r="A236" s="93" t="s">
        <v>1817</v>
      </c>
      <c r="B236" s="94" t="s">
        <v>1815</v>
      </c>
      <c r="C236" s="94" t="s">
        <v>1817</v>
      </c>
      <c r="D236" s="45" t="s">
        <v>1815</v>
      </c>
    </row>
    <row r="237" spans="1:4" x14ac:dyDescent="0.3">
      <c r="A237" s="93" t="s">
        <v>1837</v>
      </c>
      <c r="B237" s="94" t="s">
        <v>3178</v>
      </c>
      <c r="C237" s="94" t="s">
        <v>1837</v>
      </c>
      <c r="D237" s="45" t="s">
        <v>1835</v>
      </c>
    </row>
    <row r="238" spans="1:4" x14ac:dyDescent="0.3">
      <c r="A238" s="93" t="s">
        <v>1841</v>
      </c>
      <c r="B238" s="94" t="s">
        <v>3179</v>
      </c>
      <c r="C238" s="94" t="s">
        <v>1841</v>
      </c>
      <c r="D238" s="45" t="s">
        <v>1839</v>
      </c>
    </row>
    <row r="239" spans="1:4" x14ac:dyDescent="0.3">
      <c r="A239" s="93" t="s">
        <v>1867</v>
      </c>
      <c r="B239" s="94" t="s">
        <v>1866</v>
      </c>
      <c r="C239" s="94" t="s">
        <v>1867</v>
      </c>
      <c r="D239" s="45" t="s">
        <v>1866</v>
      </c>
    </row>
    <row r="240" spans="1:4" x14ac:dyDescent="0.3">
      <c r="A240" s="93" t="s">
        <v>1904</v>
      </c>
      <c r="B240" s="94" t="s">
        <v>3193</v>
      </c>
      <c r="C240" s="94" t="s">
        <v>1904</v>
      </c>
      <c r="D240" s="45" t="s">
        <v>1903</v>
      </c>
    </row>
    <row r="241" spans="1:4" x14ac:dyDescent="0.3">
      <c r="A241" s="93" t="s">
        <v>1907</v>
      </c>
      <c r="B241" s="94" t="s">
        <v>1906</v>
      </c>
      <c r="C241" s="94" t="s">
        <v>1907</v>
      </c>
      <c r="D241" s="45" t="s">
        <v>1906</v>
      </c>
    </row>
    <row r="242" spans="1:4" x14ac:dyDescent="0.3">
      <c r="A242" s="93" t="s">
        <v>1916</v>
      </c>
      <c r="B242" s="94" t="s">
        <v>3196</v>
      </c>
      <c r="C242" s="94" t="s">
        <v>1916</v>
      </c>
      <c r="D242" s="45" t="s">
        <v>1915</v>
      </c>
    </row>
    <row r="243" spans="1:4" x14ac:dyDescent="0.3">
      <c r="A243" s="93" t="s">
        <v>1919</v>
      </c>
      <c r="B243" s="94" t="s">
        <v>3197</v>
      </c>
      <c r="C243" s="94" t="s">
        <v>1919</v>
      </c>
      <c r="D243" s="45" t="s">
        <v>1918</v>
      </c>
    </row>
    <row r="244" spans="1:4" x14ac:dyDescent="0.3">
      <c r="A244" s="93" t="s">
        <v>1922</v>
      </c>
      <c r="B244" s="94" t="s">
        <v>3198</v>
      </c>
      <c r="C244" s="94" t="s">
        <v>1922</v>
      </c>
      <c r="D244" s="45" t="s">
        <v>1921</v>
      </c>
    </row>
    <row r="245" spans="1:4" x14ac:dyDescent="0.3">
      <c r="A245" s="93" t="s">
        <v>1926</v>
      </c>
      <c r="B245" s="94" t="s">
        <v>1924</v>
      </c>
      <c r="C245" s="94" t="s">
        <v>1926</v>
      </c>
      <c r="D245" s="45" t="s">
        <v>1924</v>
      </c>
    </row>
    <row r="246" spans="1:4" x14ac:dyDescent="0.3">
      <c r="A246" s="93" t="s">
        <v>1997</v>
      </c>
      <c r="B246" s="94" t="s">
        <v>3226</v>
      </c>
      <c r="C246" s="94" t="s">
        <v>1997</v>
      </c>
      <c r="D246" s="45" t="s">
        <v>1996</v>
      </c>
    </row>
    <row r="247" spans="1:4" x14ac:dyDescent="0.3">
      <c r="A247" s="93" t="s">
        <v>2000</v>
      </c>
      <c r="B247" s="94" t="s">
        <v>3227</v>
      </c>
      <c r="C247" s="94" t="s">
        <v>2000</v>
      </c>
      <c r="D247" s="45" t="s">
        <v>1999</v>
      </c>
    </row>
    <row r="248" spans="1:4" x14ac:dyDescent="0.3">
      <c r="A248" s="93" t="s">
        <v>2029</v>
      </c>
      <c r="B248" s="94" t="s">
        <v>2028</v>
      </c>
      <c r="C248" s="94" t="s">
        <v>2029</v>
      </c>
      <c r="D248" s="45" t="s">
        <v>2028</v>
      </c>
    </row>
    <row r="249" spans="1:4" x14ac:dyDescent="0.3">
      <c r="A249" s="93" t="s">
        <v>2032</v>
      </c>
      <c r="B249" s="94" t="s">
        <v>3235</v>
      </c>
      <c r="C249" s="94" t="s">
        <v>2032</v>
      </c>
      <c r="D249" s="45" t="s">
        <v>2033</v>
      </c>
    </row>
    <row r="250" spans="1:4" x14ac:dyDescent="0.3">
      <c r="A250" s="93" t="s">
        <v>2050</v>
      </c>
      <c r="B250" s="94" t="s">
        <v>2049</v>
      </c>
      <c r="C250" s="94" t="s">
        <v>2050</v>
      </c>
      <c r="D250" s="45" t="s">
        <v>2049</v>
      </c>
    </row>
    <row r="251" spans="1:4" x14ac:dyDescent="0.3">
      <c r="A251" s="93" t="s">
        <v>2053</v>
      </c>
      <c r="B251" s="94" t="s">
        <v>2052</v>
      </c>
      <c r="C251" s="94" t="s">
        <v>2053</v>
      </c>
      <c r="D251" s="45" t="s">
        <v>2052</v>
      </c>
    </row>
    <row r="252" spans="1:4" x14ac:dyDescent="0.3">
      <c r="A252" s="93" t="s">
        <v>2057</v>
      </c>
      <c r="B252" s="94" t="s">
        <v>2055</v>
      </c>
      <c r="C252" s="94" t="s">
        <v>2057</v>
      </c>
      <c r="D252" s="45" t="s">
        <v>2055</v>
      </c>
    </row>
    <row r="253" spans="1:4" x14ac:dyDescent="0.3">
      <c r="A253" s="93" t="s">
        <v>2061</v>
      </c>
      <c r="B253" s="94" t="s">
        <v>3241</v>
      </c>
      <c r="C253" s="94" t="s">
        <v>2061</v>
      </c>
      <c r="D253" s="45" t="s">
        <v>3747</v>
      </c>
    </row>
    <row r="254" spans="1:4" x14ac:dyDescent="0.3">
      <c r="A254" s="93" t="s">
        <v>2063</v>
      </c>
      <c r="B254" s="94" t="s">
        <v>3242</v>
      </c>
      <c r="C254" s="94" t="s">
        <v>2063</v>
      </c>
      <c r="D254" s="45" t="s">
        <v>3242</v>
      </c>
    </row>
    <row r="255" spans="1:4" x14ac:dyDescent="0.3">
      <c r="A255" s="93" t="s">
        <v>2070</v>
      </c>
      <c r="B255" s="94" t="s">
        <v>2069</v>
      </c>
      <c r="C255" s="94" t="s">
        <v>2070</v>
      </c>
      <c r="D255" s="45" t="s">
        <v>2069</v>
      </c>
    </row>
    <row r="256" spans="1:4" x14ac:dyDescent="0.3">
      <c r="A256" s="93" t="s">
        <v>2073</v>
      </c>
      <c r="B256" s="94" t="s">
        <v>2072</v>
      </c>
      <c r="C256" s="94" t="s">
        <v>2073</v>
      </c>
      <c r="D256" s="45" t="s">
        <v>2072</v>
      </c>
    </row>
    <row r="257" spans="1:4" x14ac:dyDescent="0.3">
      <c r="A257" s="93" t="s">
        <v>2081</v>
      </c>
      <c r="B257" s="94" t="s">
        <v>2080</v>
      </c>
      <c r="C257" s="94" t="s">
        <v>2081</v>
      </c>
      <c r="D257" s="45" t="s">
        <v>2080</v>
      </c>
    </row>
    <row r="258" spans="1:4" x14ac:dyDescent="0.3">
      <c r="A258" s="93" t="s">
        <v>2084</v>
      </c>
      <c r="B258" s="94" t="s">
        <v>2083</v>
      </c>
      <c r="C258" s="94" t="s">
        <v>2084</v>
      </c>
      <c r="D258" s="45" t="s">
        <v>2083</v>
      </c>
    </row>
    <row r="259" spans="1:4" x14ac:dyDescent="0.3">
      <c r="A259" s="93" t="s">
        <v>2087</v>
      </c>
      <c r="B259" s="94" t="s">
        <v>3247</v>
      </c>
      <c r="C259" s="94" t="s">
        <v>2087</v>
      </c>
      <c r="D259" s="45" t="s">
        <v>2086</v>
      </c>
    </row>
    <row r="260" spans="1:4" x14ac:dyDescent="0.3">
      <c r="A260" s="93" t="s">
        <v>2107</v>
      </c>
      <c r="B260" s="94" t="s">
        <v>3250</v>
      </c>
      <c r="C260" s="94" t="s">
        <v>2107</v>
      </c>
      <c r="D260" s="45" t="s">
        <v>2108</v>
      </c>
    </row>
    <row r="261" spans="1:4" x14ac:dyDescent="0.3">
      <c r="A261" s="93" t="s">
        <v>2109</v>
      </c>
      <c r="B261" s="94" t="s">
        <v>3251</v>
      </c>
      <c r="C261" s="94" t="s">
        <v>2109</v>
      </c>
      <c r="D261" s="45" t="s">
        <v>2110</v>
      </c>
    </row>
    <row r="262" spans="1:4" x14ac:dyDescent="0.3">
      <c r="A262" s="93" t="s">
        <v>2113</v>
      </c>
      <c r="B262" s="94" t="s">
        <v>2114</v>
      </c>
      <c r="C262" s="94" t="s">
        <v>2113</v>
      </c>
      <c r="D262" s="45" t="s">
        <v>2114</v>
      </c>
    </row>
    <row r="263" spans="1:4" x14ac:dyDescent="0.3">
      <c r="A263" s="93" t="s">
        <v>2127</v>
      </c>
      <c r="B263" s="94" t="s">
        <v>3256</v>
      </c>
      <c r="C263" s="94" t="s">
        <v>2127</v>
      </c>
      <c r="D263" s="45" t="s">
        <v>3256</v>
      </c>
    </row>
    <row r="264" spans="1:4" x14ac:dyDescent="0.3">
      <c r="A264" s="93" t="s">
        <v>2136</v>
      </c>
      <c r="B264" s="94" t="s">
        <v>3258</v>
      </c>
      <c r="C264" s="94" t="s">
        <v>2136</v>
      </c>
      <c r="D264" s="45" t="s">
        <v>2134</v>
      </c>
    </row>
    <row r="265" spans="1:4" x14ac:dyDescent="0.3">
      <c r="A265" s="93" t="s">
        <v>2140</v>
      </c>
      <c r="B265" s="94" t="s">
        <v>2138</v>
      </c>
      <c r="C265" s="94" t="s">
        <v>2140</v>
      </c>
      <c r="D265" s="45" t="s">
        <v>2138</v>
      </c>
    </row>
    <row r="266" spans="1:4" x14ac:dyDescent="0.3">
      <c r="A266" s="93" t="s">
        <v>2146</v>
      </c>
      <c r="B266" s="94" t="s">
        <v>2147</v>
      </c>
      <c r="C266" s="94" t="s">
        <v>2146</v>
      </c>
      <c r="D266" s="45" t="s">
        <v>2147</v>
      </c>
    </row>
    <row r="267" spans="1:4" x14ac:dyDescent="0.3">
      <c r="A267" s="93" t="s">
        <v>2148</v>
      </c>
      <c r="B267" s="94" t="s">
        <v>2149</v>
      </c>
      <c r="C267" s="94" t="s">
        <v>2148</v>
      </c>
      <c r="D267" s="45" t="s">
        <v>2149</v>
      </c>
    </row>
    <row r="268" spans="1:4" x14ac:dyDescent="0.3">
      <c r="A268" s="93" t="s">
        <v>2160</v>
      </c>
      <c r="B268" s="94" t="s">
        <v>2159</v>
      </c>
      <c r="C268" s="94" t="s">
        <v>2160</v>
      </c>
      <c r="D268" s="45" t="s">
        <v>2159</v>
      </c>
    </row>
    <row r="269" spans="1:4" x14ac:dyDescent="0.3">
      <c r="A269" s="93" t="s">
        <v>2163</v>
      </c>
      <c r="B269" s="94" t="s">
        <v>2164</v>
      </c>
      <c r="C269" s="94" t="s">
        <v>2163</v>
      </c>
      <c r="D269" s="45" t="s">
        <v>2164</v>
      </c>
    </row>
    <row r="270" spans="1:4" x14ac:dyDescent="0.3">
      <c r="A270" s="93" t="s">
        <v>2165</v>
      </c>
      <c r="B270" s="94" t="s">
        <v>2166</v>
      </c>
      <c r="C270" s="94" t="s">
        <v>2165</v>
      </c>
      <c r="D270" s="45" t="s">
        <v>2166</v>
      </c>
    </row>
    <row r="271" spans="1:4" x14ac:dyDescent="0.3">
      <c r="A271" s="93" t="s">
        <v>2167</v>
      </c>
      <c r="B271" s="94" t="s">
        <v>2168</v>
      </c>
      <c r="C271" s="94" t="s">
        <v>2167</v>
      </c>
      <c r="D271" s="45" t="s">
        <v>2168</v>
      </c>
    </row>
    <row r="272" spans="1:4" x14ac:dyDescent="0.3">
      <c r="A272" s="93" t="s">
        <v>2169</v>
      </c>
      <c r="B272" s="94" t="s">
        <v>2170</v>
      </c>
      <c r="C272" s="94" t="s">
        <v>2169</v>
      </c>
      <c r="D272" s="45" t="s">
        <v>2170</v>
      </c>
    </row>
    <row r="273" spans="1:4" x14ac:dyDescent="0.3">
      <c r="A273" s="93" t="s">
        <v>2171</v>
      </c>
      <c r="B273" s="94" t="s">
        <v>2172</v>
      </c>
      <c r="C273" s="94" t="s">
        <v>2171</v>
      </c>
      <c r="D273" s="45" t="s">
        <v>2172</v>
      </c>
    </row>
    <row r="274" spans="1:4" x14ac:dyDescent="0.3">
      <c r="A274" s="93" t="s">
        <v>2176</v>
      </c>
      <c r="B274" s="94" t="s">
        <v>2177</v>
      </c>
      <c r="C274" s="94" t="s">
        <v>2176</v>
      </c>
      <c r="D274" s="45" t="s">
        <v>2177</v>
      </c>
    </row>
    <row r="275" spans="1:4" x14ac:dyDescent="0.3">
      <c r="A275" s="93" t="s">
        <v>2178</v>
      </c>
      <c r="B275" s="94" t="s">
        <v>2179</v>
      </c>
      <c r="C275" s="94" t="s">
        <v>2178</v>
      </c>
      <c r="D275" s="45" t="s">
        <v>2179</v>
      </c>
    </row>
    <row r="276" spans="1:4" x14ac:dyDescent="0.3">
      <c r="A276" s="93" t="s">
        <v>2180</v>
      </c>
      <c r="B276" s="94" t="s">
        <v>2181</v>
      </c>
      <c r="C276" s="94" t="s">
        <v>2180</v>
      </c>
      <c r="D276" s="45" t="s">
        <v>2181</v>
      </c>
    </row>
    <row r="277" spans="1:4" x14ac:dyDescent="0.3">
      <c r="A277" s="93" t="s">
        <v>2191</v>
      </c>
      <c r="B277" s="94" t="s">
        <v>2189</v>
      </c>
      <c r="C277" s="94" t="s">
        <v>2191</v>
      </c>
      <c r="D277" s="45" t="s">
        <v>2189</v>
      </c>
    </row>
    <row r="278" spans="1:4" x14ac:dyDescent="0.3">
      <c r="A278" s="93" t="s">
        <v>2198</v>
      </c>
      <c r="B278" s="94" t="s">
        <v>3270</v>
      </c>
      <c r="C278" s="94" t="s">
        <v>2198</v>
      </c>
      <c r="D278" s="45" t="s">
        <v>2197</v>
      </c>
    </row>
    <row r="279" spans="1:4" x14ac:dyDescent="0.3">
      <c r="A279" s="93" t="s">
        <v>2199</v>
      </c>
      <c r="B279" s="94" t="s">
        <v>2200</v>
      </c>
      <c r="C279" s="94" t="s">
        <v>2199</v>
      </c>
      <c r="D279" s="45" t="s">
        <v>2200</v>
      </c>
    </row>
    <row r="280" spans="1:4" x14ac:dyDescent="0.3">
      <c r="A280" s="93" t="s">
        <v>2203</v>
      </c>
      <c r="B280" s="94" t="s">
        <v>3271</v>
      </c>
      <c r="C280" s="94" t="s">
        <v>2203</v>
      </c>
      <c r="D280" s="45" t="s">
        <v>2202</v>
      </c>
    </row>
    <row r="281" spans="1:4" x14ac:dyDescent="0.3">
      <c r="A281" s="93" t="s">
        <v>2207</v>
      </c>
      <c r="B281" s="94" t="s">
        <v>2205</v>
      </c>
      <c r="C281" s="94" t="s">
        <v>2207</v>
      </c>
      <c r="D281" s="45" t="s">
        <v>2205</v>
      </c>
    </row>
    <row r="282" spans="1:4" x14ac:dyDescent="0.3">
      <c r="A282" s="93" t="s">
        <v>2235</v>
      </c>
      <c r="B282" s="94" t="s">
        <v>2233</v>
      </c>
      <c r="C282" s="94" t="s">
        <v>2235</v>
      </c>
      <c r="D282" s="45" t="s">
        <v>2233</v>
      </c>
    </row>
    <row r="283" spans="1:4" x14ac:dyDescent="0.3">
      <c r="A283" s="93" t="s">
        <v>2251</v>
      </c>
      <c r="B283" s="94" t="s">
        <v>3279</v>
      </c>
      <c r="C283" s="94" t="s">
        <v>2251</v>
      </c>
      <c r="D283" s="45" t="s">
        <v>2248</v>
      </c>
    </row>
    <row r="284" spans="1:4" x14ac:dyDescent="0.3">
      <c r="A284" s="93" t="s">
        <v>2268</v>
      </c>
      <c r="B284" s="94" t="s">
        <v>2267</v>
      </c>
      <c r="C284" s="94" t="s">
        <v>2268</v>
      </c>
      <c r="D284" s="45" t="s">
        <v>2267</v>
      </c>
    </row>
    <row r="285" spans="1:4" x14ac:dyDescent="0.3">
      <c r="A285" s="93" t="s">
        <v>2276</v>
      </c>
      <c r="B285" s="94" t="s">
        <v>2275</v>
      </c>
      <c r="C285" s="94" t="s">
        <v>2276</v>
      </c>
      <c r="D285" s="45" t="s">
        <v>2275</v>
      </c>
    </row>
    <row r="286" spans="1:4" x14ac:dyDescent="0.3">
      <c r="A286" s="93" t="s">
        <v>2279</v>
      </c>
      <c r="B286" s="94" t="s">
        <v>2278</v>
      </c>
      <c r="C286" s="94" t="s">
        <v>2279</v>
      </c>
      <c r="D286" s="45" t="s">
        <v>2278</v>
      </c>
    </row>
    <row r="287" spans="1:4" x14ac:dyDescent="0.3">
      <c r="A287" s="93" t="s">
        <v>2282</v>
      </c>
      <c r="B287" s="94" t="s">
        <v>3284</v>
      </c>
      <c r="C287" s="94" t="s">
        <v>2282</v>
      </c>
      <c r="D287" s="45" t="s">
        <v>2281</v>
      </c>
    </row>
    <row r="288" spans="1:4" x14ac:dyDescent="0.3">
      <c r="A288" s="93" t="s">
        <v>2285</v>
      </c>
      <c r="B288" s="94" t="s">
        <v>2284</v>
      </c>
      <c r="C288" s="94" t="s">
        <v>2285</v>
      </c>
      <c r="D288" s="45" t="s">
        <v>2284</v>
      </c>
    </row>
    <row r="289" spans="1:4" x14ac:dyDescent="0.3">
      <c r="A289" s="93" t="s">
        <v>2288</v>
      </c>
      <c r="B289" s="94" t="s">
        <v>2287</v>
      </c>
      <c r="C289" s="94" t="s">
        <v>2288</v>
      </c>
      <c r="D289" s="45" t="s">
        <v>2287</v>
      </c>
    </row>
    <row r="290" spans="1:4" x14ac:dyDescent="0.3">
      <c r="A290" s="93" t="s">
        <v>2298</v>
      </c>
      <c r="B290" s="94" t="s">
        <v>3286</v>
      </c>
      <c r="C290" s="94" t="s">
        <v>2298</v>
      </c>
      <c r="D290" s="45" t="s">
        <v>2296</v>
      </c>
    </row>
    <row r="291" spans="1:4" x14ac:dyDescent="0.3">
      <c r="A291" s="93" t="s">
        <v>2312</v>
      </c>
      <c r="B291" s="94" t="s">
        <v>3287</v>
      </c>
      <c r="C291" s="94" t="s">
        <v>2312</v>
      </c>
      <c r="D291" s="45" t="s">
        <v>2310</v>
      </c>
    </row>
    <row r="292" spans="1:4" x14ac:dyDescent="0.3">
      <c r="A292" s="93" t="s">
        <v>2326</v>
      </c>
      <c r="B292" s="94" t="s">
        <v>3295</v>
      </c>
      <c r="C292" s="94" t="s">
        <v>2326</v>
      </c>
      <c r="D292" s="45" t="s">
        <v>2325</v>
      </c>
    </row>
    <row r="293" spans="1:4" x14ac:dyDescent="0.3">
      <c r="A293" s="93" t="s">
        <v>2345</v>
      </c>
      <c r="B293" s="94" t="s">
        <v>3306</v>
      </c>
      <c r="C293" s="94" t="s">
        <v>2345</v>
      </c>
      <c r="D293" s="45" t="s">
        <v>2343</v>
      </c>
    </row>
    <row r="294" spans="1:4" x14ac:dyDescent="0.3">
      <c r="A294" s="93" t="s">
        <v>2353</v>
      </c>
      <c r="B294" s="94" t="s">
        <v>2354</v>
      </c>
      <c r="C294" s="94" t="s">
        <v>2353</v>
      </c>
      <c r="D294" s="45" t="s">
        <v>2354</v>
      </c>
    </row>
    <row r="295" spans="1:4" x14ac:dyDescent="0.3">
      <c r="A295" s="93" t="s">
        <v>2355</v>
      </c>
      <c r="B295" s="94" t="s">
        <v>2356</v>
      </c>
      <c r="C295" s="94" t="s">
        <v>2355</v>
      </c>
      <c r="D295" s="45" t="s">
        <v>2356</v>
      </c>
    </row>
    <row r="296" spans="1:4" x14ac:dyDescent="0.3">
      <c r="A296" s="93" t="s">
        <v>2364</v>
      </c>
      <c r="B296" s="94" t="s">
        <v>2362</v>
      </c>
      <c r="C296" s="94" t="s">
        <v>2364</v>
      </c>
      <c r="D296" s="45" t="s">
        <v>2362</v>
      </c>
    </row>
    <row r="297" spans="1:4" x14ac:dyDescent="0.3">
      <c r="A297" s="93" t="s">
        <v>2374</v>
      </c>
      <c r="B297" s="94" t="s">
        <v>3316</v>
      </c>
      <c r="C297" s="94" t="s">
        <v>2374</v>
      </c>
      <c r="D297" s="45" t="s">
        <v>2372</v>
      </c>
    </row>
    <row r="298" spans="1:4" x14ac:dyDescent="0.3">
      <c r="A298" s="93" t="s">
        <v>2390</v>
      </c>
      <c r="B298" s="94" t="s">
        <v>3318</v>
      </c>
      <c r="C298" s="94" t="s">
        <v>2390</v>
      </c>
      <c r="D298" s="45" t="s">
        <v>2389</v>
      </c>
    </row>
    <row r="299" spans="1:4" x14ac:dyDescent="0.3">
      <c r="A299" s="93" t="s">
        <v>2401</v>
      </c>
      <c r="B299" s="94" t="s">
        <v>3321</v>
      </c>
      <c r="C299" s="94" t="s">
        <v>2401</v>
      </c>
      <c r="D299" s="45" t="s">
        <v>2400</v>
      </c>
    </row>
    <row r="300" spans="1:4" x14ac:dyDescent="0.3">
      <c r="A300" s="93" t="s">
        <v>2404</v>
      </c>
      <c r="B300" s="94" t="s">
        <v>3322</v>
      </c>
      <c r="C300" s="94" t="s">
        <v>2404</v>
      </c>
      <c r="D300" s="45" t="s">
        <v>2403</v>
      </c>
    </row>
    <row r="301" spans="1:4" x14ac:dyDescent="0.3">
      <c r="A301" s="93" t="s">
        <v>2407</v>
      </c>
      <c r="B301" s="94" t="s">
        <v>2406</v>
      </c>
      <c r="C301" s="94" t="s">
        <v>2407</v>
      </c>
      <c r="D301" s="45" t="s">
        <v>2406</v>
      </c>
    </row>
    <row r="302" spans="1:4" x14ac:dyDescent="0.3">
      <c r="A302" s="93" t="s">
        <v>2412</v>
      </c>
      <c r="B302" s="94" t="s">
        <v>2411</v>
      </c>
      <c r="C302" s="94" t="s">
        <v>2412</v>
      </c>
      <c r="D302" s="45" t="s">
        <v>2411</v>
      </c>
    </row>
    <row r="303" spans="1:4" x14ac:dyDescent="0.3">
      <c r="A303" s="93" t="s">
        <v>2415</v>
      </c>
      <c r="B303" s="94" t="s">
        <v>2414</v>
      </c>
      <c r="C303" s="94" t="s">
        <v>2415</v>
      </c>
      <c r="D303" s="45" t="s">
        <v>2414</v>
      </c>
    </row>
    <row r="304" spans="1:4" x14ac:dyDescent="0.3">
      <c r="A304" s="93" t="s">
        <v>2418</v>
      </c>
      <c r="B304" s="94" t="s">
        <v>3324</v>
      </c>
      <c r="C304" s="94" t="s">
        <v>2418</v>
      </c>
      <c r="D304" s="45" t="s">
        <v>2417</v>
      </c>
    </row>
    <row r="305" spans="1:4" x14ac:dyDescent="0.3">
      <c r="A305" s="93" t="s">
        <v>2421</v>
      </c>
      <c r="B305" s="94" t="s">
        <v>3325</v>
      </c>
      <c r="C305" s="94" t="s">
        <v>2421</v>
      </c>
      <c r="D305" s="45" t="s">
        <v>2420</v>
      </c>
    </row>
    <row r="306" spans="1:4" x14ac:dyDescent="0.3">
      <c r="A306" s="93" t="s">
        <v>2428</v>
      </c>
      <c r="B306" s="94" t="s">
        <v>3327</v>
      </c>
      <c r="C306" s="94" t="s">
        <v>2428</v>
      </c>
      <c r="D306" s="45" t="s">
        <v>2426</v>
      </c>
    </row>
    <row r="307" spans="1:4" x14ac:dyDescent="0.3">
      <c r="A307" s="93" t="s">
        <v>2440</v>
      </c>
      <c r="B307" s="94" t="s">
        <v>3329</v>
      </c>
      <c r="C307" s="94" t="s">
        <v>2440</v>
      </c>
      <c r="D307" s="45" t="s">
        <v>2441</v>
      </c>
    </row>
    <row r="308" spans="1:4" x14ac:dyDescent="0.3">
      <c r="A308" s="93" t="s">
        <v>2442</v>
      </c>
      <c r="B308" s="94" t="s">
        <v>3330</v>
      </c>
      <c r="C308" s="94" t="s">
        <v>2442</v>
      </c>
      <c r="D308" s="45" t="s">
        <v>2443</v>
      </c>
    </row>
    <row r="309" spans="1:4" x14ac:dyDescent="0.3">
      <c r="A309" s="93" t="s">
        <v>2448</v>
      </c>
      <c r="B309" s="94" t="s">
        <v>3333</v>
      </c>
      <c r="C309" s="94" t="s">
        <v>2448</v>
      </c>
      <c r="D309" s="45" t="s">
        <v>2449</v>
      </c>
    </row>
    <row r="310" spans="1:4" x14ac:dyDescent="0.3">
      <c r="A310" s="93" t="s">
        <v>2450</v>
      </c>
      <c r="B310" s="94" t="s">
        <v>3334</v>
      </c>
      <c r="C310" s="94" t="s">
        <v>2450</v>
      </c>
      <c r="D310" s="45" t="s">
        <v>2451</v>
      </c>
    </row>
    <row r="311" spans="1:4" x14ac:dyDescent="0.3">
      <c r="A311" s="93" t="s">
        <v>2454</v>
      </c>
      <c r="B311" s="94" t="s">
        <v>3335</v>
      </c>
      <c r="C311" s="94" t="s">
        <v>2454</v>
      </c>
      <c r="D311" s="45" t="s">
        <v>2453</v>
      </c>
    </row>
    <row r="312" spans="1:4" x14ac:dyDescent="0.3">
      <c r="A312" s="93" t="s">
        <v>2469</v>
      </c>
      <c r="B312" s="94" t="s">
        <v>2468</v>
      </c>
      <c r="C312" s="94" t="s">
        <v>2469</v>
      </c>
      <c r="D312" s="45" t="s">
        <v>2468</v>
      </c>
    </row>
    <row r="313" spans="1:4" x14ac:dyDescent="0.3">
      <c r="A313" s="93" t="s">
        <v>2472</v>
      </c>
      <c r="B313" s="94" t="s">
        <v>3341</v>
      </c>
      <c r="C313" s="94" t="s">
        <v>2472</v>
      </c>
      <c r="D313" s="45" t="s">
        <v>2471</v>
      </c>
    </row>
    <row r="314" spans="1:4" x14ac:dyDescent="0.3">
      <c r="A314" s="93" t="s">
        <v>2475</v>
      </c>
      <c r="B314" s="94" t="s">
        <v>3342</v>
      </c>
      <c r="C314" s="94" t="s">
        <v>2475</v>
      </c>
      <c r="D314" s="45" t="s">
        <v>2474</v>
      </c>
    </row>
    <row r="315" spans="1:4" x14ac:dyDescent="0.3">
      <c r="A315" s="93" t="s">
        <v>2491</v>
      </c>
      <c r="B315" s="94" t="s">
        <v>3346</v>
      </c>
      <c r="C315" s="94" t="s">
        <v>2491</v>
      </c>
      <c r="D315" s="45" t="s">
        <v>2489</v>
      </c>
    </row>
    <row r="316" spans="1:4" x14ac:dyDescent="0.3">
      <c r="A316" s="93" t="s">
        <v>2496</v>
      </c>
      <c r="B316" s="94" t="s">
        <v>3348</v>
      </c>
      <c r="C316" s="94" t="s">
        <v>2496</v>
      </c>
      <c r="D316" s="45" t="s">
        <v>2495</v>
      </c>
    </row>
    <row r="317" spans="1:4" x14ac:dyDescent="0.3">
      <c r="A317" s="93" t="s">
        <v>2499</v>
      </c>
      <c r="B317" s="94" t="s">
        <v>3349</v>
      </c>
      <c r="C317" s="94" t="s">
        <v>2499</v>
      </c>
      <c r="D317" s="45" t="s">
        <v>2498</v>
      </c>
    </row>
    <row r="318" spans="1:4" x14ac:dyDescent="0.3">
      <c r="A318" s="93" t="s">
        <v>2502</v>
      </c>
      <c r="B318" s="94" t="s">
        <v>3350</v>
      </c>
      <c r="C318" s="94" t="s">
        <v>2502</v>
      </c>
      <c r="D318" s="45" t="s">
        <v>2501</v>
      </c>
    </row>
    <row r="319" spans="1:4" x14ac:dyDescent="0.3">
      <c r="A319" s="93" t="s">
        <v>2534</v>
      </c>
      <c r="B319" s="94" t="s">
        <v>3360</v>
      </c>
      <c r="C319" s="94" t="s">
        <v>2534</v>
      </c>
      <c r="D319" s="45" t="s">
        <v>2535</v>
      </c>
    </row>
    <row r="320" spans="1:4" x14ac:dyDescent="0.3">
      <c r="A320" s="93" t="s">
        <v>2536</v>
      </c>
      <c r="B320" s="94" t="s">
        <v>2537</v>
      </c>
      <c r="C320" s="94" t="s">
        <v>2536</v>
      </c>
      <c r="D320" s="45" t="s">
        <v>2537</v>
      </c>
    </row>
    <row r="321" spans="1:4" x14ac:dyDescent="0.3">
      <c r="A321" s="93" t="s">
        <v>2541</v>
      </c>
      <c r="B321" s="94" t="s">
        <v>3362</v>
      </c>
      <c r="C321" s="94" t="s">
        <v>2541</v>
      </c>
      <c r="D321" s="45" t="s">
        <v>2542</v>
      </c>
    </row>
    <row r="322" spans="1:4" x14ac:dyDescent="0.3">
      <c r="A322" s="93" t="s">
        <v>2543</v>
      </c>
      <c r="B322" s="94" t="s">
        <v>3363</v>
      </c>
      <c r="C322" s="94" t="s">
        <v>2543</v>
      </c>
      <c r="D322" s="45" t="s">
        <v>2544</v>
      </c>
    </row>
    <row r="323" spans="1:4" x14ac:dyDescent="0.3">
      <c r="A323" s="93" t="s">
        <v>2548</v>
      </c>
      <c r="B323" s="94" t="s">
        <v>3365</v>
      </c>
      <c r="C323" s="94" t="s">
        <v>2548</v>
      </c>
      <c r="D323" s="45" t="s">
        <v>2549</v>
      </c>
    </row>
    <row r="324" spans="1:4" x14ac:dyDescent="0.3">
      <c r="A324" s="93" t="s">
        <v>2550</v>
      </c>
      <c r="B324" s="94" t="s">
        <v>3748</v>
      </c>
      <c r="C324" s="94" t="s">
        <v>2550</v>
      </c>
      <c r="D324" s="45" t="s">
        <v>2551</v>
      </c>
    </row>
    <row r="325" spans="1:4" x14ac:dyDescent="0.3">
      <c r="A325" s="93" t="s">
        <v>2572</v>
      </c>
      <c r="B325" s="94" t="s">
        <v>3372</v>
      </c>
      <c r="C325" s="94" t="s">
        <v>2572</v>
      </c>
      <c r="D325" s="45" t="s">
        <v>3372</v>
      </c>
    </row>
    <row r="326" spans="1:4" x14ac:dyDescent="0.3">
      <c r="A326" s="93" t="s">
        <v>2574</v>
      </c>
      <c r="B326" s="94" t="s">
        <v>3373</v>
      </c>
      <c r="C326" s="94" t="s">
        <v>2574</v>
      </c>
      <c r="D326" s="45" t="s">
        <v>3373</v>
      </c>
    </row>
    <row r="327" spans="1:4" x14ac:dyDescent="0.3">
      <c r="A327" s="93" t="s">
        <v>2576</v>
      </c>
      <c r="B327" s="94" t="s">
        <v>3374</v>
      </c>
      <c r="C327" s="94" t="s">
        <v>2576</v>
      </c>
      <c r="D327" s="45" t="s">
        <v>3374</v>
      </c>
    </row>
    <row r="328" spans="1:4" x14ac:dyDescent="0.3">
      <c r="A328" s="93" t="s">
        <v>2588</v>
      </c>
      <c r="B328" s="94" t="s">
        <v>3379</v>
      </c>
      <c r="C328" s="94" t="s">
        <v>2588</v>
      </c>
      <c r="D328" s="45" t="s">
        <v>2589</v>
      </c>
    </row>
    <row r="329" spans="1:4" x14ac:dyDescent="0.3">
      <c r="A329" s="93" t="s">
        <v>2590</v>
      </c>
      <c r="B329" s="94" t="s">
        <v>3380</v>
      </c>
      <c r="C329" s="94" t="s">
        <v>2590</v>
      </c>
      <c r="D329" s="45" t="s">
        <v>2591</v>
      </c>
    </row>
    <row r="330" spans="1:4" x14ac:dyDescent="0.3">
      <c r="A330" s="93" t="s">
        <v>2592</v>
      </c>
      <c r="B330" s="94" t="s">
        <v>3381</v>
      </c>
      <c r="C330" s="94" t="s">
        <v>2592</v>
      </c>
      <c r="D330" s="45" t="s">
        <v>2593</v>
      </c>
    </row>
    <row r="331" spans="1:4" x14ac:dyDescent="0.3">
      <c r="A331" s="93" t="s">
        <v>2596</v>
      </c>
      <c r="B331" s="94" t="s">
        <v>3382</v>
      </c>
      <c r="C331" s="94" t="s">
        <v>2596</v>
      </c>
      <c r="D331" s="45" t="s">
        <v>2597</v>
      </c>
    </row>
    <row r="332" spans="1:4" x14ac:dyDescent="0.3">
      <c r="A332" s="93" t="s">
        <v>2600</v>
      </c>
      <c r="B332" s="94" t="s">
        <v>2601</v>
      </c>
      <c r="C332" s="94" t="s">
        <v>2600</v>
      </c>
      <c r="D332" s="45" t="s">
        <v>2601</v>
      </c>
    </row>
    <row r="333" spans="1:4" x14ac:dyDescent="0.3">
      <c r="A333" s="93" t="s">
        <v>2669</v>
      </c>
      <c r="B333" s="94" t="s">
        <v>2666</v>
      </c>
      <c r="C333" s="94" t="s">
        <v>2669</v>
      </c>
      <c r="D333" s="45" t="s">
        <v>2666</v>
      </c>
    </row>
    <row r="334" spans="1:4" x14ac:dyDescent="0.3">
      <c r="A334" s="93" t="s">
        <v>2705</v>
      </c>
      <c r="B334" s="94" t="s">
        <v>3415</v>
      </c>
      <c r="C334" s="94" t="s">
        <v>2705</v>
      </c>
      <c r="D334" s="45" t="s">
        <v>2704</v>
      </c>
    </row>
    <row r="335" spans="1:4" x14ac:dyDescent="0.3">
      <c r="A335" s="93" t="s">
        <v>2708</v>
      </c>
      <c r="B335" s="94" t="s">
        <v>3416</v>
      </c>
      <c r="C335" s="94" t="s">
        <v>2708</v>
      </c>
      <c r="D335" s="45" t="s">
        <v>2707</v>
      </c>
    </row>
    <row r="336" spans="1:4" x14ac:dyDescent="0.3">
      <c r="A336" s="93" t="s">
        <v>2712</v>
      </c>
      <c r="B336" s="94" t="s">
        <v>3417</v>
      </c>
      <c r="C336" s="94" t="s">
        <v>2712</v>
      </c>
      <c r="D336" s="45" t="s">
        <v>2710</v>
      </c>
    </row>
    <row r="337" spans="1:4" x14ac:dyDescent="0.3">
      <c r="A337" s="93" t="s">
        <v>2717</v>
      </c>
      <c r="B337" s="94" t="s">
        <v>3419</v>
      </c>
      <c r="C337" s="94" t="s">
        <v>2717</v>
      </c>
      <c r="D337" s="45" t="s">
        <v>2716</v>
      </c>
    </row>
    <row r="338" spans="1:4" x14ac:dyDescent="0.3">
      <c r="A338" s="93" t="s">
        <v>2720</v>
      </c>
      <c r="B338" s="94" t="s">
        <v>3420</v>
      </c>
      <c r="C338" s="94" t="s">
        <v>2720</v>
      </c>
      <c r="D338" s="45" t="s">
        <v>2719</v>
      </c>
    </row>
    <row r="339" spans="1:4" x14ac:dyDescent="0.3">
      <c r="A339" s="93" t="s">
        <v>2723</v>
      </c>
      <c r="B339" s="94" t="s">
        <v>3421</v>
      </c>
      <c r="C339" s="94" t="s">
        <v>2723</v>
      </c>
      <c r="D339" s="45" t="s">
        <v>2722</v>
      </c>
    </row>
    <row r="340" spans="1:4" x14ac:dyDescent="0.3">
      <c r="A340" s="93" t="s">
        <v>2734</v>
      </c>
      <c r="B340" s="94" t="s">
        <v>3429</v>
      </c>
      <c r="C340" s="94" t="s">
        <v>2734</v>
      </c>
      <c r="D340" s="45" t="s">
        <v>2733</v>
      </c>
    </row>
    <row r="341" spans="1:4" x14ac:dyDescent="0.3">
      <c r="A341" s="93" t="s">
        <v>2737</v>
      </c>
      <c r="B341" s="94" t="s">
        <v>3430</v>
      </c>
      <c r="C341" s="94" t="s">
        <v>2737</v>
      </c>
      <c r="D341" s="45" t="s">
        <v>2736</v>
      </c>
    </row>
    <row r="342" spans="1:4" x14ac:dyDescent="0.3">
      <c r="A342" s="93" t="s">
        <v>2740</v>
      </c>
      <c r="B342" s="94" t="s">
        <v>3431</v>
      </c>
      <c r="C342" s="94" t="s">
        <v>2740</v>
      </c>
      <c r="D342" s="45" t="s">
        <v>2739</v>
      </c>
    </row>
    <row r="343" spans="1:4" x14ac:dyDescent="0.3">
      <c r="A343" s="93" t="s">
        <v>2743</v>
      </c>
      <c r="B343" s="94" t="s">
        <v>3432</v>
      </c>
      <c r="C343" s="94" t="s">
        <v>2743</v>
      </c>
      <c r="D343" s="45" t="s">
        <v>2742</v>
      </c>
    </row>
    <row r="344" spans="1:4" x14ac:dyDescent="0.3">
      <c r="A344" s="93" t="s">
        <v>2746</v>
      </c>
      <c r="B344" s="94" t="s">
        <v>3433</v>
      </c>
      <c r="C344" s="94" t="s">
        <v>2746</v>
      </c>
      <c r="D344" s="45" t="s">
        <v>2745</v>
      </c>
    </row>
    <row r="345" spans="1:4" x14ac:dyDescent="0.3">
      <c r="A345" s="93" t="s">
        <v>2749</v>
      </c>
      <c r="B345" s="94" t="s">
        <v>3434</v>
      </c>
      <c r="C345" s="94" t="s">
        <v>2749</v>
      </c>
      <c r="D345" s="45" t="s">
        <v>2748</v>
      </c>
    </row>
    <row r="346" spans="1:4" x14ac:dyDescent="0.3">
      <c r="A346" s="93" t="s">
        <v>2809</v>
      </c>
      <c r="B346" s="94" t="s">
        <v>3450</v>
      </c>
      <c r="C346" s="94" t="s">
        <v>2809</v>
      </c>
      <c r="D346" s="45" t="s">
        <v>2806</v>
      </c>
    </row>
    <row r="347" spans="1:4" x14ac:dyDescent="0.3">
      <c r="A347" s="93" t="s">
        <v>2815</v>
      </c>
      <c r="B347" s="94" t="s">
        <v>3452</v>
      </c>
      <c r="C347" s="94" t="s">
        <v>2815</v>
      </c>
      <c r="D347" s="45" t="s">
        <v>2813</v>
      </c>
    </row>
    <row r="348" spans="1:4" x14ac:dyDescent="0.3">
      <c r="A348" s="93" t="s">
        <v>2819</v>
      </c>
      <c r="B348" s="94" t="s">
        <v>3453</v>
      </c>
      <c r="C348" s="94" t="s">
        <v>2819</v>
      </c>
      <c r="D348" s="45" t="s">
        <v>2817</v>
      </c>
    </row>
  </sheetData>
  <sheetProtection algorithmName="SHA-512" hashValue="hAFdWxs5PCP71OF6OnNO6GwqEv42aF1gva5t/D41YNfX21oAPUQpf6cDb9C9V9lSCdijtljH8DLmgsWGJNkkvA==" saltValue="M/HatElyBqeMdgPj/Eoc5w==" spinCount="100000" sheet="1" objects="1" scenarios="1"/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rgb="FFC00000"/>
  </sheetPr>
  <dimension ref="A1:D532"/>
  <sheetViews>
    <sheetView zoomScale="80" zoomScaleNormal="80" workbookViewId="0">
      <selection activeCell="C9" sqref="C8:D9"/>
    </sheetView>
  </sheetViews>
  <sheetFormatPr defaultRowHeight="15" x14ac:dyDescent="0.25"/>
  <cols>
    <col min="1" max="1" width="12.140625" style="98" customWidth="1"/>
    <col min="2" max="2" width="61.85546875" style="101" customWidth="1"/>
    <col min="3" max="3" width="26.7109375" style="98" bestFit="1" customWidth="1"/>
    <col min="4" max="4" width="79.7109375" style="101" customWidth="1"/>
  </cols>
  <sheetData>
    <row r="1" spans="1:4" s="135" customFormat="1" ht="18.75" x14ac:dyDescent="0.3">
      <c r="A1" s="105" t="s">
        <v>3879</v>
      </c>
      <c r="B1" s="106" t="s">
        <v>3867</v>
      </c>
      <c r="C1" s="105" t="s">
        <v>3869</v>
      </c>
      <c r="D1" s="107" t="s">
        <v>3868</v>
      </c>
    </row>
    <row r="2" spans="1:4" s="134" customFormat="1" ht="18.75" x14ac:dyDescent="0.25">
      <c r="A2" s="131" t="s">
        <v>28</v>
      </c>
      <c r="B2" s="132" t="s">
        <v>27</v>
      </c>
      <c r="C2" s="131" t="s">
        <v>28</v>
      </c>
      <c r="D2" s="133" t="s">
        <v>27</v>
      </c>
    </row>
    <row r="3" spans="1:4" s="134" customFormat="1" ht="18.75" x14ac:dyDescent="0.25">
      <c r="A3" s="131" t="s">
        <v>28</v>
      </c>
      <c r="B3" s="132" t="s">
        <v>27</v>
      </c>
      <c r="C3" s="131" t="s">
        <v>40</v>
      </c>
      <c r="D3" s="133" t="s">
        <v>39</v>
      </c>
    </row>
    <row r="4" spans="1:4" ht="18.75" x14ac:dyDescent="0.25">
      <c r="A4" s="95" t="s">
        <v>40</v>
      </c>
      <c r="B4" s="99" t="s">
        <v>39</v>
      </c>
      <c r="C4" s="95" t="s">
        <v>28</v>
      </c>
      <c r="D4" s="102" t="s">
        <v>27</v>
      </c>
    </row>
    <row r="5" spans="1:4" ht="18.75" x14ac:dyDescent="0.25">
      <c r="A5" s="95" t="s">
        <v>40</v>
      </c>
      <c r="B5" s="99" t="s">
        <v>39</v>
      </c>
      <c r="C5" s="95" t="s">
        <v>40</v>
      </c>
      <c r="D5" s="102" t="s">
        <v>39</v>
      </c>
    </row>
    <row r="6" spans="1:4" ht="18.75" x14ac:dyDescent="0.25">
      <c r="A6" s="96" t="s">
        <v>66</v>
      </c>
      <c r="B6" s="100" t="s">
        <v>65</v>
      </c>
      <c r="C6" s="96" t="s">
        <v>28</v>
      </c>
      <c r="D6" s="103" t="s">
        <v>27</v>
      </c>
    </row>
    <row r="7" spans="1:4" ht="18.75" x14ac:dyDescent="0.25">
      <c r="A7" s="96" t="s">
        <v>66</v>
      </c>
      <c r="B7" s="100" t="s">
        <v>65</v>
      </c>
      <c r="C7" s="96" t="s">
        <v>66</v>
      </c>
      <c r="D7" s="103" t="s">
        <v>65</v>
      </c>
    </row>
    <row r="8" spans="1:4" ht="18.75" x14ac:dyDescent="0.25">
      <c r="A8" s="95" t="s">
        <v>81</v>
      </c>
      <c r="B8" s="99" t="s">
        <v>80</v>
      </c>
      <c r="C8" s="95" t="s">
        <v>78</v>
      </c>
      <c r="D8" s="102" t="s">
        <v>77</v>
      </c>
    </row>
    <row r="9" spans="1:4" ht="18.75" x14ac:dyDescent="0.25">
      <c r="A9" s="95" t="s">
        <v>81</v>
      </c>
      <c r="B9" s="99" t="s">
        <v>80</v>
      </c>
      <c r="C9" s="95" t="s">
        <v>81</v>
      </c>
      <c r="D9" s="102" t="s">
        <v>80</v>
      </c>
    </row>
    <row r="10" spans="1:4" ht="18.75" x14ac:dyDescent="0.25">
      <c r="A10" s="96" t="s">
        <v>3755</v>
      </c>
      <c r="B10" s="100" t="s">
        <v>2833</v>
      </c>
      <c r="C10" s="96" t="s">
        <v>99</v>
      </c>
      <c r="D10" s="103" t="s">
        <v>98</v>
      </c>
    </row>
    <row r="11" spans="1:4" ht="18.75" x14ac:dyDescent="0.25">
      <c r="A11" s="96" t="s">
        <v>3755</v>
      </c>
      <c r="B11" s="100" t="s">
        <v>2833</v>
      </c>
      <c r="C11" s="96" t="s">
        <v>102</v>
      </c>
      <c r="D11" s="103" t="s">
        <v>101</v>
      </c>
    </row>
    <row r="12" spans="1:4" ht="18.75" x14ac:dyDescent="0.25">
      <c r="A12" s="95" t="s">
        <v>114</v>
      </c>
      <c r="B12" s="99" t="s">
        <v>2837</v>
      </c>
      <c r="C12" s="95" t="s">
        <v>99</v>
      </c>
      <c r="D12" s="102" t="s">
        <v>98</v>
      </c>
    </row>
    <row r="13" spans="1:4" ht="18.75" x14ac:dyDescent="0.25">
      <c r="A13" s="95" t="s">
        <v>114</v>
      </c>
      <c r="B13" s="99" t="s">
        <v>2837</v>
      </c>
      <c r="C13" s="95" t="s">
        <v>114</v>
      </c>
      <c r="D13" s="102" t="s">
        <v>113</v>
      </c>
    </row>
    <row r="14" spans="1:4" ht="18.75" x14ac:dyDescent="0.25">
      <c r="A14" s="96" t="s">
        <v>146</v>
      </c>
      <c r="B14" s="100" t="s">
        <v>145</v>
      </c>
      <c r="C14" s="96" t="s">
        <v>146</v>
      </c>
      <c r="D14" s="103" t="s">
        <v>145</v>
      </c>
    </row>
    <row r="15" spans="1:4" ht="18.75" x14ac:dyDescent="0.25">
      <c r="A15" s="96" t="s">
        <v>146</v>
      </c>
      <c r="B15" s="100" t="s">
        <v>145</v>
      </c>
      <c r="C15" s="96" t="s">
        <v>161</v>
      </c>
      <c r="D15" s="103" t="s">
        <v>159</v>
      </c>
    </row>
    <row r="16" spans="1:4" ht="18.75" x14ac:dyDescent="0.25">
      <c r="A16" s="95" t="s">
        <v>149</v>
      </c>
      <c r="B16" s="99" t="s">
        <v>148</v>
      </c>
      <c r="C16" s="95" t="s">
        <v>149</v>
      </c>
      <c r="D16" s="102" t="s">
        <v>148</v>
      </c>
    </row>
    <row r="17" spans="1:4" ht="18.75" x14ac:dyDescent="0.25">
      <c r="A17" s="95" t="s">
        <v>149</v>
      </c>
      <c r="B17" s="99" t="s">
        <v>148</v>
      </c>
      <c r="C17" s="95" t="s">
        <v>161</v>
      </c>
      <c r="D17" s="102" t="s">
        <v>159</v>
      </c>
    </row>
    <row r="18" spans="1:4" ht="18.75" x14ac:dyDescent="0.25">
      <c r="A18" s="96" t="s">
        <v>154</v>
      </c>
      <c r="B18" s="100" t="s">
        <v>153</v>
      </c>
      <c r="C18" s="96" t="s">
        <v>154</v>
      </c>
      <c r="D18" s="103" t="s">
        <v>153</v>
      </c>
    </row>
    <row r="19" spans="1:4" ht="18.75" x14ac:dyDescent="0.25">
      <c r="A19" s="96" t="s">
        <v>154</v>
      </c>
      <c r="B19" s="100" t="s">
        <v>153</v>
      </c>
      <c r="C19" s="96" t="s">
        <v>161</v>
      </c>
      <c r="D19" s="103" t="s">
        <v>159</v>
      </c>
    </row>
    <row r="20" spans="1:4" ht="18.75" x14ac:dyDescent="0.25">
      <c r="A20" s="95" t="s">
        <v>157</v>
      </c>
      <c r="B20" s="99" t="s">
        <v>156</v>
      </c>
      <c r="C20" s="95" t="s">
        <v>102</v>
      </c>
      <c r="D20" s="102" t="s">
        <v>101</v>
      </c>
    </row>
    <row r="21" spans="1:4" ht="18.75" x14ac:dyDescent="0.25">
      <c r="A21" s="95" t="s">
        <v>157</v>
      </c>
      <c r="B21" s="99" t="s">
        <v>156</v>
      </c>
      <c r="C21" s="95" t="s">
        <v>157</v>
      </c>
      <c r="D21" s="102" t="s">
        <v>156</v>
      </c>
    </row>
    <row r="22" spans="1:4" ht="18.75" x14ac:dyDescent="0.25">
      <c r="A22" s="95" t="s">
        <v>157</v>
      </c>
      <c r="B22" s="99" t="s">
        <v>156</v>
      </c>
      <c r="C22" s="95" t="s">
        <v>161</v>
      </c>
      <c r="D22" s="102" t="s">
        <v>159</v>
      </c>
    </row>
    <row r="23" spans="1:4" ht="18.75" x14ac:dyDescent="0.25">
      <c r="A23" s="96" t="s">
        <v>297</v>
      </c>
      <c r="B23" s="100" t="s">
        <v>2858</v>
      </c>
      <c r="C23" s="96" t="s">
        <v>297</v>
      </c>
      <c r="D23" s="103" t="s">
        <v>2858</v>
      </c>
    </row>
    <row r="24" spans="1:4" ht="18.75" x14ac:dyDescent="0.25">
      <c r="A24" s="96" t="s">
        <v>297</v>
      </c>
      <c r="B24" s="100" t="s">
        <v>2858</v>
      </c>
      <c r="C24" s="96" t="s">
        <v>303</v>
      </c>
      <c r="D24" s="103" t="s">
        <v>302</v>
      </c>
    </row>
    <row r="25" spans="1:4" ht="18.75" x14ac:dyDescent="0.25">
      <c r="A25" s="95" t="s">
        <v>326</v>
      </c>
      <c r="B25" s="99" t="s">
        <v>325</v>
      </c>
      <c r="C25" s="95" t="s">
        <v>289</v>
      </c>
      <c r="D25" s="102" t="s">
        <v>288</v>
      </c>
    </row>
    <row r="26" spans="1:4" ht="18.75" x14ac:dyDescent="0.25">
      <c r="A26" s="95" t="s">
        <v>326</v>
      </c>
      <c r="B26" s="99" t="s">
        <v>325</v>
      </c>
      <c r="C26" s="95" t="s">
        <v>292</v>
      </c>
      <c r="D26" s="102" t="s">
        <v>291</v>
      </c>
    </row>
    <row r="27" spans="1:4" ht="18.75" x14ac:dyDescent="0.25">
      <c r="A27" s="95" t="s">
        <v>326</v>
      </c>
      <c r="B27" s="99" t="s">
        <v>325</v>
      </c>
      <c r="C27" s="95" t="s">
        <v>297</v>
      </c>
      <c r="D27" s="102" t="s">
        <v>2858</v>
      </c>
    </row>
    <row r="28" spans="1:4" ht="18.75" x14ac:dyDescent="0.25">
      <c r="A28" s="95" t="s">
        <v>326</v>
      </c>
      <c r="B28" s="99" t="s">
        <v>325</v>
      </c>
      <c r="C28" s="95" t="s">
        <v>299</v>
      </c>
      <c r="D28" s="102" t="s">
        <v>300</v>
      </c>
    </row>
    <row r="29" spans="1:4" ht="18.75" x14ac:dyDescent="0.25">
      <c r="A29" s="95" t="s">
        <v>326</v>
      </c>
      <c r="B29" s="99" t="s">
        <v>325</v>
      </c>
      <c r="C29" s="95" t="s">
        <v>303</v>
      </c>
      <c r="D29" s="102" t="s">
        <v>302</v>
      </c>
    </row>
    <row r="30" spans="1:4" ht="18.75" x14ac:dyDescent="0.25">
      <c r="A30" s="95" t="s">
        <v>326</v>
      </c>
      <c r="B30" s="99" t="s">
        <v>325</v>
      </c>
      <c r="C30" s="95" t="s">
        <v>306</v>
      </c>
      <c r="D30" s="102" t="s">
        <v>305</v>
      </c>
    </row>
    <row r="31" spans="1:4" ht="18.75" x14ac:dyDescent="0.25">
      <c r="A31" s="95" t="s">
        <v>326</v>
      </c>
      <c r="B31" s="99" t="s">
        <v>325</v>
      </c>
      <c r="C31" s="95" t="s">
        <v>326</v>
      </c>
      <c r="D31" s="102" t="s">
        <v>325</v>
      </c>
    </row>
    <row r="32" spans="1:4" ht="18.75" x14ac:dyDescent="0.25">
      <c r="A32" s="96" t="s">
        <v>376</v>
      </c>
      <c r="B32" s="100" t="s">
        <v>374</v>
      </c>
      <c r="C32" s="96" t="s">
        <v>376</v>
      </c>
      <c r="D32" s="103" t="s">
        <v>374</v>
      </c>
    </row>
    <row r="33" spans="1:4" ht="18.75" x14ac:dyDescent="0.25">
      <c r="A33" s="96" t="s">
        <v>376</v>
      </c>
      <c r="B33" s="100" t="s">
        <v>374</v>
      </c>
      <c r="C33" s="96" t="s">
        <v>400</v>
      </c>
      <c r="D33" s="103" t="s">
        <v>399</v>
      </c>
    </row>
    <row r="34" spans="1:4" ht="18.75" x14ac:dyDescent="0.25">
      <c r="A34" s="96" t="s">
        <v>376</v>
      </c>
      <c r="B34" s="100" t="s">
        <v>374</v>
      </c>
      <c r="C34" s="96" t="s">
        <v>715</v>
      </c>
      <c r="D34" s="103" t="s">
        <v>716</v>
      </c>
    </row>
    <row r="35" spans="1:4" ht="18.75" x14ac:dyDescent="0.25">
      <c r="A35" s="95" t="s">
        <v>3756</v>
      </c>
      <c r="B35" s="99" t="s">
        <v>2867</v>
      </c>
      <c r="C35" s="95" t="s">
        <v>388</v>
      </c>
      <c r="D35" s="102" t="s">
        <v>387</v>
      </c>
    </row>
    <row r="36" spans="1:4" ht="18.75" x14ac:dyDescent="0.25">
      <c r="A36" s="95" t="s">
        <v>3756</v>
      </c>
      <c r="B36" s="99" t="s">
        <v>2867</v>
      </c>
      <c r="C36" s="95" t="s">
        <v>400</v>
      </c>
      <c r="D36" s="102" t="s">
        <v>399</v>
      </c>
    </row>
    <row r="37" spans="1:4" ht="18.75" x14ac:dyDescent="0.25">
      <c r="A37" s="96" t="s">
        <v>3757</v>
      </c>
      <c r="B37" s="100" t="s">
        <v>2876</v>
      </c>
      <c r="C37" s="96" t="s">
        <v>409</v>
      </c>
      <c r="D37" s="103" t="s">
        <v>407</v>
      </c>
    </row>
    <row r="38" spans="1:4" ht="18.75" x14ac:dyDescent="0.25">
      <c r="A38" s="96" t="s">
        <v>3757</v>
      </c>
      <c r="B38" s="100" t="s">
        <v>2876</v>
      </c>
      <c r="C38" s="96" t="s">
        <v>414</v>
      </c>
      <c r="D38" s="103" t="s">
        <v>413</v>
      </c>
    </row>
    <row r="39" spans="1:4" ht="18.75" x14ac:dyDescent="0.25">
      <c r="A39" s="95" t="s">
        <v>3758</v>
      </c>
      <c r="B39" s="99" t="s">
        <v>416</v>
      </c>
      <c r="C39" s="95" t="s">
        <v>409</v>
      </c>
      <c r="D39" s="102" t="s">
        <v>407</v>
      </c>
    </row>
    <row r="40" spans="1:4" ht="18.75" x14ac:dyDescent="0.25">
      <c r="A40" s="95" t="s">
        <v>3758</v>
      </c>
      <c r="B40" s="99" t="s">
        <v>416</v>
      </c>
      <c r="C40" s="95" t="s">
        <v>417</v>
      </c>
      <c r="D40" s="102" t="s">
        <v>416</v>
      </c>
    </row>
    <row r="41" spans="1:4" ht="18.75" x14ac:dyDescent="0.25">
      <c r="A41" s="96" t="s">
        <v>3522</v>
      </c>
      <c r="B41" s="100" t="s">
        <v>411</v>
      </c>
      <c r="C41" s="96" t="s">
        <v>409</v>
      </c>
      <c r="D41" s="103" t="s">
        <v>407</v>
      </c>
    </row>
    <row r="42" spans="1:4" ht="18.75" x14ac:dyDescent="0.25">
      <c r="A42" s="96" t="s">
        <v>3522</v>
      </c>
      <c r="B42" s="100" t="s">
        <v>411</v>
      </c>
      <c r="C42" s="96" t="s">
        <v>414</v>
      </c>
      <c r="D42" s="103" t="s">
        <v>413</v>
      </c>
    </row>
    <row r="43" spans="1:4" ht="18.75" x14ac:dyDescent="0.25">
      <c r="A43" s="96" t="s">
        <v>3522</v>
      </c>
      <c r="B43" s="100" t="s">
        <v>411</v>
      </c>
      <c r="C43" s="96" t="s">
        <v>417</v>
      </c>
      <c r="D43" s="103" t="s">
        <v>416</v>
      </c>
    </row>
    <row r="44" spans="1:4" ht="18.75" x14ac:dyDescent="0.25">
      <c r="A44" s="96" t="s">
        <v>3522</v>
      </c>
      <c r="B44" s="100" t="s">
        <v>411</v>
      </c>
      <c r="C44" s="96" t="s">
        <v>423</v>
      </c>
      <c r="D44" s="103" t="s">
        <v>422</v>
      </c>
    </row>
    <row r="45" spans="1:4" ht="18.75" x14ac:dyDescent="0.25">
      <c r="A45" s="96" t="s">
        <v>3522</v>
      </c>
      <c r="B45" s="100" t="s">
        <v>411</v>
      </c>
      <c r="C45" s="96" t="s">
        <v>426</v>
      </c>
      <c r="D45" s="103" t="s">
        <v>425</v>
      </c>
    </row>
    <row r="46" spans="1:4" ht="18.75" x14ac:dyDescent="0.25">
      <c r="A46" s="95" t="s">
        <v>3523</v>
      </c>
      <c r="B46" s="99" t="s">
        <v>446</v>
      </c>
      <c r="C46" s="95" t="s">
        <v>447</v>
      </c>
      <c r="D46" s="102" t="s">
        <v>446</v>
      </c>
    </row>
    <row r="47" spans="1:4" ht="18.75" x14ac:dyDescent="0.25">
      <c r="A47" s="95" t="s">
        <v>3523</v>
      </c>
      <c r="B47" s="99" t="s">
        <v>446</v>
      </c>
      <c r="C47" s="95" t="s">
        <v>450</v>
      </c>
      <c r="D47" s="102" t="s">
        <v>449</v>
      </c>
    </row>
    <row r="48" spans="1:4" ht="18.75" x14ac:dyDescent="0.25">
      <c r="A48" s="96" t="s">
        <v>455</v>
      </c>
      <c r="B48" s="100" t="s">
        <v>454</v>
      </c>
      <c r="C48" s="96" t="s">
        <v>455</v>
      </c>
      <c r="D48" s="103" t="s">
        <v>454</v>
      </c>
    </row>
    <row r="49" spans="1:4" ht="18.75" x14ac:dyDescent="0.25">
      <c r="A49" s="96" t="s">
        <v>455</v>
      </c>
      <c r="B49" s="100" t="s">
        <v>454</v>
      </c>
      <c r="C49" s="96" t="s">
        <v>473</v>
      </c>
      <c r="D49" s="103" t="s">
        <v>472</v>
      </c>
    </row>
    <row r="50" spans="1:4" ht="18.75" x14ac:dyDescent="0.25">
      <c r="A50" s="95" t="s">
        <v>458</v>
      </c>
      <c r="B50" s="99" t="s">
        <v>457</v>
      </c>
      <c r="C50" s="95" t="s">
        <v>458</v>
      </c>
      <c r="D50" s="102" t="s">
        <v>457</v>
      </c>
    </row>
    <row r="51" spans="1:4" ht="18.75" x14ac:dyDescent="0.25">
      <c r="A51" s="95" t="s">
        <v>458</v>
      </c>
      <c r="B51" s="99" t="s">
        <v>457</v>
      </c>
      <c r="C51" s="95" t="s">
        <v>473</v>
      </c>
      <c r="D51" s="102" t="s">
        <v>472</v>
      </c>
    </row>
    <row r="52" spans="1:4" ht="18.75" x14ac:dyDescent="0.25">
      <c r="A52" s="96" t="s">
        <v>461</v>
      </c>
      <c r="B52" s="100" t="s">
        <v>460</v>
      </c>
      <c r="C52" s="96" t="s">
        <v>461</v>
      </c>
      <c r="D52" s="103" t="s">
        <v>460</v>
      </c>
    </row>
    <row r="53" spans="1:4" ht="18.75" x14ac:dyDescent="0.25">
      <c r="A53" s="96" t="s">
        <v>461</v>
      </c>
      <c r="B53" s="100" t="s">
        <v>460</v>
      </c>
      <c r="C53" s="96" t="s">
        <v>467</v>
      </c>
      <c r="D53" s="103" t="s">
        <v>466</v>
      </c>
    </row>
    <row r="54" spans="1:4" ht="18.75" x14ac:dyDescent="0.25">
      <c r="A54" s="96" t="s">
        <v>461</v>
      </c>
      <c r="B54" s="100" t="s">
        <v>460</v>
      </c>
      <c r="C54" s="96" t="s">
        <v>473</v>
      </c>
      <c r="D54" s="103" t="s">
        <v>472</v>
      </c>
    </row>
    <row r="55" spans="1:4" ht="18.75" x14ac:dyDescent="0.25">
      <c r="A55" s="95" t="s">
        <v>464</v>
      </c>
      <c r="B55" s="99" t="s">
        <v>463</v>
      </c>
      <c r="C55" s="95" t="s">
        <v>464</v>
      </c>
      <c r="D55" s="102" t="s">
        <v>463</v>
      </c>
    </row>
    <row r="56" spans="1:4" ht="18.75" x14ac:dyDescent="0.25">
      <c r="A56" s="95" t="s">
        <v>464</v>
      </c>
      <c r="B56" s="99" t="s">
        <v>463</v>
      </c>
      <c r="C56" s="95" t="s">
        <v>473</v>
      </c>
      <c r="D56" s="102" t="s">
        <v>472</v>
      </c>
    </row>
    <row r="57" spans="1:4" ht="18.75" x14ac:dyDescent="0.25">
      <c r="A57" s="96" t="s">
        <v>3524</v>
      </c>
      <c r="B57" s="100" t="s">
        <v>2893</v>
      </c>
      <c r="C57" s="96" t="s">
        <v>440</v>
      </c>
      <c r="D57" s="103" t="s">
        <v>438</v>
      </c>
    </row>
    <row r="58" spans="1:4" ht="18.75" x14ac:dyDescent="0.25">
      <c r="A58" s="96" t="s">
        <v>3524</v>
      </c>
      <c r="B58" s="100" t="s">
        <v>2893</v>
      </c>
      <c r="C58" s="96" t="s">
        <v>470</v>
      </c>
      <c r="D58" s="103" t="s">
        <v>469</v>
      </c>
    </row>
    <row r="59" spans="1:4" ht="18.75" x14ac:dyDescent="0.25">
      <c r="A59" s="96" t="s">
        <v>3524</v>
      </c>
      <c r="B59" s="100" t="s">
        <v>2893</v>
      </c>
      <c r="C59" s="96" t="s">
        <v>473</v>
      </c>
      <c r="D59" s="103" t="s">
        <v>472</v>
      </c>
    </row>
    <row r="60" spans="1:4" ht="18.75" x14ac:dyDescent="0.25">
      <c r="A60" s="96" t="s">
        <v>3524</v>
      </c>
      <c r="B60" s="100" t="s">
        <v>2893</v>
      </c>
      <c r="C60" s="96" t="s">
        <v>476</v>
      </c>
      <c r="D60" s="103" t="s">
        <v>475</v>
      </c>
    </row>
    <row r="61" spans="1:4" ht="18.75" x14ac:dyDescent="0.25">
      <c r="A61" s="95" t="s">
        <v>513</v>
      </c>
      <c r="B61" s="99" t="s">
        <v>512</v>
      </c>
      <c r="C61" s="95" t="s">
        <v>380</v>
      </c>
      <c r="D61" s="102" t="s">
        <v>378</v>
      </c>
    </row>
    <row r="62" spans="1:4" ht="18.75" x14ac:dyDescent="0.25">
      <c r="A62" s="95" t="s">
        <v>513</v>
      </c>
      <c r="B62" s="99" t="s">
        <v>512</v>
      </c>
      <c r="C62" s="95" t="s">
        <v>513</v>
      </c>
      <c r="D62" s="102" t="s">
        <v>512</v>
      </c>
    </row>
    <row r="63" spans="1:4" ht="18.75" x14ac:dyDescent="0.25">
      <c r="A63" s="96" t="s">
        <v>540</v>
      </c>
      <c r="B63" s="100" t="s">
        <v>539</v>
      </c>
      <c r="C63" s="96" t="s">
        <v>540</v>
      </c>
      <c r="D63" s="103" t="s">
        <v>539</v>
      </c>
    </row>
    <row r="64" spans="1:4" ht="18.75" x14ac:dyDescent="0.25">
      <c r="A64" s="96" t="s">
        <v>540</v>
      </c>
      <c r="B64" s="100" t="s">
        <v>539</v>
      </c>
      <c r="C64" s="96" t="s">
        <v>549</v>
      </c>
      <c r="D64" s="103" t="s">
        <v>548</v>
      </c>
    </row>
    <row r="65" spans="1:4" ht="18.75" x14ac:dyDescent="0.25">
      <c r="A65" s="95" t="s">
        <v>549</v>
      </c>
      <c r="B65" s="99" t="s">
        <v>548</v>
      </c>
      <c r="C65" s="95" t="s">
        <v>549</v>
      </c>
      <c r="D65" s="102" t="s">
        <v>548</v>
      </c>
    </row>
    <row r="66" spans="1:4" ht="18.75" x14ac:dyDescent="0.25">
      <c r="A66" s="95" t="s">
        <v>549</v>
      </c>
      <c r="B66" s="99" t="s">
        <v>548</v>
      </c>
      <c r="C66" s="95" t="s">
        <v>578</v>
      </c>
      <c r="D66" s="102" t="s">
        <v>577</v>
      </c>
    </row>
    <row r="67" spans="1:4" ht="18.75" x14ac:dyDescent="0.25">
      <c r="A67" s="96" t="s">
        <v>581</v>
      </c>
      <c r="B67" s="100" t="s">
        <v>2906</v>
      </c>
      <c r="C67" s="96" t="s">
        <v>578</v>
      </c>
      <c r="D67" s="103" t="s">
        <v>577</v>
      </c>
    </row>
    <row r="68" spans="1:4" ht="18.75" x14ac:dyDescent="0.25">
      <c r="A68" s="96" t="s">
        <v>581</v>
      </c>
      <c r="B68" s="100" t="s">
        <v>2906</v>
      </c>
      <c r="C68" s="96" t="s">
        <v>581</v>
      </c>
      <c r="D68" s="103" t="s">
        <v>580</v>
      </c>
    </row>
    <row r="69" spans="1:4" ht="18.75" x14ac:dyDescent="0.25">
      <c r="A69" s="95" t="s">
        <v>3527</v>
      </c>
      <c r="B69" s="99" t="s">
        <v>604</v>
      </c>
      <c r="C69" s="95" t="s">
        <v>440</v>
      </c>
      <c r="D69" s="102" t="s">
        <v>438</v>
      </c>
    </row>
    <row r="70" spans="1:4" ht="18.75" x14ac:dyDescent="0.25">
      <c r="A70" s="95" t="s">
        <v>3527</v>
      </c>
      <c r="B70" s="99" t="s">
        <v>604</v>
      </c>
      <c r="C70" s="95" t="s">
        <v>605</v>
      </c>
      <c r="D70" s="102" t="s">
        <v>604</v>
      </c>
    </row>
    <row r="71" spans="1:4" ht="18.75" x14ac:dyDescent="0.25">
      <c r="A71" s="96" t="s">
        <v>610</v>
      </c>
      <c r="B71" s="100" t="s">
        <v>609</v>
      </c>
      <c r="C71" s="96" t="s">
        <v>610</v>
      </c>
      <c r="D71" s="103" t="s">
        <v>609</v>
      </c>
    </row>
    <row r="72" spans="1:4" ht="18.75" x14ac:dyDescent="0.25">
      <c r="A72" s="96" t="s">
        <v>610</v>
      </c>
      <c r="B72" s="100" t="s">
        <v>609</v>
      </c>
      <c r="C72" s="96" t="s">
        <v>622</v>
      </c>
      <c r="D72" s="103" t="s">
        <v>621</v>
      </c>
    </row>
    <row r="73" spans="1:4" ht="18.75" x14ac:dyDescent="0.25">
      <c r="A73" s="95" t="s">
        <v>613</v>
      </c>
      <c r="B73" s="99" t="s">
        <v>612</v>
      </c>
      <c r="C73" s="95" t="s">
        <v>613</v>
      </c>
      <c r="D73" s="102" t="s">
        <v>612</v>
      </c>
    </row>
    <row r="74" spans="1:4" ht="18.75" x14ac:dyDescent="0.25">
      <c r="A74" s="95" t="s">
        <v>613</v>
      </c>
      <c r="B74" s="99" t="s">
        <v>612</v>
      </c>
      <c r="C74" s="95" t="s">
        <v>622</v>
      </c>
      <c r="D74" s="102" t="s">
        <v>621</v>
      </c>
    </row>
    <row r="75" spans="1:4" ht="18.75" x14ac:dyDescent="0.25">
      <c r="A75" s="96" t="s">
        <v>616</v>
      </c>
      <c r="B75" s="100" t="s">
        <v>618</v>
      </c>
      <c r="C75" s="96" t="s">
        <v>616</v>
      </c>
      <c r="D75" s="103" t="s">
        <v>615</v>
      </c>
    </row>
    <row r="76" spans="1:4" ht="18.75" x14ac:dyDescent="0.25">
      <c r="A76" s="96" t="s">
        <v>616</v>
      </c>
      <c r="B76" s="100" t="s">
        <v>618</v>
      </c>
      <c r="C76" s="96" t="s">
        <v>619</v>
      </c>
      <c r="D76" s="103" t="s">
        <v>618</v>
      </c>
    </row>
    <row r="77" spans="1:4" ht="18.75" x14ac:dyDescent="0.25">
      <c r="A77" s="96" t="s">
        <v>616</v>
      </c>
      <c r="B77" s="100" t="s">
        <v>618</v>
      </c>
      <c r="C77" s="96" t="s">
        <v>622</v>
      </c>
      <c r="D77" s="103" t="s">
        <v>621</v>
      </c>
    </row>
    <row r="78" spans="1:4" ht="18.75" x14ac:dyDescent="0.25">
      <c r="A78" s="96" t="s">
        <v>616</v>
      </c>
      <c r="B78" s="100" t="s">
        <v>618</v>
      </c>
      <c r="C78" s="96" t="s">
        <v>701</v>
      </c>
      <c r="D78" s="103" t="s">
        <v>700</v>
      </c>
    </row>
    <row r="79" spans="1:4" ht="18.75" x14ac:dyDescent="0.25">
      <c r="A79" s="95" t="s">
        <v>3529</v>
      </c>
      <c r="B79" s="99" t="s">
        <v>624</v>
      </c>
      <c r="C79" s="95" t="s">
        <v>440</v>
      </c>
      <c r="D79" s="102" t="s">
        <v>438</v>
      </c>
    </row>
    <row r="80" spans="1:4" ht="18.75" x14ac:dyDescent="0.25">
      <c r="A80" s="95" t="s">
        <v>3529</v>
      </c>
      <c r="B80" s="99" t="s">
        <v>624</v>
      </c>
      <c r="C80" s="95" t="s">
        <v>622</v>
      </c>
      <c r="D80" s="102" t="s">
        <v>621</v>
      </c>
    </row>
    <row r="81" spans="1:4" ht="18.75" x14ac:dyDescent="0.25">
      <c r="A81" s="95" t="s">
        <v>3529</v>
      </c>
      <c r="B81" s="99" t="s">
        <v>624</v>
      </c>
      <c r="C81" s="95" t="s">
        <v>625</v>
      </c>
      <c r="D81" s="102" t="s">
        <v>624</v>
      </c>
    </row>
    <row r="82" spans="1:4" ht="18.75" x14ac:dyDescent="0.25">
      <c r="A82" s="96" t="s">
        <v>635</v>
      </c>
      <c r="B82" s="100" t="s">
        <v>634</v>
      </c>
      <c r="C82" s="96" t="s">
        <v>635</v>
      </c>
      <c r="D82" s="103" t="s">
        <v>634</v>
      </c>
    </row>
    <row r="83" spans="1:4" ht="18.75" x14ac:dyDescent="0.25">
      <c r="A83" s="96" t="s">
        <v>635</v>
      </c>
      <c r="B83" s="100" t="s">
        <v>634</v>
      </c>
      <c r="C83" s="96" t="s">
        <v>1015</v>
      </c>
      <c r="D83" s="103" t="s">
        <v>1014</v>
      </c>
    </row>
    <row r="84" spans="1:4" ht="18.75" x14ac:dyDescent="0.25">
      <c r="A84" s="95" t="s">
        <v>771</v>
      </c>
      <c r="B84" s="99" t="s">
        <v>770</v>
      </c>
      <c r="C84" s="95" t="s">
        <v>771</v>
      </c>
      <c r="D84" s="102" t="s">
        <v>770</v>
      </c>
    </row>
    <row r="85" spans="1:4" ht="18.75" x14ac:dyDescent="0.25">
      <c r="A85" s="95" t="s">
        <v>771</v>
      </c>
      <c r="B85" s="99" t="s">
        <v>770</v>
      </c>
      <c r="C85" s="95" t="s">
        <v>774</v>
      </c>
      <c r="D85" s="102" t="s">
        <v>773</v>
      </c>
    </row>
    <row r="86" spans="1:4" ht="18.75" x14ac:dyDescent="0.25">
      <c r="A86" s="96" t="s">
        <v>816</v>
      </c>
      <c r="B86" s="100" t="s">
        <v>804</v>
      </c>
      <c r="C86" s="96" t="s">
        <v>805</v>
      </c>
      <c r="D86" s="103" t="s">
        <v>804</v>
      </c>
    </row>
    <row r="87" spans="1:4" ht="18.75" x14ac:dyDescent="0.25">
      <c r="A87" s="96" t="s">
        <v>816</v>
      </c>
      <c r="B87" s="100" t="s">
        <v>804</v>
      </c>
      <c r="C87" s="96" t="s">
        <v>808</v>
      </c>
      <c r="D87" s="103" t="s">
        <v>807</v>
      </c>
    </row>
    <row r="88" spans="1:4" ht="18.75" x14ac:dyDescent="0.25">
      <c r="A88" s="96" t="s">
        <v>816</v>
      </c>
      <c r="B88" s="100" t="s">
        <v>804</v>
      </c>
      <c r="C88" s="96" t="s">
        <v>811</v>
      </c>
      <c r="D88" s="103" t="s">
        <v>810</v>
      </c>
    </row>
    <row r="89" spans="1:4" ht="18.75" x14ac:dyDescent="0.25">
      <c r="A89" s="95" t="s">
        <v>846</v>
      </c>
      <c r="B89" s="99" t="s">
        <v>843</v>
      </c>
      <c r="C89" s="95" t="s">
        <v>846</v>
      </c>
      <c r="D89" s="102" t="s">
        <v>845</v>
      </c>
    </row>
    <row r="90" spans="1:4" ht="18.75" x14ac:dyDescent="0.25">
      <c r="A90" s="95" t="s">
        <v>846</v>
      </c>
      <c r="B90" s="99" t="s">
        <v>843</v>
      </c>
      <c r="C90" s="95" t="s">
        <v>904</v>
      </c>
      <c r="D90" s="102" t="s">
        <v>903</v>
      </c>
    </row>
    <row r="91" spans="1:4" ht="18.75" x14ac:dyDescent="0.25">
      <c r="A91" s="96" t="s">
        <v>857</v>
      </c>
      <c r="B91" s="100" t="s">
        <v>855</v>
      </c>
      <c r="C91" s="96" t="s">
        <v>857</v>
      </c>
      <c r="D91" s="103" t="s">
        <v>855</v>
      </c>
    </row>
    <row r="92" spans="1:4" ht="18.75" x14ac:dyDescent="0.25">
      <c r="A92" s="96" t="s">
        <v>857</v>
      </c>
      <c r="B92" s="100" t="s">
        <v>855</v>
      </c>
      <c r="C92" s="96" t="s">
        <v>865</v>
      </c>
      <c r="D92" s="103" t="s">
        <v>3794</v>
      </c>
    </row>
    <row r="93" spans="1:4" ht="18.75" x14ac:dyDescent="0.25">
      <c r="A93" s="95" t="s">
        <v>886</v>
      </c>
      <c r="B93" s="99" t="s">
        <v>2940</v>
      </c>
      <c r="C93" s="95" t="s">
        <v>886</v>
      </c>
      <c r="D93" s="102" t="s">
        <v>885</v>
      </c>
    </row>
    <row r="94" spans="1:4" ht="18.75" x14ac:dyDescent="0.25">
      <c r="A94" s="95" t="s">
        <v>886</v>
      </c>
      <c r="B94" s="99" t="s">
        <v>2940</v>
      </c>
      <c r="C94" s="95" t="s">
        <v>1003</v>
      </c>
      <c r="D94" s="102" t="s">
        <v>1001</v>
      </c>
    </row>
    <row r="95" spans="1:4" ht="18.75" x14ac:dyDescent="0.25">
      <c r="A95" s="96" t="s">
        <v>889</v>
      </c>
      <c r="B95" s="100" t="s">
        <v>888</v>
      </c>
      <c r="C95" s="96" t="s">
        <v>886</v>
      </c>
      <c r="D95" s="103" t="s">
        <v>885</v>
      </c>
    </row>
    <row r="96" spans="1:4" ht="18.75" x14ac:dyDescent="0.25">
      <c r="A96" s="96" t="s">
        <v>889</v>
      </c>
      <c r="B96" s="100" t="s">
        <v>888</v>
      </c>
      <c r="C96" s="96" t="s">
        <v>889</v>
      </c>
      <c r="D96" s="103" t="s">
        <v>888</v>
      </c>
    </row>
    <row r="97" spans="1:4" ht="18.75" x14ac:dyDescent="0.25">
      <c r="A97" s="95" t="s">
        <v>920</v>
      </c>
      <c r="B97" s="99" t="s">
        <v>918</v>
      </c>
      <c r="C97" s="95" t="s">
        <v>886</v>
      </c>
      <c r="D97" s="102" t="s">
        <v>885</v>
      </c>
    </row>
    <row r="98" spans="1:4" ht="18.75" x14ac:dyDescent="0.25">
      <c r="A98" s="95" t="s">
        <v>920</v>
      </c>
      <c r="B98" s="99" t="s">
        <v>918</v>
      </c>
      <c r="C98" s="95" t="s">
        <v>920</v>
      </c>
      <c r="D98" s="102" t="s">
        <v>918</v>
      </c>
    </row>
    <row r="99" spans="1:4" ht="18.75" x14ac:dyDescent="0.25">
      <c r="A99" s="95" t="s">
        <v>920</v>
      </c>
      <c r="B99" s="99" t="s">
        <v>918</v>
      </c>
      <c r="C99" s="95" t="s">
        <v>1012</v>
      </c>
      <c r="D99" s="102" t="s">
        <v>1011</v>
      </c>
    </row>
    <row r="100" spans="1:4" ht="18.75" x14ac:dyDescent="0.25">
      <c r="A100" s="95" t="s">
        <v>920</v>
      </c>
      <c r="B100" s="99" t="s">
        <v>918</v>
      </c>
      <c r="C100" s="95" t="s">
        <v>1097</v>
      </c>
      <c r="D100" s="102" t="s">
        <v>1096</v>
      </c>
    </row>
    <row r="101" spans="1:4" ht="18.75" x14ac:dyDescent="0.25">
      <c r="A101" s="96" t="s">
        <v>3759</v>
      </c>
      <c r="B101" s="100" t="s">
        <v>2944</v>
      </c>
      <c r="C101" s="96" t="s">
        <v>927</v>
      </c>
      <c r="D101" s="103" t="s">
        <v>926</v>
      </c>
    </row>
    <row r="102" spans="1:4" ht="18.75" x14ac:dyDescent="0.25">
      <c r="A102" s="96" t="s">
        <v>3759</v>
      </c>
      <c r="B102" s="100" t="s">
        <v>2944</v>
      </c>
      <c r="C102" s="96" t="s">
        <v>1259</v>
      </c>
      <c r="D102" s="103" t="s">
        <v>1258</v>
      </c>
    </row>
    <row r="103" spans="1:4" ht="18.75" x14ac:dyDescent="0.25">
      <c r="A103" s="95" t="s">
        <v>3760</v>
      </c>
      <c r="B103" s="99" t="s">
        <v>2945</v>
      </c>
      <c r="C103" s="95" t="s">
        <v>927</v>
      </c>
      <c r="D103" s="102" t="s">
        <v>926</v>
      </c>
    </row>
    <row r="104" spans="1:4" ht="18.75" x14ac:dyDescent="0.25">
      <c r="A104" s="95" t="s">
        <v>3760</v>
      </c>
      <c r="B104" s="99" t="s">
        <v>2945</v>
      </c>
      <c r="C104" s="95" t="s">
        <v>1015</v>
      </c>
      <c r="D104" s="102" t="s">
        <v>1014</v>
      </c>
    </row>
    <row r="105" spans="1:4" ht="18.75" x14ac:dyDescent="0.25">
      <c r="A105" s="95" t="s">
        <v>3760</v>
      </c>
      <c r="B105" s="99" t="s">
        <v>2945</v>
      </c>
      <c r="C105" s="95" t="s">
        <v>1049</v>
      </c>
      <c r="D105" s="102" t="s">
        <v>1048</v>
      </c>
    </row>
    <row r="106" spans="1:4" ht="18.75" x14ac:dyDescent="0.25">
      <c r="A106" s="96" t="s">
        <v>950</v>
      </c>
      <c r="B106" s="100" t="s">
        <v>2947</v>
      </c>
      <c r="C106" s="96" t="s">
        <v>853</v>
      </c>
      <c r="D106" s="103" t="s">
        <v>851</v>
      </c>
    </row>
    <row r="107" spans="1:4" ht="18.75" x14ac:dyDescent="0.25">
      <c r="A107" s="96" t="s">
        <v>950</v>
      </c>
      <c r="B107" s="100" t="s">
        <v>2947</v>
      </c>
      <c r="C107" s="96" t="s">
        <v>950</v>
      </c>
      <c r="D107" s="103" t="s">
        <v>949</v>
      </c>
    </row>
    <row r="108" spans="1:4" ht="18.75" x14ac:dyDescent="0.25">
      <c r="A108" s="95" t="s">
        <v>956</v>
      </c>
      <c r="B108" s="99" t="s">
        <v>2948</v>
      </c>
      <c r="C108" s="95" t="s">
        <v>956</v>
      </c>
      <c r="D108" s="102" t="s">
        <v>955</v>
      </c>
    </row>
    <row r="109" spans="1:4" ht="18.75" x14ac:dyDescent="0.25">
      <c r="A109" s="95" t="s">
        <v>956</v>
      </c>
      <c r="B109" s="99" t="s">
        <v>2948</v>
      </c>
      <c r="C109" s="95" t="s">
        <v>1015</v>
      </c>
      <c r="D109" s="102" t="s">
        <v>1014</v>
      </c>
    </row>
    <row r="110" spans="1:4" ht="18.75" x14ac:dyDescent="0.25">
      <c r="A110" s="96" t="s">
        <v>3537</v>
      </c>
      <c r="B110" s="100" t="s">
        <v>2953</v>
      </c>
      <c r="C110" s="96" t="s">
        <v>920</v>
      </c>
      <c r="D110" s="103" t="s">
        <v>918</v>
      </c>
    </row>
    <row r="111" spans="1:4" ht="18.75" x14ac:dyDescent="0.25">
      <c r="A111" s="96" t="s">
        <v>3537</v>
      </c>
      <c r="B111" s="100" t="s">
        <v>2953</v>
      </c>
      <c r="C111" s="96" t="s">
        <v>971</v>
      </c>
      <c r="D111" s="103" t="s">
        <v>970</v>
      </c>
    </row>
    <row r="112" spans="1:4" ht="18.75" x14ac:dyDescent="0.25">
      <c r="A112" s="95" t="s">
        <v>979</v>
      </c>
      <c r="B112" s="99" t="s">
        <v>2954</v>
      </c>
      <c r="C112" s="95" t="s">
        <v>963</v>
      </c>
      <c r="D112" s="102" t="s">
        <v>961</v>
      </c>
    </row>
    <row r="113" spans="1:4" ht="18.75" x14ac:dyDescent="0.25">
      <c r="A113" s="95" t="s">
        <v>979</v>
      </c>
      <c r="B113" s="99" t="s">
        <v>2954</v>
      </c>
      <c r="C113" s="95" t="s">
        <v>979</v>
      </c>
      <c r="D113" s="102" t="s">
        <v>978</v>
      </c>
    </row>
    <row r="114" spans="1:4" ht="18.75" x14ac:dyDescent="0.25">
      <c r="A114" s="96" t="s">
        <v>991</v>
      </c>
      <c r="B114" s="100" t="s">
        <v>2957</v>
      </c>
      <c r="C114" s="96" t="s">
        <v>991</v>
      </c>
      <c r="D114" s="103" t="s">
        <v>2957</v>
      </c>
    </row>
    <row r="115" spans="1:4" ht="18.75" x14ac:dyDescent="0.25">
      <c r="A115" s="96" t="s">
        <v>991</v>
      </c>
      <c r="B115" s="100" t="s">
        <v>2957</v>
      </c>
      <c r="C115" s="96" t="s">
        <v>994</v>
      </c>
      <c r="D115" s="103" t="s">
        <v>993</v>
      </c>
    </row>
    <row r="116" spans="1:4" ht="18.75" x14ac:dyDescent="0.25">
      <c r="A116" s="95" t="s">
        <v>997</v>
      </c>
      <c r="B116" s="99" t="s">
        <v>2958</v>
      </c>
      <c r="C116" s="95" t="s">
        <v>994</v>
      </c>
      <c r="D116" s="102" t="s">
        <v>993</v>
      </c>
    </row>
    <row r="117" spans="1:4" ht="18.75" x14ac:dyDescent="0.25">
      <c r="A117" s="95" t="s">
        <v>997</v>
      </c>
      <c r="B117" s="99" t="s">
        <v>2958</v>
      </c>
      <c r="C117" s="95" t="s">
        <v>997</v>
      </c>
      <c r="D117" s="102" t="s">
        <v>996</v>
      </c>
    </row>
    <row r="118" spans="1:4" ht="18.75" x14ac:dyDescent="0.25">
      <c r="A118" s="96" t="s">
        <v>1022</v>
      </c>
      <c r="B118" s="100" t="s">
        <v>2960</v>
      </c>
      <c r="C118" s="96" t="s">
        <v>1022</v>
      </c>
      <c r="D118" s="103" t="s">
        <v>1021</v>
      </c>
    </row>
    <row r="119" spans="1:4" ht="18.75" x14ac:dyDescent="0.25">
      <c r="A119" s="96" t="s">
        <v>1022</v>
      </c>
      <c r="B119" s="100" t="s">
        <v>2960</v>
      </c>
      <c r="C119" s="96" t="s">
        <v>1028</v>
      </c>
      <c r="D119" s="103" t="s">
        <v>1027</v>
      </c>
    </row>
    <row r="120" spans="1:4" ht="18.75" x14ac:dyDescent="0.25">
      <c r="A120" s="95" t="s">
        <v>3539</v>
      </c>
      <c r="B120" s="99" t="s">
        <v>2961</v>
      </c>
      <c r="C120" s="95" t="s">
        <v>1037</v>
      </c>
      <c r="D120" s="102" t="s">
        <v>1036</v>
      </c>
    </row>
    <row r="121" spans="1:4" ht="18.75" x14ac:dyDescent="0.25">
      <c r="A121" s="95" t="s">
        <v>3539</v>
      </c>
      <c r="B121" s="99" t="s">
        <v>2961</v>
      </c>
      <c r="C121" s="95" t="s">
        <v>1040</v>
      </c>
      <c r="D121" s="102" t="s">
        <v>1039</v>
      </c>
    </row>
    <row r="122" spans="1:4" ht="18.75" x14ac:dyDescent="0.25">
      <c r="A122" s="96" t="s">
        <v>1044</v>
      </c>
      <c r="B122" s="100" t="s">
        <v>1042</v>
      </c>
      <c r="C122" s="96" t="s">
        <v>1044</v>
      </c>
      <c r="D122" s="103" t="s">
        <v>1042</v>
      </c>
    </row>
    <row r="123" spans="1:4" ht="18.75" x14ac:dyDescent="0.25">
      <c r="A123" s="96" t="s">
        <v>1044</v>
      </c>
      <c r="B123" s="100" t="s">
        <v>1042</v>
      </c>
      <c r="C123" s="96" t="s">
        <v>1125</v>
      </c>
      <c r="D123" s="103" t="s">
        <v>1124</v>
      </c>
    </row>
    <row r="124" spans="1:4" ht="18.75" x14ac:dyDescent="0.25">
      <c r="A124" s="95" t="s">
        <v>1049</v>
      </c>
      <c r="B124" s="99" t="s">
        <v>1048</v>
      </c>
      <c r="C124" s="95" t="s">
        <v>1049</v>
      </c>
      <c r="D124" s="102" t="s">
        <v>1048</v>
      </c>
    </row>
    <row r="125" spans="1:4" ht="18.75" x14ac:dyDescent="0.25">
      <c r="A125" s="95" t="s">
        <v>1049</v>
      </c>
      <c r="B125" s="99" t="s">
        <v>1048</v>
      </c>
      <c r="C125" s="95" t="s">
        <v>1052</v>
      </c>
      <c r="D125" s="102" t="s">
        <v>1051</v>
      </c>
    </row>
    <row r="126" spans="1:4" ht="18.75" x14ac:dyDescent="0.25">
      <c r="A126" s="96" t="s">
        <v>1081</v>
      </c>
      <c r="B126" s="100" t="s">
        <v>1079</v>
      </c>
      <c r="C126" s="96" t="s">
        <v>1081</v>
      </c>
      <c r="D126" s="103" t="s">
        <v>1079</v>
      </c>
    </row>
    <row r="127" spans="1:4" ht="18.75" x14ac:dyDescent="0.25">
      <c r="A127" s="96" t="s">
        <v>1081</v>
      </c>
      <c r="B127" s="100" t="s">
        <v>1079</v>
      </c>
      <c r="C127" s="96" t="s">
        <v>1097</v>
      </c>
      <c r="D127" s="103" t="s">
        <v>1096</v>
      </c>
    </row>
    <row r="128" spans="1:4" ht="18.75" x14ac:dyDescent="0.25">
      <c r="A128" s="95" t="s">
        <v>1089</v>
      </c>
      <c r="B128" s="99" t="s">
        <v>1087</v>
      </c>
      <c r="C128" s="95" t="s">
        <v>874</v>
      </c>
      <c r="D128" s="102" t="s">
        <v>875</v>
      </c>
    </row>
    <row r="129" spans="1:4" ht="18.75" x14ac:dyDescent="0.25">
      <c r="A129" s="95" t="s">
        <v>1089</v>
      </c>
      <c r="B129" s="99" t="s">
        <v>1087</v>
      </c>
      <c r="C129" s="95" t="s">
        <v>1089</v>
      </c>
      <c r="D129" s="102" t="s">
        <v>1087</v>
      </c>
    </row>
    <row r="130" spans="1:4" ht="18.75" x14ac:dyDescent="0.25">
      <c r="A130" s="96" t="s">
        <v>1097</v>
      </c>
      <c r="B130" s="100" t="s">
        <v>2977</v>
      </c>
      <c r="C130" s="96" t="s">
        <v>1089</v>
      </c>
      <c r="D130" s="103" t="s">
        <v>1087</v>
      </c>
    </row>
    <row r="131" spans="1:4" ht="18.75" x14ac:dyDescent="0.25">
      <c r="A131" s="96" t="s">
        <v>1097</v>
      </c>
      <c r="B131" s="100" t="s">
        <v>2977</v>
      </c>
      <c r="C131" s="96" t="s">
        <v>1097</v>
      </c>
      <c r="D131" s="103" t="s">
        <v>1096</v>
      </c>
    </row>
    <row r="132" spans="1:4" ht="18.75" x14ac:dyDescent="0.25">
      <c r="A132" s="95" t="s">
        <v>1104</v>
      </c>
      <c r="B132" s="99" t="s">
        <v>2980</v>
      </c>
      <c r="C132" s="95" t="s">
        <v>161</v>
      </c>
      <c r="D132" s="102" t="s">
        <v>159</v>
      </c>
    </row>
    <row r="133" spans="1:4" ht="18.75" x14ac:dyDescent="0.25">
      <c r="A133" s="95" t="s">
        <v>1104</v>
      </c>
      <c r="B133" s="99" t="s">
        <v>2980</v>
      </c>
      <c r="C133" s="95" t="s">
        <v>1104</v>
      </c>
      <c r="D133" s="102" t="s">
        <v>1103</v>
      </c>
    </row>
    <row r="134" spans="1:4" ht="18.75" x14ac:dyDescent="0.25">
      <c r="A134" s="96" t="s">
        <v>1107</v>
      </c>
      <c r="B134" s="100" t="s">
        <v>2981</v>
      </c>
      <c r="C134" s="96" t="s">
        <v>1107</v>
      </c>
      <c r="D134" s="103" t="s">
        <v>1106</v>
      </c>
    </row>
    <row r="135" spans="1:4" ht="18.75" x14ac:dyDescent="0.25">
      <c r="A135" s="96" t="s">
        <v>1107</v>
      </c>
      <c r="B135" s="100" t="s">
        <v>2981</v>
      </c>
      <c r="C135" s="96" t="s">
        <v>1116</v>
      </c>
      <c r="D135" s="103" t="s">
        <v>1115</v>
      </c>
    </row>
    <row r="136" spans="1:4" ht="18.75" x14ac:dyDescent="0.25">
      <c r="A136" s="95" t="s">
        <v>1116</v>
      </c>
      <c r="B136" s="99" t="s">
        <v>2984</v>
      </c>
      <c r="C136" s="95" t="s">
        <v>1116</v>
      </c>
      <c r="D136" s="102" t="s">
        <v>1115</v>
      </c>
    </row>
    <row r="137" spans="1:4" ht="18.75" x14ac:dyDescent="0.25">
      <c r="A137" s="95" t="s">
        <v>1116</v>
      </c>
      <c r="B137" s="99" t="s">
        <v>2984</v>
      </c>
      <c r="C137" s="95" t="s">
        <v>1125</v>
      </c>
      <c r="D137" s="102" t="s">
        <v>1124</v>
      </c>
    </row>
    <row r="138" spans="1:4" ht="18.75" x14ac:dyDescent="0.25">
      <c r="A138" s="96" t="s">
        <v>1119</v>
      </c>
      <c r="B138" s="100" t="s">
        <v>2985</v>
      </c>
      <c r="C138" s="96" t="s">
        <v>1119</v>
      </c>
      <c r="D138" s="103" t="s">
        <v>1118</v>
      </c>
    </row>
    <row r="139" spans="1:4" ht="18.75" x14ac:dyDescent="0.25">
      <c r="A139" s="96" t="s">
        <v>1119</v>
      </c>
      <c r="B139" s="100" t="s">
        <v>2985</v>
      </c>
      <c r="C139" s="96" t="s">
        <v>1125</v>
      </c>
      <c r="D139" s="103" t="s">
        <v>1124</v>
      </c>
    </row>
    <row r="140" spans="1:4" ht="18.75" x14ac:dyDescent="0.25">
      <c r="A140" s="95" t="s">
        <v>1128</v>
      </c>
      <c r="B140" s="99" t="s">
        <v>2987</v>
      </c>
      <c r="C140" s="95" t="s">
        <v>1128</v>
      </c>
      <c r="D140" s="102" t="s">
        <v>1127</v>
      </c>
    </row>
    <row r="141" spans="1:4" ht="18.75" x14ac:dyDescent="0.25">
      <c r="A141" s="95" t="s">
        <v>1128</v>
      </c>
      <c r="B141" s="99" t="s">
        <v>2987</v>
      </c>
      <c r="C141" s="95" t="s">
        <v>2656</v>
      </c>
      <c r="D141" s="102" t="s">
        <v>2654</v>
      </c>
    </row>
    <row r="142" spans="1:4" ht="18.75" x14ac:dyDescent="0.25">
      <c r="A142" s="96" t="s">
        <v>1141</v>
      </c>
      <c r="B142" s="100" t="s">
        <v>2988</v>
      </c>
      <c r="C142" s="96" t="s">
        <v>1141</v>
      </c>
      <c r="D142" s="103" t="s">
        <v>1140</v>
      </c>
    </row>
    <row r="143" spans="1:4" ht="18.75" x14ac:dyDescent="0.25">
      <c r="A143" s="96" t="s">
        <v>1141</v>
      </c>
      <c r="B143" s="100" t="s">
        <v>2988</v>
      </c>
      <c r="C143" s="96" t="s">
        <v>1144</v>
      </c>
      <c r="D143" s="103" t="s">
        <v>1143</v>
      </c>
    </row>
    <row r="144" spans="1:4" ht="18.75" x14ac:dyDescent="0.25">
      <c r="A144" s="95" t="s">
        <v>1150</v>
      </c>
      <c r="B144" s="99" t="s">
        <v>1152</v>
      </c>
      <c r="C144" s="95" t="s">
        <v>1153</v>
      </c>
      <c r="D144" s="102" t="s">
        <v>1154</v>
      </c>
    </row>
    <row r="145" spans="1:4" ht="18.75" x14ac:dyDescent="0.25">
      <c r="A145" s="95" t="s">
        <v>1150</v>
      </c>
      <c r="B145" s="99" t="s">
        <v>1152</v>
      </c>
      <c r="C145" s="95" t="s">
        <v>1155</v>
      </c>
      <c r="D145" s="102" t="s">
        <v>1156</v>
      </c>
    </row>
    <row r="146" spans="1:4" ht="18.75" x14ac:dyDescent="0.25">
      <c r="A146" s="95" t="s">
        <v>1150</v>
      </c>
      <c r="B146" s="99" t="s">
        <v>1152</v>
      </c>
      <c r="C146" s="95" t="s">
        <v>1159</v>
      </c>
      <c r="D146" s="102" t="s">
        <v>1158</v>
      </c>
    </row>
    <row r="147" spans="1:4" ht="18.75" x14ac:dyDescent="0.25">
      <c r="A147" s="95" t="s">
        <v>1150</v>
      </c>
      <c r="B147" s="99" t="s">
        <v>1152</v>
      </c>
      <c r="C147" s="95" t="s">
        <v>1181</v>
      </c>
      <c r="D147" s="102" t="s">
        <v>3542</v>
      </c>
    </row>
    <row r="148" spans="1:4" ht="18.75" x14ac:dyDescent="0.25">
      <c r="A148" s="96" t="s">
        <v>1170</v>
      </c>
      <c r="B148" s="100" t="s">
        <v>1169</v>
      </c>
      <c r="C148" s="96" t="s">
        <v>1170</v>
      </c>
      <c r="D148" s="103" t="s">
        <v>1169</v>
      </c>
    </row>
    <row r="149" spans="1:4" ht="18.75" x14ac:dyDescent="0.25">
      <c r="A149" s="96" t="s">
        <v>1170</v>
      </c>
      <c r="B149" s="100" t="s">
        <v>1169</v>
      </c>
      <c r="C149" s="96" t="s">
        <v>1181</v>
      </c>
      <c r="D149" s="103" t="s">
        <v>3542</v>
      </c>
    </row>
    <row r="150" spans="1:4" ht="18.75" x14ac:dyDescent="0.25">
      <c r="A150" s="95" t="s">
        <v>3761</v>
      </c>
      <c r="B150" s="99" t="s">
        <v>2994</v>
      </c>
      <c r="C150" s="95" t="s">
        <v>1214</v>
      </c>
      <c r="D150" s="102" t="s">
        <v>1213</v>
      </c>
    </row>
    <row r="151" spans="1:4" ht="18.75" x14ac:dyDescent="0.25">
      <c r="A151" s="95" t="s">
        <v>3761</v>
      </c>
      <c r="B151" s="99" t="s">
        <v>2994</v>
      </c>
      <c r="C151" s="95" t="s">
        <v>1219</v>
      </c>
      <c r="D151" s="102" t="s">
        <v>1218</v>
      </c>
    </row>
    <row r="152" spans="1:4" ht="18.75" x14ac:dyDescent="0.25">
      <c r="A152" s="95" t="s">
        <v>3761</v>
      </c>
      <c r="B152" s="99" t="s">
        <v>2994</v>
      </c>
      <c r="C152" s="95" t="s">
        <v>1222</v>
      </c>
      <c r="D152" s="102" t="s">
        <v>1221</v>
      </c>
    </row>
    <row r="153" spans="1:4" ht="18.75" x14ac:dyDescent="0.25">
      <c r="A153" s="95" t="s">
        <v>3761</v>
      </c>
      <c r="B153" s="99" t="s">
        <v>2994</v>
      </c>
      <c r="C153" s="95" t="s">
        <v>1225</v>
      </c>
      <c r="D153" s="102" t="s">
        <v>1224</v>
      </c>
    </row>
    <row r="154" spans="1:4" ht="18.75" x14ac:dyDescent="0.25">
      <c r="A154" s="96" t="s">
        <v>1211</v>
      </c>
      <c r="B154" s="100" t="s">
        <v>2996</v>
      </c>
      <c r="C154" s="96" t="s">
        <v>1211</v>
      </c>
      <c r="D154" s="103" t="s">
        <v>1210</v>
      </c>
    </row>
    <row r="155" spans="1:4" ht="18.75" x14ac:dyDescent="0.25">
      <c r="A155" s="96" t="s">
        <v>1211</v>
      </c>
      <c r="B155" s="100" t="s">
        <v>2996</v>
      </c>
      <c r="C155" s="96" t="s">
        <v>1214</v>
      </c>
      <c r="D155" s="103" t="s">
        <v>1213</v>
      </c>
    </row>
    <row r="156" spans="1:4" ht="18.75" x14ac:dyDescent="0.25">
      <c r="A156" s="96" t="s">
        <v>1211</v>
      </c>
      <c r="B156" s="100" t="s">
        <v>2996</v>
      </c>
      <c r="C156" s="96" t="s">
        <v>1219</v>
      </c>
      <c r="D156" s="103" t="s">
        <v>1218</v>
      </c>
    </row>
    <row r="157" spans="1:4" ht="18.75" x14ac:dyDescent="0.25">
      <c r="A157" s="96" t="s">
        <v>1211</v>
      </c>
      <c r="B157" s="100" t="s">
        <v>2996</v>
      </c>
      <c r="C157" s="96" t="s">
        <v>1222</v>
      </c>
      <c r="D157" s="103" t="s">
        <v>1221</v>
      </c>
    </row>
    <row r="158" spans="1:4" ht="18.75" x14ac:dyDescent="0.25">
      <c r="A158" s="96" t="s">
        <v>1211</v>
      </c>
      <c r="B158" s="100" t="s">
        <v>2996</v>
      </c>
      <c r="C158" s="96" t="s">
        <v>1225</v>
      </c>
      <c r="D158" s="103" t="s">
        <v>1224</v>
      </c>
    </row>
    <row r="159" spans="1:4" ht="18.75" x14ac:dyDescent="0.25">
      <c r="A159" s="95" t="s">
        <v>1222</v>
      </c>
      <c r="B159" s="99" t="s">
        <v>2999</v>
      </c>
      <c r="C159" s="95" t="s">
        <v>555</v>
      </c>
      <c r="D159" s="102" t="s">
        <v>554</v>
      </c>
    </row>
    <row r="160" spans="1:4" ht="18.75" x14ac:dyDescent="0.25">
      <c r="A160" s="95" t="s">
        <v>1222</v>
      </c>
      <c r="B160" s="99" t="s">
        <v>2999</v>
      </c>
      <c r="C160" s="95" t="s">
        <v>1208</v>
      </c>
      <c r="D160" s="102" t="s">
        <v>1207</v>
      </c>
    </row>
    <row r="161" spans="1:4" ht="18.75" x14ac:dyDescent="0.25">
      <c r="A161" s="96" t="s">
        <v>3546</v>
      </c>
      <c r="B161" s="100" t="s">
        <v>1234</v>
      </c>
      <c r="C161" s="96" t="s">
        <v>1237</v>
      </c>
      <c r="D161" s="103" t="s">
        <v>1234</v>
      </c>
    </row>
    <row r="162" spans="1:4" ht="18.75" x14ac:dyDescent="0.25">
      <c r="A162" s="96" t="s">
        <v>3546</v>
      </c>
      <c r="B162" s="100" t="s">
        <v>1234</v>
      </c>
      <c r="C162" s="96" t="s">
        <v>2656</v>
      </c>
      <c r="D162" s="103" t="s">
        <v>2654</v>
      </c>
    </row>
    <row r="163" spans="1:4" ht="18.75" x14ac:dyDescent="0.25">
      <c r="A163" s="95" t="s">
        <v>1244</v>
      </c>
      <c r="B163" s="99" t="s">
        <v>1243</v>
      </c>
      <c r="C163" s="95" t="s">
        <v>1244</v>
      </c>
      <c r="D163" s="102" t="s">
        <v>1243</v>
      </c>
    </row>
    <row r="164" spans="1:4" ht="18.75" x14ac:dyDescent="0.25">
      <c r="A164" s="95" t="s">
        <v>1244</v>
      </c>
      <c r="B164" s="99" t="s">
        <v>1243</v>
      </c>
      <c r="C164" s="95" t="s">
        <v>1326</v>
      </c>
      <c r="D164" s="102" t="s">
        <v>1324</v>
      </c>
    </row>
    <row r="165" spans="1:4" ht="18.75" x14ac:dyDescent="0.25">
      <c r="A165" s="96" t="s">
        <v>1277</v>
      </c>
      <c r="B165" s="100" t="s">
        <v>1276</v>
      </c>
      <c r="C165" s="96" t="s">
        <v>169</v>
      </c>
      <c r="D165" s="103" t="s">
        <v>167</v>
      </c>
    </row>
    <row r="166" spans="1:4" ht="18.75" x14ac:dyDescent="0.25">
      <c r="A166" s="96" t="s">
        <v>1277</v>
      </c>
      <c r="B166" s="100" t="s">
        <v>1276</v>
      </c>
      <c r="C166" s="96" t="s">
        <v>173</v>
      </c>
      <c r="D166" s="103" t="s">
        <v>171</v>
      </c>
    </row>
    <row r="167" spans="1:4" ht="18.75" x14ac:dyDescent="0.25">
      <c r="A167" s="96" t="s">
        <v>1277</v>
      </c>
      <c r="B167" s="100" t="s">
        <v>1276</v>
      </c>
      <c r="C167" s="96" t="s">
        <v>189</v>
      </c>
      <c r="D167" s="103" t="s">
        <v>187</v>
      </c>
    </row>
    <row r="168" spans="1:4" ht="18.75" x14ac:dyDescent="0.25">
      <c r="A168" s="96" t="s">
        <v>1277</v>
      </c>
      <c r="B168" s="100" t="s">
        <v>1276</v>
      </c>
      <c r="C168" s="96" t="s">
        <v>194</v>
      </c>
      <c r="D168" s="103" t="s">
        <v>193</v>
      </c>
    </row>
    <row r="169" spans="1:4" ht="18.75" x14ac:dyDescent="0.25">
      <c r="A169" s="96" t="s">
        <v>1277</v>
      </c>
      <c r="B169" s="100" t="s">
        <v>1276</v>
      </c>
      <c r="C169" s="96" t="s">
        <v>197</v>
      </c>
      <c r="D169" s="103" t="s">
        <v>196</v>
      </c>
    </row>
    <row r="170" spans="1:4" ht="18.75" x14ac:dyDescent="0.25">
      <c r="A170" s="96" t="s">
        <v>1277</v>
      </c>
      <c r="B170" s="100" t="s">
        <v>1276</v>
      </c>
      <c r="C170" s="96" t="s">
        <v>204</v>
      </c>
      <c r="D170" s="103" t="s">
        <v>203</v>
      </c>
    </row>
    <row r="171" spans="1:4" ht="18.75" x14ac:dyDescent="0.25">
      <c r="A171" s="96" t="s">
        <v>1277</v>
      </c>
      <c r="B171" s="100" t="s">
        <v>1276</v>
      </c>
      <c r="C171" s="96" t="s">
        <v>207</v>
      </c>
      <c r="D171" s="103" t="s">
        <v>206</v>
      </c>
    </row>
    <row r="172" spans="1:4" ht="18.75" x14ac:dyDescent="0.25">
      <c r="A172" s="96" t="s">
        <v>1277</v>
      </c>
      <c r="B172" s="100" t="s">
        <v>1276</v>
      </c>
      <c r="C172" s="96" t="s">
        <v>212</v>
      </c>
      <c r="D172" s="103" t="s">
        <v>211</v>
      </c>
    </row>
    <row r="173" spans="1:4" ht="18.75" x14ac:dyDescent="0.25">
      <c r="A173" s="96" t="s">
        <v>1277</v>
      </c>
      <c r="B173" s="100" t="s">
        <v>1276</v>
      </c>
      <c r="C173" s="96" t="s">
        <v>215</v>
      </c>
      <c r="D173" s="103" t="s">
        <v>214</v>
      </c>
    </row>
    <row r="174" spans="1:4" ht="18.75" x14ac:dyDescent="0.25">
      <c r="A174" s="96" t="s">
        <v>1277</v>
      </c>
      <c r="B174" s="100" t="s">
        <v>1276</v>
      </c>
      <c r="C174" s="96" t="s">
        <v>218</v>
      </c>
      <c r="D174" s="103" t="s">
        <v>217</v>
      </c>
    </row>
    <row r="175" spans="1:4" ht="18.75" x14ac:dyDescent="0.25">
      <c r="A175" s="96" t="s">
        <v>1277</v>
      </c>
      <c r="B175" s="100" t="s">
        <v>1276</v>
      </c>
      <c r="C175" s="96" t="s">
        <v>221</v>
      </c>
      <c r="D175" s="103" t="s">
        <v>220</v>
      </c>
    </row>
    <row r="176" spans="1:4" ht="18.75" x14ac:dyDescent="0.25">
      <c r="A176" s="96" t="s">
        <v>1277</v>
      </c>
      <c r="B176" s="100" t="s">
        <v>1276</v>
      </c>
      <c r="C176" s="96" t="s">
        <v>1277</v>
      </c>
      <c r="D176" s="103" t="s">
        <v>1276</v>
      </c>
    </row>
    <row r="177" spans="1:4" ht="18.75" x14ac:dyDescent="0.25">
      <c r="A177" s="95" t="s">
        <v>3548</v>
      </c>
      <c r="B177" s="99" t="s">
        <v>1293</v>
      </c>
      <c r="C177" s="95" t="s">
        <v>1291</v>
      </c>
      <c r="D177" s="102" t="s">
        <v>1290</v>
      </c>
    </row>
    <row r="178" spans="1:4" ht="18.75" x14ac:dyDescent="0.25">
      <c r="A178" s="95" t="s">
        <v>3548</v>
      </c>
      <c r="B178" s="99" t="s">
        <v>1293</v>
      </c>
      <c r="C178" s="95" t="s">
        <v>1294</v>
      </c>
      <c r="D178" s="102" t="s">
        <v>1293</v>
      </c>
    </row>
    <row r="179" spans="1:4" ht="18.75" x14ac:dyDescent="0.25">
      <c r="A179" s="96" t="s">
        <v>3762</v>
      </c>
      <c r="B179" s="100" t="s">
        <v>1313</v>
      </c>
      <c r="C179" s="96" t="s">
        <v>1314</v>
      </c>
      <c r="D179" s="103" t="s">
        <v>1313</v>
      </c>
    </row>
    <row r="180" spans="1:4" ht="18.75" x14ac:dyDescent="0.25">
      <c r="A180" s="96" t="s">
        <v>3762</v>
      </c>
      <c r="B180" s="100" t="s">
        <v>1313</v>
      </c>
      <c r="C180" s="96" t="s">
        <v>2357</v>
      </c>
      <c r="D180" s="103" t="s">
        <v>2352</v>
      </c>
    </row>
    <row r="181" spans="1:4" ht="18.75" x14ac:dyDescent="0.25">
      <c r="A181" s="95" t="s">
        <v>3550</v>
      </c>
      <c r="B181" s="99" t="s">
        <v>3013</v>
      </c>
      <c r="C181" s="95" t="s">
        <v>1267</v>
      </c>
      <c r="D181" s="102" t="s">
        <v>1266</v>
      </c>
    </row>
    <row r="182" spans="1:4" ht="18.75" x14ac:dyDescent="0.25">
      <c r="A182" s="95" t="s">
        <v>3550</v>
      </c>
      <c r="B182" s="99" t="s">
        <v>3013</v>
      </c>
      <c r="C182" s="95" t="s">
        <v>1288</v>
      </c>
      <c r="D182" s="102" t="s">
        <v>1287</v>
      </c>
    </row>
    <row r="183" spans="1:4" ht="18.75" x14ac:dyDescent="0.25">
      <c r="A183" s="95" t="s">
        <v>3550</v>
      </c>
      <c r="B183" s="99" t="s">
        <v>3013</v>
      </c>
      <c r="C183" s="95" t="s">
        <v>1291</v>
      </c>
      <c r="D183" s="102" t="s">
        <v>1290</v>
      </c>
    </row>
    <row r="184" spans="1:4" ht="18.75" x14ac:dyDescent="0.25">
      <c r="A184" s="95" t="s">
        <v>3550</v>
      </c>
      <c r="B184" s="99" t="s">
        <v>3013</v>
      </c>
      <c r="C184" s="95" t="s">
        <v>1314</v>
      </c>
      <c r="D184" s="102" t="s">
        <v>1313</v>
      </c>
    </row>
    <row r="185" spans="1:4" ht="18.75" x14ac:dyDescent="0.25">
      <c r="A185" s="95" t="s">
        <v>3550</v>
      </c>
      <c r="B185" s="99" t="s">
        <v>3013</v>
      </c>
      <c r="C185" s="95" t="s">
        <v>1322</v>
      </c>
      <c r="D185" s="102" t="s">
        <v>1321</v>
      </c>
    </row>
    <row r="186" spans="1:4" ht="18.75" x14ac:dyDescent="0.25">
      <c r="A186" s="95" t="s">
        <v>3550</v>
      </c>
      <c r="B186" s="99" t="s">
        <v>3013</v>
      </c>
      <c r="C186" s="95" t="s">
        <v>1326</v>
      </c>
      <c r="D186" s="102" t="s">
        <v>1324</v>
      </c>
    </row>
    <row r="187" spans="1:4" ht="18.75" x14ac:dyDescent="0.25">
      <c r="A187" s="95" t="s">
        <v>3550</v>
      </c>
      <c r="B187" s="99" t="s">
        <v>3013</v>
      </c>
      <c r="C187" s="95" t="s">
        <v>1334</v>
      </c>
      <c r="D187" s="102" t="s">
        <v>1333</v>
      </c>
    </row>
    <row r="188" spans="1:4" ht="18.75" x14ac:dyDescent="0.25">
      <c r="A188" s="95" t="s">
        <v>3550</v>
      </c>
      <c r="B188" s="99" t="s">
        <v>3013</v>
      </c>
      <c r="C188" s="95" t="s">
        <v>1337</v>
      </c>
      <c r="D188" s="102" t="s">
        <v>1336</v>
      </c>
    </row>
    <row r="189" spans="1:4" ht="18.75" x14ac:dyDescent="0.25">
      <c r="A189" s="95" t="s">
        <v>3550</v>
      </c>
      <c r="B189" s="99" t="s">
        <v>3013</v>
      </c>
      <c r="C189" s="95" t="s">
        <v>2357</v>
      </c>
      <c r="D189" s="102" t="s">
        <v>2352</v>
      </c>
    </row>
    <row r="190" spans="1:4" ht="18.75" x14ac:dyDescent="0.25">
      <c r="A190" s="96" t="s">
        <v>3763</v>
      </c>
      <c r="B190" s="100" t="s">
        <v>3021</v>
      </c>
      <c r="C190" s="96" t="s">
        <v>1370</v>
      </c>
      <c r="D190" s="103" t="s">
        <v>1371</v>
      </c>
    </row>
    <row r="191" spans="1:4" ht="18.75" x14ac:dyDescent="0.25">
      <c r="A191" s="96" t="s">
        <v>3763</v>
      </c>
      <c r="B191" s="100" t="s">
        <v>3021</v>
      </c>
      <c r="C191" s="96" t="s">
        <v>1495</v>
      </c>
      <c r="D191" s="103" t="s">
        <v>1494</v>
      </c>
    </row>
    <row r="192" spans="1:4" ht="18.75" x14ac:dyDescent="0.25">
      <c r="A192" s="95" t="s">
        <v>3764</v>
      </c>
      <c r="B192" s="99" t="s">
        <v>3025</v>
      </c>
      <c r="C192" s="95" t="s">
        <v>1370</v>
      </c>
      <c r="D192" s="102" t="s">
        <v>1371</v>
      </c>
    </row>
    <row r="193" spans="1:4" ht="18.75" x14ac:dyDescent="0.25">
      <c r="A193" s="95" t="s">
        <v>3764</v>
      </c>
      <c r="B193" s="99" t="s">
        <v>3025</v>
      </c>
      <c r="C193" s="95" t="s">
        <v>1495</v>
      </c>
      <c r="D193" s="102" t="s">
        <v>1494</v>
      </c>
    </row>
    <row r="194" spans="1:4" ht="18.75" x14ac:dyDescent="0.25">
      <c r="A194" s="95" t="s">
        <v>3764</v>
      </c>
      <c r="B194" s="99" t="s">
        <v>3025</v>
      </c>
      <c r="C194" s="95" t="s">
        <v>1676</v>
      </c>
      <c r="D194" s="102" t="s">
        <v>1675</v>
      </c>
    </row>
    <row r="195" spans="1:4" ht="18.75" x14ac:dyDescent="0.25">
      <c r="A195" s="96" t="s">
        <v>3765</v>
      </c>
      <c r="B195" s="100" t="s">
        <v>3026</v>
      </c>
      <c r="C195" s="96" t="s">
        <v>1370</v>
      </c>
      <c r="D195" s="103" t="s">
        <v>1371</v>
      </c>
    </row>
    <row r="196" spans="1:4" ht="18.75" x14ac:dyDescent="0.25">
      <c r="A196" s="96" t="s">
        <v>3765</v>
      </c>
      <c r="B196" s="100" t="s">
        <v>3026</v>
      </c>
      <c r="C196" s="96" t="s">
        <v>1495</v>
      </c>
      <c r="D196" s="103" t="s">
        <v>1494</v>
      </c>
    </row>
    <row r="197" spans="1:4" ht="18.75" x14ac:dyDescent="0.25">
      <c r="A197" s="96" t="s">
        <v>3765</v>
      </c>
      <c r="B197" s="100" t="s">
        <v>3026</v>
      </c>
      <c r="C197" s="96" t="s">
        <v>1676</v>
      </c>
      <c r="D197" s="103" t="s">
        <v>1675</v>
      </c>
    </row>
    <row r="198" spans="1:4" ht="18.75" x14ac:dyDescent="0.25">
      <c r="A198" s="95" t="s">
        <v>3766</v>
      </c>
      <c r="B198" s="99" t="s">
        <v>1497</v>
      </c>
      <c r="C198" s="95" t="s">
        <v>1370</v>
      </c>
      <c r="D198" s="102" t="s">
        <v>1371</v>
      </c>
    </row>
    <row r="199" spans="1:4" ht="18.75" x14ac:dyDescent="0.25">
      <c r="A199" s="95" t="s">
        <v>3766</v>
      </c>
      <c r="B199" s="99" t="s">
        <v>1497</v>
      </c>
      <c r="C199" s="95" t="s">
        <v>1498</v>
      </c>
      <c r="D199" s="102" t="s">
        <v>1497</v>
      </c>
    </row>
    <row r="200" spans="1:4" ht="18.75" x14ac:dyDescent="0.25">
      <c r="A200" s="96" t="s">
        <v>3558</v>
      </c>
      <c r="B200" s="100" t="s">
        <v>3038</v>
      </c>
      <c r="C200" s="96" t="s">
        <v>1370</v>
      </c>
      <c r="D200" s="103" t="s">
        <v>1371</v>
      </c>
    </row>
    <row r="201" spans="1:4" ht="18.75" x14ac:dyDescent="0.25">
      <c r="A201" s="96" t="s">
        <v>3558</v>
      </c>
      <c r="B201" s="100" t="s">
        <v>3038</v>
      </c>
      <c r="C201" s="96" t="s">
        <v>1501</v>
      </c>
      <c r="D201" s="103" t="s">
        <v>1500</v>
      </c>
    </row>
    <row r="202" spans="1:4" ht="18.75" x14ac:dyDescent="0.25">
      <c r="A202" s="96" t="s">
        <v>3558</v>
      </c>
      <c r="B202" s="100" t="s">
        <v>3038</v>
      </c>
      <c r="C202" s="96" t="s">
        <v>1682</v>
      </c>
      <c r="D202" s="103" t="s">
        <v>1681</v>
      </c>
    </row>
    <row r="203" spans="1:4" ht="18.75" x14ac:dyDescent="0.25">
      <c r="A203" s="96" t="s">
        <v>3558</v>
      </c>
      <c r="B203" s="100" t="s">
        <v>3038</v>
      </c>
      <c r="C203" s="96" t="s">
        <v>2762</v>
      </c>
      <c r="D203" s="103" t="s">
        <v>2761</v>
      </c>
    </row>
    <row r="204" spans="1:4" ht="18.75" x14ac:dyDescent="0.25">
      <c r="A204" s="96" t="s">
        <v>3558</v>
      </c>
      <c r="B204" s="100" t="s">
        <v>3038</v>
      </c>
      <c r="C204" s="96" t="s">
        <v>2766</v>
      </c>
      <c r="D204" s="103" t="s">
        <v>2764</v>
      </c>
    </row>
    <row r="205" spans="1:4" ht="18.75" x14ac:dyDescent="0.25">
      <c r="A205" s="95" t="s">
        <v>3767</v>
      </c>
      <c r="B205" s="99" t="s">
        <v>3048</v>
      </c>
      <c r="C205" s="95" t="s">
        <v>1441</v>
      </c>
      <c r="D205" s="102" t="s">
        <v>1442</v>
      </c>
    </row>
    <row r="206" spans="1:4" ht="18.75" x14ac:dyDescent="0.25">
      <c r="A206" s="95" t="s">
        <v>3767</v>
      </c>
      <c r="B206" s="99" t="s">
        <v>3048</v>
      </c>
      <c r="C206" s="95" t="s">
        <v>1472</v>
      </c>
      <c r="D206" s="102" t="s">
        <v>1465</v>
      </c>
    </row>
    <row r="207" spans="1:4" ht="18.75" x14ac:dyDescent="0.25">
      <c r="A207" s="96" t="s">
        <v>3768</v>
      </c>
      <c r="B207" s="100" t="s">
        <v>1438</v>
      </c>
      <c r="C207" s="96" t="s">
        <v>1439</v>
      </c>
      <c r="D207" s="103" t="s">
        <v>1440</v>
      </c>
    </row>
    <row r="208" spans="1:4" ht="18.75" x14ac:dyDescent="0.25">
      <c r="A208" s="96" t="s">
        <v>3768</v>
      </c>
      <c r="B208" s="100" t="s">
        <v>1438</v>
      </c>
      <c r="C208" s="96" t="s">
        <v>1490</v>
      </c>
      <c r="D208" s="103" t="s">
        <v>1489</v>
      </c>
    </row>
    <row r="209" spans="1:4" ht="18.75" x14ac:dyDescent="0.25">
      <c r="A209" s="95" t="s">
        <v>1531</v>
      </c>
      <c r="B209" s="99" t="s">
        <v>1529</v>
      </c>
      <c r="C209" s="95" t="s">
        <v>1527</v>
      </c>
      <c r="D209" s="102" t="s">
        <v>1526</v>
      </c>
    </row>
    <row r="210" spans="1:4" ht="18.75" x14ac:dyDescent="0.25">
      <c r="A210" s="95" t="s">
        <v>1531</v>
      </c>
      <c r="B210" s="99" t="s">
        <v>1529</v>
      </c>
      <c r="C210" s="95" t="s">
        <v>1531</v>
      </c>
      <c r="D210" s="102" t="s">
        <v>1529</v>
      </c>
    </row>
    <row r="211" spans="1:4" ht="18.75" x14ac:dyDescent="0.25">
      <c r="A211" s="96" t="s">
        <v>1538</v>
      </c>
      <c r="B211" s="100" t="s">
        <v>3074</v>
      </c>
      <c r="C211" s="96" t="s">
        <v>1538</v>
      </c>
      <c r="D211" s="103" t="s">
        <v>1539</v>
      </c>
    </row>
    <row r="212" spans="1:4" ht="18.75" x14ac:dyDescent="0.25">
      <c r="A212" s="96" t="s">
        <v>1538</v>
      </c>
      <c r="B212" s="100" t="s">
        <v>3074</v>
      </c>
      <c r="C212" s="96" t="s">
        <v>1540</v>
      </c>
      <c r="D212" s="103" t="s">
        <v>1541</v>
      </c>
    </row>
    <row r="213" spans="1:4" ht="18.75" x14ac:dyDescent="0.25">
      <c r="A213" s="95" t="s">
        <v>3769</v>
      </c>
      <c r="B213" s="99" t="s">
        <v>3696</v>
      </c>
      <c r="C213" s="95" t="s">
        <v>1587</v>
      </c>
      <c r="D213" s="102" t="s">
        <v>1588</v>
      </c>
    </row>
    <row r="214" spans="1:4" ht="18.75" x14ac:dyDescent="0.25">
      <c r="A214" s="95" t="s">
        <v>3769</v>
      </c>
      <c r="B214" s="99" t="s">
        <v>3696</v>
      </c>
      <c r="C214" s="95" t="s">
        <v>1603</v>
      </c>
      <c r="D214" s="102" t="s">
        <v>1604</v>
      </c>
    </row>
    <row r="215" spans="1:4" ht="18.75" x14ac:dyDescent="0.25">
      <c r="A215" s="96" t="s">
        <v>3770</v>
      </c>
      <c r="B215" s="100" t="s">
        <v>1622</v>
      </c>
      <c r="C215" s="96" t="s">
        <v>1623</v>
      </c>
      <c r="D215" s="103" t="s">
        <v>1622</v>
      </c>
    </row>
    <row r="216" spans="1:4" ht="18.75" x14ac:dyDescent="0.25">
      <c r="A216" s="96" t="s">
        <v>3770</v>
      </c>
      <c r="B216" s="100" t="s">
        <v>1622</v>
      </c>
      <c r="C216" s="96" t="s">
        <v>1630</v>
      </c>
      <c r="D216" s="103" t="s">
        <v>1631</v>
      </c>
    </row>
    <row r="217" spans="1:4" ht="18.75" x14ac:dyDescent="0.25">
      <c r="A217" s="95" t="s">
        <v>3771</v>
      </c>
      <c r="B217" s="99" t="s">
        <v>3131</v>
      </c>
      <c r="C217" s="95" t="s">
        <v>1577</v>
      </c>
      <c r="D217" s="102" t="s">
        <v>1575</v>
      </c>
    </row>
    <row r="218" spans="1:4" ht="18.75" x14ac:dyDescent="0.25">
      <c r="A218" s="95" t="s">
        <v>3771</v>
      </c>
      <c r="B218" s="99" t="s">
        <v>3131</v>
      </c>
      <c r="C218" s="95" t="s">
        <v>1594</v>
      </c>
      <c r="D218" s="102" t="s">
        <v>1593</v>
      </c>
    </row>
    <row r="219" spans="1:4" ht="18.75" x14ac:dyDescent="0.25">
      <c r="A219" s="95" t="s">
        <v>3771</v>
      </c>
      <c r="B219" s="99" t="s">
        <v>3131</v>
      </c>
      <c r="C219" s="95" t="s">
        <v>1599</v>
      </c>
      <c r="D219" s="102" t="s">
        <v>1600</v>
      </c>
    </row>
    <row r="220" spans="1:4" ht="18.75" x14ac:dyDescent="0.25">
      <c r="A220" s="95" t="s">
        <v>3771</v>
      </c>
      <c r="B220" s="99" t="s">
        <v>3131</v>
      </c>
      <c r="C220" s="95" t="s">
        <v>1603</v>
      </c>
      <c r="D220" s="102" t="s">
        <v>1604</v>
      </c>
    </row>
    <row r="221" spans="1:4" ht="18.75" x14ac:dyDescent="0.25">
      <c r="A221" s="95" t="s">
        <v>3771</v>
      </c>
      <c r="B221" s="99" t="s">
        <v>3131</v>
      </c>
      <c r="C221" s="95" t="s">
        <v>1615</v>
      </c>
      <c r="D221" s="102" t="s">
        <v>1616</v>
      </c>
    </row>
    <row r="222" spans="1:4" ht="18.75" x14ac:dyDescent="0.25">
      <c r="A222" s="95" t="s">
        <v>3771</v>
      </c>
      <c r="B222" s="99" t="s">
        <v>3131</v>
      </c>
      <c r="C222" s="95" t="s">
        <v>1628</v>
      </c>
      <c r="D222" s="102" t="s">
        <v>1629</v>
      </c>
    </row>
    <row r="223" spans="1:4" ht="18.75" x14ac:dyDescent="0.25">
      <c r="A223" s="95" t="s">
        <v>3771</v>
      </c>
      <c r="B223" s="99" t="s">
        <v>3131</v>
      </c>
      <c r="C223" s="95" t="s">
        <v>1668</v>
      </c>
      <c r="D223" s="102" t="s">
        <v>1667</v>
      </c>
    </row>
    <row r="224" spans="1:4" ht="18.75" x14ac:dyDescent="0.25">
      <c r="A224" s="96" t="s">
        <v>1671</v>
      </c>
      <c r="B224" s="100" t="s">
        <v>3132</v>
      </c>
      <c r="C224" s="96" t="s">
        <v>1671</v>
      </c>
      <c r="D224" s="103" t="s">
        <v>1670</v>
      </c>
    </row>
    <row r="225" spans="1:4" ht="18.75" x14ac:dyDescent="0.25">
      <c r="A225" s="96" t="s">
        <v>1671</v>
      </c>
      <c r="B225" s="100" t="s">
        <v>3132</v>
      </c>
      <c r="C225" s="96" t="s">
        <v>1687</v>
      </c>
      <c r="D225" s="103" t="s">
        <v>1686</v>
      </c>
    </row>
    <row r="226" spans="1:4" ht="18.75" x14ac:dyDescent="0.25">
      <c r="A226" s="96" t="s">
        <v>1671</v>
      </c>
      <c r="B226" s="100" t="s">
        <v>3132</v>
      </c>
      <c r="C226" s="96" t="s">
        <v>1690</v>
      </c>
      <c r="D226" s="103" t="s">
        <v>1689</v>
      </c>
    </row>
    <row r="227" spans="1:4" ht="18.75" x14ac:dyDescent="0.25">
      <c r="A227" s="95" t="s">
        <v>1676</v>
      </c>
      <c r="B227" s="99" t="s">
        <v>3134</v>
      </c>
      <c r="C227" s="95" t="s">
        <v>1538</v>
      </c>
      <c r="D227" s="102" t="s">
        <v>1539</v>
      </c>
    </row>
    <row r="228" spans="1:4" ht="18.75" x14ac:dyDescent="0.25">
      <c r="A228" s="95" t="s">
        <v>1676</v>
      </c>
      <c r="B228" s="99" t="s">
        <v>3134</v>
      </c>
      <c r="C228" s="95" t="s">
        <v>1540</v>
      </c>
      <c r="D228" s="102" t="s">
        <v>1541</v>
      </c>
    </row>
    <row r="229" spans="1:4" ht="18.75" x14ac:dyDescent="0.25">
      <c r="A229" s="95" t="s">
        <v>1676</v>
      </c>
      <c r="B229" s="99" t="s">
        <v>3134</v>
      </c>
      <c r="C229" s="95" t="s">
        <v>1542</v>
      </c>
      <c r="D229" s="102" t="s">
        <v>1543</v>
      </c>
    </row>
    <row r="230" spans="1:4" ht="18.75" x14ac:dyDescent="0.25">
      <c r="A230" s="95" t="s">
        <v>1676</v>
      </c>
      <c r="B230" s="99" t="s">
        <v>3134</v>
      </c>
      <c r="C230" s="95" t="s">
        <v>1551</v>
      </c>
      <c r="D230" s="102" t="s">
        <v>1550</v>
      </c>
    </row>
    <row r="231" spans="1:4" ht="18.75" x14ac:dyDescent="0.25">
      <c r="A231" s="95" t="s">
        <v>1676</v>
      </c>
      <c r="B231" s="99" t="s">
        <v>3134</v>
      </c>
      <c r="C231" s="95" t="s">
        <v>1554</v>
      </c>
      <c r="D231" s="102" t="s">
        <v>1553</v>
      </c>
    </row>
    <row r="232" spans="1:4" ht="18.75" x14ac:dyDescent="0.25">
      <c r="A232" s="95" t="s">
        <v>1676</v>
      </c>
      <c r="B232" s="99" t="s">
        <v>3134</v>
      </c>
      <c r="C232" s="95" t="s">
        <v>1557</v>
      </c>
      <c r="D232" s="102" t="s">
        <v>1556</v>
      </c>
    </row>
    <row r="233" spans="1:4" ht="18.75" x14ac:dyDescent="0.25">
      <c r="A233" s="95" t="s">
        <v>1676</v>
      </c>
      <c r="B233" s="99" t="s">
        <v>3134</v>
      </c>
      <c r="C233" s="95" t="s">
        <v>1560</v>
      </c>
      <c r="D233" s="102" t="s">
        <v>1559</v>
      </c>
    </row>
    <row r="234" spans="1:4" ht="18.75" x14ac:dyDescent="0.25">
      <c r="A234" s="95" t="s">
        <v>1676</v>
      </c>
      <c r="B234" s="99" t="s">
        <v>3134</v>
      </c>
      <c r="C234" s="95" t="s">
        <v>1563</v>
      </c>
      <c r="D234" s="102" t="s">
        <v>1562</v>
      </c>
    </row>
    <row r="235" spans="1:4" ht="18.75" x14ac:dyDescent="0.25">
      <c r="A235" s="95" t="s">
        <v>1676</v>
      </c>
      <c r="B235" s="99" t="s">
        <v>3134</v>
      </c>
      <c r="C235" s="95" t="s">
        <v>1566</v>
      </c>
      <c r="D235" s="102" t="s">
        <v>1565</v>
      </c>
    </row>
    <row r="236" spans="1:4" ht="18.75" x14ac:dyDescent="0.25">
      <c r="A236" s="95" t="s">
        <v>1676</v>
      </c>
      <c r="B236" s="99" t="s">
        <v>3134</v>
      </c>
      <c r="C236" s="95" t="s">
        <v>1569</v>
      </c>
      <c r="D236" s="102" t="s">
        <v>1568</v>
      </c>
    </row>
    <row r="237" spans="1:4" ht="18.75" x14ac:dyDescent="0.25">
      <c r="A237" s="96" t="s">
        <v>1679</v>
      </c>
      <c r="B237" s="100" t="s">
        <v>3135</v>
      </c>
      <c r="C237" s="96" t="s">
        <v>1582</v>
      </c>
      <c r="D237" s="103" t="s">
        <v>1581</v>
      </c>
    </row>
    <row r="238" spans="1:4" ht="18.75" x14ac:dyDescent="0.25">
      <c r="A238" s="96" t="s">
        <v>1679</v>
      </c>
      <c r="B238" s="100" t="s">
        <v>3135</v>
      </c>
      <c r="C238" s="96" t="s">
        <v>1636</v>
      </c>
      <c r="D238" s="103" t="s">
        <v>1637</v>
      </c>
    </row>
    <row r="239" spans="1:4" ht="18.75" x14ac:dyDescent="0.25">
      <c r="A239" s="96" t="s">
        <v>1679</v>
      </c>
      <c r="B239" s="100" t="s">
        <v>3135</v>
      </c>
      <c r="C239" s="96" t="s">
        <v>1638</v>
      </c>
      <c r="D239" s="103" t="s">
        <v>1639</v>
      </c>
    </row>
    <row r="240" spans="1:4" ht="18.75" x14ac:dyDescent="0.25">
      <c r="A240" s="96" t="s">
        <v>1679</v>
      </c>
      <c r="B240" s="100" t="s">
        <v>3135</v>
      </c>
      <c r="C240" s="96" t="s">
        <v>1642</v>
      </c>
      <c r="D240" s="103" t="s">
        <v>1643</v>
      </c>
    </row>
    <row r="241" spans="1:4" ht="18.75" x14ac:dyDescent="0.25">
      <c r="A241" s="96" t="s">
        <v>1679</v>
      </c>
      <c r="B241" s="100" t="s">
        <v>3135</v>
      </c>
      <c r="C241" s="96" t="s">
        <v>1644</v>
      </c>
      <c r="D241" s="103" t="s">
        <v>1645</v>
      </c>
    </row>
    <row r="242" spans="1:4" ht="18.75" x14ac:dyDescent="0.25">
      <c r="A242" s="95" t="s">
        <v>3772</v>
      </c>
      <c r="B242" s="99" t="s">
        <v>3137</v>
      </c>
      <c r="C242" s="95" t="s">
        <v>1577</v>
      </c>
      <c r="D242" s="102" t="s">
        <v>1575</v>
      </c>
    </row>
    <row r="243" spans="1:4" ht="18.75" x14ac:dyDescent="0.25">
      <c r="A243" s="95" t="s">
        <v>3772</v>
      </c>
      <c r="B243" s="99" t="s">
        <v>3137</v>
      </c>
      <c r="C243" s="95" t="s">
        <v>1585</v>
      </c>
      <c r="D243" s="102" t="s">
        <v>1586</v>
      </c>
    </row>
    <row r="244" spans="1:4" ht="18.75" x14ac:dyDescent="0.25">
      <c r="A244" s="95" t="s">
        <v>3772</v>
      </c>
      <c r="B244" s="99" t="s">
        <v>3137</v>
      </c>
      <c r="C244" s="95" t="s">
        <v>1587</v>
      </c>
      <c r="D244" s="102" t="s">
        <v>1588</v>
      </c>
    </row>
    <row r="245" spans="1:4" ht="18.75" x14ac:dyDescent="0.25">
      <c r="A245" s="95" t="s">
        <v>3772</v>
      </c>
      <c r="B245" s="99" t="s">
        <v>3137</v>
      </c>
      <c r="C245" s="95" t="s">
        <v>1591</v>
      </c>
      <c r="D245" s="102" t="s">
        <v>1590</v>
      </c>
    </row>
    <row r="246" spans="1:4" ht="18.75" x14ac:dyDescent="0.25">
      <c r="A246" s="95" t="s">
        <v>3772</v>
      </c>
      <c r="B246" s="99" t="s">
        <v>3137</v>
      </c>
      <c r="C246" s="95" t="s">
        <v>1594</v>
      </c>
      <c r="D246" s="102" t="s">
        <v>1593</v>
      </c>
    </row>
    <row r="247" spans="1:4" ht="18.75" x14ac:dyDescent="0.25">
      <c r="A247" s="95" t="s">
        <v>3772</v>
      </c>
      <c r="B247" s="99" t="s">
        <v>3137</v>
      </c>
      <c r="C247" s="95" t="s">
        <v>1597</v>
      </c>
      <c r="D247" s="102" t="s">
        <v>1598</v>
      </c>
    </row>
    <row r="248" spans="1:4" ht="18.75" x14ac:dyDescent="0.25">
      <c r="A248" s="95" t="s">
        <v>3772</v>
      </c>
      <c r="B248" s="99" t="s">
        <v>3137</v>
      </c>
      <c r="C248" s="95" t="s">
        <v>1599</v>
      </c>
      <c r="D248" s="102" t="s">
        <v>1600</v>
      </c>
    </row>
    <row r="249" spans="1:4" ht="18.75" x14ac:dyDescent="0.25">
      <c r="A249" s="95" t="s">
        <v>3772</v>
      </c>
      <c r="B249" s="99" t="s">
        <v>3137</v>
      </c>
      <c r="C249" s="95" t="s">
        <v>1601</v>
      </c>
      <c r="D249" s="102" t="s">
        <v>1602</v>
      </c>
    </row>
    <row r="250" spans="1:4" ht="18.75" x14ac:dyDescent="0.25">
      <c r="A250" s="95" t="s">
        <v>3772</v>
      </c>
      <c r="B250" s="99" t="s">
        <v>3137</v>
      </c>
      <c r="C250" s="95" t="s">
        <v>1603</v>
      </c>
      <c r="D250" s="102" t="s">
        <v>1604</v>
      </c>
    </row>
    <row r="251" spans="1:4" ht="18.75" x14ac:dyDescent="0.25">
      <c r="A251" s="95" t="s">
        <v>3772</v>
      </c>
      <c r="B251" s="99" t="s">
        <v>3137</v>
      </c>
      <c r="C251" s="95" t="s">
        <v>1609</v>
      </c>
      <c r="D251" s="102" t="s">
        <v>1608</v>
      </c>
    </row>
    <row r="252" spans="1:4" ht="18.75" x14ac:dyDescent="0.25">
      <c r="A252" s="95" t="s">
        <v>3772</v>
      </c>
      <c r="B252" s="99" t="s">
        <v>3137</v>
      </c>
      <c r="C252" s="95" t="s">
        <v>1612</v>
      </c>
      <c r="D252" s="102" t="s">
        <v>1611</v>
      </c>
    </row>
    <row r="253" spans="1:4" ht="18.75" x14ac:dyDescent="0.25">
      <c r="A253" s="95" t="s">
        <v>3772</v>
      </c>
      <c r="B253" s="99" t="s">
        <v>3137</v>
      </c>
      <c r="C253" s="95" t="s">
        <v>1617</v>
      </c>
      <c r="D253" s="102" t="s">
        <v>1618</v>
      </c>
    </row>
    <row r="254" spans="1:4" ht="18.75" x14ac:dyDescent="0.25">
      <c r="A254" s="95" t="s">
        <v>3772</v>
      </c>
      <c r="B254" s="99" t="s">
        <v>3137</v>
      </c>
      <c r="C254" s="95" t="s">
        <v>1619</v>
      </c>
      <c r="D254" s="102" t="s">
        <v>1620</v>
      </c>
    </row>
    <row r="255" spans="1:4" ht="18.75" x14ac:dyDescent="0.25">
      <c r="A255" s="95" t="s">
        <v>3772</v>
      </c>
      <c r="B255" s="99" t="s">
        <v>3137</v>
      </c>
      <c r="C255" s="95" t="s">
        <v>1623</v>
      </c>
      <c r="D255" s="102" t="s">
        <v>1622</v>
      </c>
    </row>
    <row r="256" spans="1:4" ht="18.75" x14ac:dyDescent="0.25">
      <c r="A256" s="95" t="s">
        <v>3772</v>
      </c>
      <c r="B256" s="99" t="s">
        <v>3137</v>
      </c>
      <c r="C256" s="95" t="s">
        <v>1626</v>
      </c>
      <c r="D256" s="102" t="s">
        <v>1627</v>
      </c>
    </row>
    <row r="257" spans="1:4" ht="18.75" x14ac:dyDescent="0.25">
      <c r="A257" s="95" t="s">
        <v>3772</v>
      </c>
      <c r="B257" s="99" t="s">
        <v>3137</v>
      </c>
      <c r="C257" s="95" t="s">
        <v>1628</v>
      </c>
      <c r="D257" s="102" t="s">
        <v>1629</v>
      </c>
    </row>
    <row r="258" spans="1:4" ht="18.75" x14ac:dyDescent="0.25">
      <c r="A258" s="95" t="s">
        <v>3772</v>
      </c>
      <c r="B258" s="99" t="s">
        <v>3137</v>
      </c>
      <c r="C258" s="95" t="s">
        <v>1630</v>
      </c>
      <c r="D258" s="102" t="s">
        <v>1631</v>
      </c>
    </row>
    <row r="259" spans="1:4" ht="18.75" x14ac:dyDescent="0.25">
      <c r="A259" s="95" t="s">
        <v>3772</v>
      </c>
      <c r="B259" s="99" t="s">
        <v>3137</v>
      </c>
      <c r="C259" s="95" t="s">
        <v>1651</v>
      </c>
      <c r="D259" s="102" t="s">
        <v>1652</v>
      </c>
    </row>
    <row r="260" spans="1:4" ht="18.75" x14ac:dyDescent="0.25">
      <c r="A260" s="95" t="s">
        <v>3772</v>
      </c>
      <c r="B260" s="99" t="s">
        <v>3137</v>
      </c>
      <c r="C260" s="95" t="s">
        <v>1653</v>
      </c>
      <c r="D260" s="102" t="s">
        <v>1650</v>
      </c>
    </row>
    <row r="261" spans="1:4" ht="18.75" x14ac:dyDescent="0.25">
      <c r="A261" s="95" t="s">
        <v>3772</v>
      </c>
      <c r="B261" s="99" t="s">
        <v>3137</v>
      </c>
      <c r="C261" s="95" t="s">
        <v>1656</v>
      </c>
      <c r="D261" s="102" t="s">
        <v>1655</v>
      </c>
    </row>
    <row r="262" spans="1:4" ht="18.75" x14ac:dyDescent="0.25">
      <c r="A262" s="95" t="s">
        <v>3772</v>
      </c>
      <c r="B262" s="99" t="s">
        <v>3137</v>
      </c>
      <c r="C262" s="95" t="s">
        <v>1659</v>
      </c>
      <c r="D262" s="102" t="s">
        <v>1660</v>
      </c>
    </row>
    <row r="263" spans="1:4" ht="18.75" x14ac:dyDescent="0.25">
      <c r="A263" s="95" t="s">
        <v>3772</v>
      </c>
      <c r="B263" s="99" t="s">
        <v>3137</v>
      </c>
      <c r="C263" s="95" t="s">
        <v>1661</v>
      </c>
      <c r="D263" s="102" t="s">
        <v>1662</v>
      </c>
    </row>
    <row r="264" spans="1:4" ht="18.75" x14ac:dyDescent="0.25">
      <c r="A264" s="95" t="s">
        <v>3772</v>
      </c>
      <c r="B264" s="99" t="s">
        <v>3137</v>
      </c>
      <c r="C264" s="95" t="s">
        <v>1665</v>
      </c>
      <c r="D264" s="102" t="s">
        <v>1664</v>
      </c>
    </row>
    <row r="265" spans="1:4" ht="18.75" x14ac:dyDescent="0.25">
      <c r="A265" s="95" t="s">
        <v>3772</v>
      </c>
      <c r="B265" s="99" t="s">
        <v>3137</v>
      </c>
      <c r="C265" s="95" t="s">
        <v>1668</v>
      </c>
      <c r="D265" s="102" t="s">
        <v>1667</v>
      </c>
    </row>
    <row r="266" spans="1:4" ht="18.75" x14ac:dyDescent="0.25">
      <c r="A266" s="95" t="s">
        <v>3772</v>
      </c>
      <c r="B266" s="99" t="s">
        <v>3137</v>
      </c>
      <c r="C266" s="95" t="s">
        <v>1671</v>
      </c>
      <c r="D266" s="102" t="s">
        <v>1670</v>
      </c>
    </row>
    <row r="267" spans="1:4" ht="18.75" x14ac:dyDescent="0.25">
      <c r="A267" s="95" t="s">
        <v>3772</v>
      </c>
      <c r="B267" s="99" t="s">
        <v>3137</v>
      </c>
      <c r="C267" s="95" t="s">
        <v>1679</v>
      </c>
      <c r="D267" s="102" t="s">
        <v>1678</v>
      </c>
    </row>
    <row r="268" spans="1:4" ht="18.75" x14ac:dyDescent="0.25">
      <c r="A268" s="95" t="s">
        <v>3772</v>
      </c>
      <c r="B268" s="99" t="s">
        <v>3137</v>
      </c>
      <c r="C268" s="95" t="s">
        <v>1682</v>
      </c>
      <c r="D268" s="102" t="s">
        <v>1681</v>
      </c>
    </row>
    <row r="269" spans="1:4" ht="18.75" x14ac:dyDescent="0.25">
      <c r="A269" s="96" t="s">
        <v>3773</v>
      </c>
      <c r="B269" s="100" t="s">
        <v>3140</v>
      </c>
      <c r="C269" s="96" t="s">
        <v>1538</v>
      </c>
      <c r="D269" s="103" t="s">
        <v>1539</v>
      </c>
    </row>
    <row r="270" spans="1:4" ht="18.75" x14ac:dyDescent="0.25">
      <c r="A270" s="96" t="s">
        <v>3773</v>
      </c>
      <c r="B270" s="100" t="s">
        <v>3140</v>
      </c>
      <c r="C270" s="96" t="s">
        <v>1540</v>
      </c>
      <c r="D270" s="103" t="s">
        <v>1541</v>
      </c>
    </row>
    <row r="271" spans="1:4" ht="18.75" x14ac:dyDescent="0.25">
      <c r="A271" s="96" t="s">
        <v>3773</v>
      </c>
      <c r="B271" s="100" t="s">
        <v>3140</v>
      </c>
      <c r="C271" s="96" t="s">
        <v>1542</v>
      </c>
      <c r="D271" s="103" t="s">
        <v>1543</v>
      </c>
    </row>
    <row r="272" spans="1:4" ht="18.75" x14ac:dyDescent="0.25">
      <c r="A272" s="96" t="s">
        <v>3773</v>
      </c>
      <c r="B272" s="100" t="s">
        <v>3140</v>
      </c>
      <c r="C272" s="96" t="s">
        <v>1551</v>
      </c>
      <c r="D272" s="103" t="s">
        <v>1550</v>
      </c>
    </row>
    <row r="273" spans="1:4" ht="18.75" x14ac:dyDescent="0.25">
      <c r="A273" s="96" t="s">
        <v>3773</v>
      </c>
      <c r="B273" s="100" t="s">
        <v>3140</v>
      </c>
      <c r="C273" s="96" t="s">
        <v>1554</v>
      </c>
      <c r="D273" s="103" t="s">
        <v>1553</v>
      </c>
    </row>
    <row r="274" spans="1:4" ht="18.75" x14ac:dyDescent="0.25">
      <c r="A274" s="96" t="s">
        <v>3773</v>
      </c>
      <c r="B274" s="100" t="s">
        <v>3140</v>
      </c>
      <c r="C274" s="96" t="s">
        <v>1557</v>
      </c>
      <c r="D274" s="103" t="s">
        <v>1556</v>
      </c>
    </row>
    <row r="275" spans="1:4" ht="18.75" x14ac:dyDescent="0.25">
      <c r="A275" s="96" t="s">
        <v>3773</v>
      </c>
      <c r="B275" s="100" t="s">
        <v>3140</v>
      </c>
      <c r="C275" s="96" t="s">
        <v>1560</v>
      </c>
      <c r="D275" s="103" t="s">
        <v>1559</v>
      </c>
    </row>
    <row r="276" spans="1:4" ht="18.75" x14ac:dyDescent="0.25">
      <c r="A276" s="96" t="s">
        <v>3773</v>
      </c>
      <c r="B276" s="100" t="s">
        <v>3140</v>
      </c>
      <c r="C276" s="96" t="s">
        <v>1563</v>
      </c>
      <c r="D276" s="103" t="s">
        <v>1562</v>
      </c>
    </row>
    <row r="277" spans="1:4" ht="18.75" x14ac:dyDescent="0.25">
      <c r="A277" s="96" t="s">
        <v>3773</v>
      </c>
      <c r="B277" s="100" t="s">
        <v>3140</v>
      </c>
      <c r="C277" s="96" t="s">
        <v>1566</v>
      </c>
      <c r="D277" s="103" t="s">
        <v>1565</v>
      </c>
    </row>
    <row r="278" spans="1:4" ht="18.75" x14ac:dyDescent="0.25">
      <c r="A278" s="96" t="s">
        <v>3773</v>
      </c>
      <c r="B278" s="100" t="s">
        <v>3140</v>
      </c>
      <c r="C278" s="96" t="s">
        <v>1569</v>
      </c>
      <c r="D278" s="103" t="s">
        <v>1568</v>
      </c>
    </row>
    <row r="279" spans="1:4" ht="18.75" x14ac:dyDescent="0.25">
      <c r="A279" s="95" t="s">
        <v>3774</v>
      </c>
      <c r="B279" s="99" t="s">
        <v>3141</v>
      </c>
      <c r="C279" s="95" t="s">
        <v>1577</v>
      </c>
      <c r="D279" s="102" t="s">
        <v>1575</v>
      </c>
    </row>
    <row r="280" spans="1:4" ht="18.75" x14ac:dyDescent="0.25">
      <c r="A280" s="95" t="s">
        <v>3774</v>
      </c>
      <c r="B280" s="99" t="s">
        <v>3141</v>
      </c>
      <c r="C280" s="95" t="s">
        <v>1594</v>
      </c>
      <c r="D280" s="102" t="s">
        <v>1593</v>
      </c>
    </row>
    <row r="281" spans="1:4" ht="18.75" x14ac:dyDescent="0.25">
      <c r="A281" s="95" t="s">
        <v>3774</v>
      </c>
      <c r="B281" s="99" t="s">
        <v>3141</v>
      </c>
      <c r="C281" s="95" t="s">
        <v>1668</v>
      </c>
      <c r="D281" s="102" t="s">
        <v>1667</v>
      </c>
    </row>
    <row r="282" spans="1:4" ht="18.75" x14ac:dyDescent="0.25">
      <c r="A282" s="96" t="s">
        <v>3775</v>
      </c>
      <c r="B282" s="100" t="s">
        <v>3142</v>
      </c>
      <c r="C282" s="96" t="s">
        <v>1582</v>
      </c>
      <c r="D282" s="103" t="s">
        <v>1581</v>
      </c>
    </row>
    <row r="283" spans="1:4" ht="18.75" x14ac:dyDescent="0.25">
      <c r="A283" s="96" t="s">
        <v>3775</v>
      </c>
      <c r="B283" s="100" t="s">
        <v>3142</v>
      </c>
      <c r="C283" s="96" t="s">
        <v>1585</v>
      </c>
      <c r="D283" s="103" t="s">
        <v>1586</v>
      </c>
    </row>
    <row r="284" spans="1:4" ht="18.75" x14ac:dyDescent="0.25">
      <c r="A284" s="96" t="s">
        <v>3775</v>
      </c>
      <c r="B284" s="100" t="s">
        <v>3142</v>
      </c>
      <c r="C284" s="96" t="s">
        <v>1587</v>
      </c>
      <c r="D284" s="103" t="s">
        <v>1588</v>
      </c>
    </row>
    <row r="285" spans="1:4" ht="18.75" x14ac:dyDescent="0.25">
      <c r="A285" s="96" t="s">
        <v>3775</v>
      </c>
      <c r="B285" s="100" t="s">
        <v>3142</v>
      </c>
      <c r="C285" s="96" t="s">
        <v>1591</v>
      </c>
      <c r="D285" s="103" t="s">
        <v>1590</v>
      </c>
    </row>
    <row r="286" spans="1:4" ht="18.75" x14ac:dyDescent="0.25">
      <c r="A286" s="96" t="s">
        <v>3775</v>
      </c>
      <c r="B286" s="100" t="s">
        <v>3142</v>
      </c>
      <c r="C286" s="96" t="s">
        <v>1597</v>
      </c>
      <c r="D286" s="103" t="s">
        <v>1598</v>
      </c>
    </row>
    <row r="287" spans="1:4" ht="18.75" x14ac:dyDescent="0.25">
      <c r="A287" s="96" t="s">
        <v>3775</v>
      </c>
      <c r="B287" s="100" t="s">
        <v>3142</v>
      </c>
      <c r="C287" s="96" t="s">
        <v>1599</v>
      </c>
      <c r="D287" s="103" t="s">
        <v>1600</v>
      </c>
    </row>
    <row r="288" spans="1:4" ht="18.75" x14ac:dyDescent="0.25">
      <c r="A288" s="96" t="s">
        <v>3775</v>
      </c>
      <c r="B288" s="100" t="s">
        <v>3142</v>
      </c>
      <c r="C288" s="96" t="s">
        <v>1601</v>
      </c>
      <c r="D288" s="103" t="s">
        <v>1602</v>
      </c>
    </row>
    <row r="289" spans="1:4" ht="18.75" x14ac:dyDescent="0.25">
      <c r="A289" s="96" t="s">
        <v>3775</v>
      </c>
      <c r="B289" s="100" t="s">
        <v>3142</v>
      </c>
      <c r="C289" s="96" t="s">
        <v>1668</v>
      </c>
      <c r="D289" s="103" t="s">
        <v>1667</v>
      </c>
    </row>
    <row r="290" spans="1:4" ht="18.75" x14ac:dyDescent="0.25">
      <c r="A290" s="95" t="s">
        <v>3776</v>
      </c>
      <c r="B290" s="99" t="s">
        <v>3143</v>
      </c>
      <c r="C290" s="95" t="s">
        <v>1609</v>
      </c>
      <c r="D290" s="102" t="s">
        <v>1608</v>
      </c>
    </row>
    <row r="291" spans="1:4" ht="18.75" x14ac:dyDescent="0.25">
      <c r="A291" s="95" t="s">
        <v>3776</v>
      </c>
      <c r="B291" s="99" t="s">
        <v>3143</v>
      </c>
      <c r="C291" s="95" t="s">
        <v>1612</v>
      </c>
      <c r="D291" s="102" t="s">
        <v>1611</v>
      </c>
    </row>
    <row r="292" spans="1:4" ht="18.75" x14ac:dyDescent="0.25">
      <c r="A292" s="95" t="s">
        <v>3776</v>
      </c>
      <c r="B292" s="99" t="s">
        <v>3143</v>
      </c>
      <c r="C292" s="95" t="s">
        <v>1626</v>
      </c>
      <c r="D292" s="102" t="s">
        <v>1627</v>
      </c>
    </row>
    <row r="293" spans="1:4" ht="18.75" x14ac:dyDescent="0.25">
      <c r="A293" s="96" t="s">
        <v>3777</v>
      </c>
      <c r="B293" s="100" t="s">
        <v>3144</v>
      </c>
      <c r="C293" s="96" t="s">
        <v>1615</v>
      </c>
      <c r="D293" s="103" t="s">
        <v>1616</v>
      </c>
    </row>
    <row r="294" spans="1:4" ht="18.75" x14ac:dyDescent="0.25">
      <c r="A294" s="96" t="s">
        <v>3777</v>
      </c>
      <c r="B294" s="100" t="s">
        <v>3144</v>
      </c>
      <c r="C294" s="96" t="s">
        <v>1617</v>
      </c>
      <c r="D294" s="103" t="s">
        <v>1618</v>
      </c>
    </row>
    <row r="295" spans="1:4" ht="18.75" x14ac:dyDescent="0.25">
      <c r="A295" s="96" t="s">
        <v>3777</v>
      </c>
      <c r="B295" s="100" t="s">
        <v>3144</v>
      </c>
      <c r="C295" s="96" t="s">
        <v>1619</v>
      </c>
      <c r="D295" s="103" t="s">
        <v>1620</v>
      </c>
    </row>
    <row r="296" spans="1:4" ht="18.75" x14ac:dyDescent="0.25">
      <c r="A296" s="96" t="s">
        <v>3777</v>
      </c>
      <c r="B296" s="100" t="s">
        <v>3144</v>
      </c>
      <c r="C296" s="96" t="s">
        <v>1623</v>
      </c>
      <c r="D296" s="103" t="s">
        <v>1622</v>
      </c>
    </row>
    <row r="297" spans="1:4" ht="18.75" x14ac:dyDescent="0.25">
      <c r="A297" s="96" t="s">
        <v>3777</v>
      </c>
      <c r="B297" s="100" t="s">
        <v>3144</v>
      </c>
      <c r="C297" s="96" t="s">
        <v>1626</v>
      </c>
      <c r="D297" s="103" t="s">
        <v>1627</v>
      </c>
    </row>
    <row r="298" spans="1:4" ht="18.75" x14ac:dyDescent="0.25">
      <c r="A298" s="96" t="s">
        <v>3777</v>
      </c>
      <c r="B298" s="100" t="s">
        <v>3144</v>
      </c>
      <c r="C298" s="96" t="s">
        <v>1630</v>
      </c>
      <c r="D298" s="103" t="s">
        <v>1631</v>
      </c>
    </row>
    <row r="299" spans="1:4" ht="18.75" x14ac:dyDescent="0.25">
      <c r="A299" s="95" t="s">
        <v>3778</v>
      </c>
      <c r="B299" s="99" t="s">
        <v>3706</v>
      </c>
      <c r="C299" s="95" t="s">
        <v>1603</v>
      </c>
      <c r="D299" s="102" t="s">
        <v>1604</v>
      </c>
    </row>
    <row r="300" spans="1:4" ht="18.75" x14ac:dyDescent="0.25">
      <c r="A300" s="95" t="s">
        <v>3778</v>
      </c>
      <c r="B300" s="99" t="s">
        <v>3706</v>
      </c>
      <c r="C300" s="95" t="s">
        <v>1636</v>
      </c>
      <c r="D300" s="102" t="s">
        <v>1637</v>
      </c>
    </row>
    <row r="301" spans="1:4" ht="18.75" x14ac:dyDescent="0.25">
      <c r="A301" s="95" t="s">
        <v>3778</v>
      </c>
      <c r="B301" s="99" t="s">
        <v>3706</v>
      </c>
      <c r="C301" s="95" t="s">
        <v>1638</v>
      </c>
      <c r="D301" s="102" t="s">
        <v>1639</v>
      </c>
    </row>
    <row r="302" spans="1:4" ht="18.75" x14ac:dyDescent="0.25">
      <c r="A302" s="95" t="s">
        <v>3778</v>
      </c>
      <c r="B302" s="99" t="s">
        <v>3706</v>
      </c>
      <c r="C302" s="95" t="s">
        <v>1642</v>
      </c>
      <c r="D302" s="102" t="s">
        <v>1643</v>
      </c>
    </row>
    <row r="303" spans="1:4" ht="18.75" x14ac:dyDescent="0.25">
      <c r="A303" s="95" t="s">
        <v>3778</v>
      </c>
      <c r="B303" s="99" t="s">
        <v>3706</v>
      </c>
      <c r="C303" s="95" t="s">
        <v>1644</v>
      </c>
      <c r="D303" s="102" t="s">
        <v>1645</v>
      </c>
    </row>
    <row r="304" spans="1:4" ht="18.75" x14ac:dyDescent="0.25">
      <c r="A304" s="95" t="s">
        <v>3778</v>
      </c>
      <c r="B304" s="99" t="s">
        <v>3706</v>
      </c>
      <c r="C304" s="95" t="s">
        <v>1665</v>
      </c>
      <c r="D304" s="102" t="s">
        <v>1664</v>
      </c>
    </row>
    <row r="305" spans="1:4" ht="18.75" x14ac:dyDescent="0.25">
      <c r="A305" s="96" t="s">
        <v>3779</v>
      </c>
      <c r="B305" s="100" t="s">
        <v>3708</v>
      </c>
      <c r="C305" s="96" t="s">
        <v>1648</v>
      </c>
      <c r="D305" s="103" t="s">
        <v>1647</v>
      </c>
    </row>
    <row r="306" spans="1:4" ht="18.75" x14ac:dyDescent="0.25">
      <c r="A306" s="96" t="s">
        <v>3779</v>
      </c>
      <c r="B306" s="100" t="s">
        <v>3708</v>
      </c>
      <c r="C306" s="96" t="s">
        <v>1651</v>
      </c>
      <c r="D306" s="103" t="s">
        <v>1652</v>
      </c>
    </row>
    <row r="307" spans="1:4" ht="18.75" x14ac:dyDescent="0.25">
      <c r="A307" s="96" t="s">
        <v>3779</v>
      </c>
      <c r="B307" s="100" t="s">
        <v>3708</v>
      </c>
      <c r="C307" s="96" t="s">
        <v>1653</v>
      </c>
      <c r="D307" s="103" t="s">
        <v>1650</v>
      </c>
    </row>
    <row r="308" spans="1:4" ht="18.75" x14ac:dyDescent="0.25">
      <c r="A308" s="96" t="s">
        <v>3779</v>
      </c>
      <c r="B308" s="100" t="s">
        <v>3708</v>
      </c>
      <c r="C308" s="96" t="s">
        <v>1656</v>
      </c>
      <c r="D308" s="103" t="s">
        <v>1655</v>
      </c>
    </row>
    <row r="309" spans="1:4" ht="18.75" x14ac:dyDescent="0.25">
      <c r="A309" s="95" t="s">
        <v>3780</v>
      </c>
      <c r="B309" s="99" t="s">
        <v>3147</v>
      </c>
      <c r="C309" s="95" t="s">
        <v>1628</v>
      </c>
      <c r="D309" s="102" t="s">
        <v>1629</v>
      </c>
    </row>
    <row r="310" spans="1:4" ht="18.75" x14ac:dyDescent="0.25">
      <c r="A310" s="95" t="s">
        <v>3780</v>
      </c>
      <c r="B310" s="99" t="s">
        <v>3147</v>
      </c>
      <c r="C310" s="95" t="s">
        <v>1659</v>
      </c>
      <c r="D310" s="102" t="s">
        <v>1660</v>
      </c>
    </row>
    <row r="311" spans="1:4" ht="18.75" x14ac:dyDescent="0.25">
      <c r="A311" s="95" t="s">
        <v>3780</v>
      </c>
      <c r="B311" s="99" t="s">
        <v>3147</v>
      </c>
      <c r="C311" s="95" t="s">
        <v>1661</v>
      </c>
      <c r="D311" s="102" t="s">
        <v>1662</v>
      </c>
    </row>
    <row r="312" spans="1:4" ht="18.75" x14ac:dyDescent="0.25">
      <c r="A312" s="95" t="s">
        <v>3780</v>
      </c>
      <c r="B312" s="99" t="s">
        <v>3147</v>
      </c>
      <c r="C312" s="95" t="s">
        <v>1668</v>
      </c>
      <c r="D312" s="102" t="s">
        <v>1667</v>
      </c>
    </row>
    <row r="313" spans="1:4" ht="18.75" x14ac:dyDescent="0.25">
      <c r="A313" s="95" t="s">
        <v>3780</v>
      </c>
      <c r="B313" s="99" t="s">
        <v>3147</v>
      </c>
      <c r="C313" s="95" t="s">
        <v>1671</v>
      </c>
      <c r="D313" s="102" t="s">
        <v>1670</v>
      </c>
    </row>
    <row r="314" spans="1:4" ht="18.75" x14ac:dyDescent="0.25">
      <c r="A314" s="96" t="s">
        <v>3781</v>
      </c>
      <c r="B314" s="100" t="s">
        <v>3711</v>
      </c>
      <c r="C314" s="96" t="s">
        <v>1932</v>
      </c>
      <c r="D314" s="103" t="s">
        <v>1930</v>
      </c>
    </row>
    <row r="315" spans="1:4" ht="18.75" x14ac:dyDescent="0.25">
      <c r="A315" s="96" t="s">
        <v>3781</v>
      </c>
      <c r="B315" s="100" t="s">
        <v>3711</v>
      </c>
      <c r="C315" s="96" t="s">
        <v>1936</v>
      </c>
      <c r="D315" s="103" t="s">
        <v>1934</v>
      </c>
    </row>
    <row r="316" spans="1:4" ht="18.75" x14ac:dyDescent="0.25">
      <c r="A316" s="96" t="s">
        <v>3781</v>
      </c>
      <c r="B316" s="100" t="s">
        <v>3711</v>
      </c>
      <c r="C316" s="96" t="s">
        <v>1944</v>
      </c>
      <c r="D316" s="103" t="s">
        <v>1943</v>
      </c>
    </row>
    <row r="317" spans="1:4" ht="18.75" x14ac:dyDescent="0.25">
      <c r="A317" s="95" t="s">
        <v>3782</v>
      </c>
      <c r="B317" s="99" t="s">
        <v>3150</v>
      </c>
      <c r="C317" s="95" t="s">
        <v>1538</v>
      </c>
      <c r="D317" s="102" t="s">
        <v>1539</v>
      </c>
    </row>
    <row r="318" spans="1:4" ht="18.75" x14ac:dyDescent="0.25">
      <c r="A318" s="95" t="s">
        <v>3782</v>
      </c>
      <c r="B318" s="99" t="s">
        <v>3150</v>
      </c>
      <c r="C318" s="95" t="s">
        <v>1540</v>
      </c>
      <c r="D318" s="102" t="s">
        <v>1541</v>
      </c>
    </row>
    <row r="319" spans="1:4" ht="18.75" x14ac:dyDescent="0.25">
      <c r="A319" s="95" t="s">
        <v>3782</v>
      </c>
      <c r="B319" s="99" t="s">
        <v>3150</v>
      </c>
      <c r="C319" s="95" t="s">
        <v>1542</v>
      </c>
      <c r="D319" s="102" t="s">
        <v>1543</v>
      </c>
    </row>
    <row r="320" spans="1:4" ht="18.75" x14ac:dyDescent="0.25">
      <c r="A320" s="95" t="s">
        <v>3782</v>
      </c>
      <c r="B320" s="99" t="s">
        <v>3150</v>
      </c>
      <c r="C320" s="95" t="s">
        <v>1551</v>
      </c>
      <c r="D320" s="102" t="s">
        <v>1550</v>
      </c>
    </row>
    <row r="321" spans="1:4" ht="18.75" x14ac:dyDescent="0.25">
      <c r="A321" s="95" t="s">
        <v>3782</v>
      </c>
      <c r="B321" s="99" t="s">
        <v>3150</v>
      </c>
      <c r="C321" s="95" t="s">
        <v>1554</v>
      </c>
      <c r="D321" s="102" t="s">
        <v>1553</v>
      </c>
    </row>
    <row r="322" spans="1:4" ht="18.75" x14ac:dyDescent="0.25">
      <c r="A322" s="95" t="s">
        <v>3782</v>
      </c>
      <c r="B322" s="99" t="s">
        <v>3150</v>
      </c>
      <c r="C322" s="95" t="s">
        <v>1557</v>
      </c>
      <c r="D322" s="102" t="s">
        <v>1556</v>
      </c>
    </row>
    <row r="323" spans="1:4" ht="18.75" x14ac:dyDescent="0.25">
      <c r="A323" s="95" t="s">
        <v>3782</v>
      </c>
      <c r="B323" s="99" t="s">
        <v>3150</v>
      </c>
      <c r="C323" s="95" t="s">
        <v>1560</v>
      </c>
      <c r="D323" s="102" t="s">
        <v>1559</v>
      </c>
    </row>
    <row r="324" spans="1:4" ht="18.75" x14ac:dyDescent="0.25">
      <c r="A324" s="95" t="s">
        <v>3782</v>
      </c>
      <c r="B324" s="99" t="s">
        <v>3150</v>
      </c>
      <c r="C324" s="95" t="s">
        <v>1563</v>
      </c>
      <c r="D324" s="102" t="s">
        <v>1562</v>
      </c>
    </row>
    <row r="325" spans="1:4" ht="18.75" x14ac:dyDescent="0.25">
      <c r="A325" s="95" t="s">
        <v>3782</v>
      </c>
      <c r="B325" s="99" t="s">
        <v>3150</v>
      </c>
      <c r="C325" s="95" t="s">
        <v>1566</v>
      </c>
      <c r="D325" s="102" t="s">
        <v>1565</v>
      </c>
    </row>
    <row r="326" spans="1:4" ht="18.75" x14ac:dyDescent="0.25">
      <c r="A326" s="95" t="s">
        <v>3782</v>
      </c>
      <c r="B326" s="99" t="s">
        <v>3150</v>
      </c>
      <c r="C326" s="95" t="s">
        <v>1569</v>
      </c>
      <c r="D326" s="102" t="s">
        <v>1568</v>
      </c>
    </row>
    <row r="327" spans="1:4" ht="18.75" x14ac:dyDescent="0.25">
      <c r="A327" s="95" t="s">
        <v>3782</v>
      </c>
      <c r="B327" s="99" t="s">
        <v>3150</v>
      </c>
      <c r="C327" s="95" t="s">
        <v>1577</v>
      </c>
      <c r="D327" s="102" t="s">
        <v>1575</v>
      </c>
    </row>
    <row r="328" spans="1:4" ht="18.75" x14ac:dyDescent="0.25">
      <c r="A328" s="95" t="s">
        <v>3782</v>
      </c>
      <c r="B328" s="99" t="s">
        <v>3150</v>
      </c>
      <c r="C328" s="95" t="s">
        <v>1582</v>
      </c>
      <c r="D328" s="102" t="s">
        <v>1581</v>
      </c>
    </row>
    <row r="329" spans="1:4" ht="18.75" x14ac:dyDescent="0.25">
      <c r="A329" s="95" t="s">
        <v>3782</v>
      </c>
      <c r="B329" s="99" t="s">
        <v>3150</v>
      </c>
      <c r="C329" s="95" t="s">
        <v>1585</v>
      </c>
      <c r="D329" s="102" t="s">
        <v>1586</v>
      </c>
    </row>
    <row r="330" spans="1:4" ht="18.75" x14ac:dyDescent="0.25">
      <c r="A330" s="95" t="s">
        <v>3782</v>
      </c>
      <c r="B330" s="99" t="s">
        <v>3150</v>
      </c>
      <c r="C330" s="95" t="s">
        <v>1587</v>
      </c>
      <c r="D330" s="102" t="s">
        <v>1588</v>
      </c>
    </row>
    <row r="331" spans="1:4" ht="18.75" x14ac:dyDescent="0.25">
      <c r="A331" s="95" t="s">
        <v>3782</v>
      </c>
      <c r="B331" s="99" t="s">
        <v>3150</v>
      </c>
      <c r="C331" s="95" t="s">
        <v>1591</v>
      </c>
      <c r="D331" s="102" t="s">
        <v>1590</v>
      </c>
    </row>
    <row r="332" spans="1:4" ht="18.75" x14ac:dyDescent="0.25">
      <c r="A332" s="95" t="s">
        <v>3782</v>
      </c>
      <c r="B332" s="99" t="s">
        <v>3150</v>
      </c>
      <c r="C332" s="95" t="s">
        <v>1594</v>
      </c>
      <c r="D332" s="102" t="s">
        <v>1593</v>
      </c>
    </row>
    <row r="333" spans="1:4" ht="18.75" x14ac:dyDescent="0.25">
      <c r="A333" s="95" t="s">
        <v>3782</v>
      </c>
      <c r="B333" s="99" t="s">
        <v>3150</v>
      </c>
      <c r="C333" s="95" t="s">
        <v>1597</v>
      </c>
      <c r="D333" s="102" t="s">
        <v>1598</v>
      </c>
    </row>
    <row r="334" spans="1:4" ht="18.75" x14ac:dyDescent="0.25">
      <c r="A334" s="95" t="s">
        <v>3782</v>
      </c>
      <c r="B334" s="99" t="s">
        <v>3150</v>
      </c>
      <c r="C334" s="95" t="s">
        <v>1599</v>
      </c>
      <c r="D334" s="102" t="s">
        <v>1600</v>
      </c>
    </row>
    <row r="335" spans="1:4" ht="18.75" x14ac:dyDescent="0.25">
      <c r="A335" s="95" t="s">
        <v>3782</v>
      </c>
      <c r="B335" s="99" t="s">
        <v>3150</v>
      </c>
      <c r="C335" s="95" t="s">
        <v>1601</v>
      </c>
      <c r="D335" s="102" t="s">
        <v>1602</v>
      </c>
    </row>
    <row r="336" spans="1:4" ht="18.75" x14ac:dyDescent="0.25">
      <c r="A336" s="95" t="s">
        <v>3782</v>
      </c>
      <c r="B336" s="99" t="s">
        <v>3150</v>
      </c>
      <c r="C336" s="95" t="s">
        <v>1603</v>
      </c>
      <c r="D336" s="102" t="s">
        <v>1604</v>
      </c>
    </row>
    <row r="337" spans="1:4" ht="18.75" x14ac:dyDescent="0.25">
      <c r="A337" s="95" t="s">
        <v>3782</v>
      </c>
      <c r="B337" s="99" t="s">
        <v>3150</v>
      </c>
      <c r="C337" s="95" t="s">
        <v>1609</v>
      </c>
      <c r="D337" s="102" t="s">
        <v>1608</v>
      </c>
    </row>
    <row r="338" spans="1:4" ht="18.75" x14ac:dyDescent="0.25">
      <c r="A338" s="95" t="s">
        <v>3782</v>
      </c>
      <c r="B338" s="99" t="s">
        <v>3150</v>
      </c>
      <c r="C338" s="95" t="s">
        <v>1612</v>
      </c>
      <c r="D338" s="102" t="s">
        <v>1611</v>
      </c>
    </row>
    <row r="339" spans="1:4" ht="18.75" x14ac:dyDescent="0.25">
      <c r="A339" s="95" t="s">
        <v>3782</v>
      </c>
      <c r="B339" s="99" t="s">
        <v>3150</v>
      </c>
      <c r="C339" s="95" t="s">
        <v>1615</v>
      </c>
      <c r="D339" s="102" t="s">
        <v>1616</v>
      </c>
    </row>
    <row r="340" spans="1:4" ht="18.75" x14ac:dyDescent="0.25">
      <c r="A340" s="95" t="s">
        <v>3782</v>
      </c>
      <c r="B340" s="99" t="s">
        <v>3150</v>
      </c>
      <c r="C340" s="95" t="s">
        <v>1617</v>
      </c>
      <c r="D340" s="102" t="s">
        <v>1618</v>
      </c>
    </row>
    <row r="341" spans="1:4" ht="18.75" x14ac:dyDescent="0.25">
      <c r="A341" s="95" t="s">
        <v>3782</v>
      </c>
      <c r="B341" s="99" t="s">
        <v>3150</v>
      </c>
      <c r="C341" s="95" t="s">
        <v>1619</v>
      </c>
      <c r="D341" s="102" t="s">
        <v>1620</v>
      </c>
    </row>
    <row r="342" spans="1:4" ht="18.75" x14ac:dyDescent="0.25">
      <c r="A342" s="95" t="s">
        <v>3782</v>
      </c>
      <c r="B342" s="99" t="s">
        <v>3150</v>
      </c>
      <c r="C342" s="95" t="s">
        <v>1623</v>
      </c>
      <c r="D342" s="102" t="s">
        <v>1622</v>
      </c>
    </row>
    <row r="343" spans="1:4" ht="18.75" x14ac:dyDescent="0.25">
      <c r="A343" s="95" t="s">
        <v>3782</v>
      </c>
      <c r="B343" s="99" t="s">
        <v>3150</v>
      </c>
      <c r="C343" s="95" t="s">
        <v>1626</v>
      </c>
      <c r="D343" s="102" t="s">
        <v>1627</v>
      </c>
    </row>
    <row r="344" spans="1:4" ht="18.75" x14ac:dyDescent="0.25">
      <c r="A344" s="95" t="s">
        <v>3782</v>
      </c>
      <c r="B344" s="99" t="s">
        <v>3150</v>
      </c>
      <c r="C344" s="95" t="s">
        <v>1628</v>
      </c>
      <c r="D344" s="102" t="s">
        <v>1629</v>
      </c>
    </row>
    <row r="345" spans="1:4" ht="18.75" x14ac:dyDescent="0.25">
      <c r="A345" s="95" t="s">
        <v>3782</v>
      </c>
      <c r="B345" s="99" t="s">
        <v>3150</v>
      </c>
      <c r="C345" s="95" t="s">
        <v>1630</v>
      </c>
      <c r="D345" s="102" t="s">
        <v>1631</v>
      </c>
    </row>
    <row r="346" spans="1:4" ht="18.75" x14ac:dyDescent="0.25">
      <c r="A346" s="95" t="s">
        <v>3782</v>
      </c>
      <c r="B346" s="99" t="s">
        <v>3150</v>
      </c>
      <c r="C346" s="95" t="s">
        <v>1636</v>
      </c>
      <c r="D346" s="102" t="s">
        <v>1637</v>
      </c>
    </row>
    <row r="347" spans="1:4" ht="18.75" x14ac:dyDescent="0.25">
      <c r="A347" s="95" t="s">
        <v>3782</v>
      </c>
      <c r="B347" s="99" t="s">
        <v>3150</v>
      </c>
      <c r="C347" s="95" t="s">
        <v>1638</v>
      </c>
      <c r="D347" s="102" t="s">
        <v>1639</v>
      </c>
    </row>
    <row r="348" spans="1:4" ht="18.75" x14ac:dyDescent="0.25">
      <c r="A348" s="95" t="s">
        <v>3782</v>
      </c>
      <c r="B348" s="99" t="s">
        <v>3150</v>
      </c>
      <c r="C348" s="95" t="s">
        <v>1642</v>
      </c>
      <c r="D348" s="102" t="s">
        <v>1643</v>
      </c>
    </row>
    <row r="349" spans="1:4" ht="18.75" x14ac:dyDescent="0.25">
      <c r="A349" s="95" t="s">
        <v>3782</v>
      </c>
      <c r="B349" s="99" t="s">
        <v>3150</v>
      </c>
      <c r="C349" s="95" t="s">
        <v>1644</v>
      </c>
      <c r="D349" s="102" t="s">
        <v>1645</v>
      </c>
    </row>
    <row r="350" spans="1:4" ht="18.75" x14ac:dyDescent="0.25">
      <c r="A350" s="95" t="s">
        <v>3782</v>
      </c>
      <c r="B350" s="99" t="s">
        <v>3150</v>
      </c>
      <c r="C350" s="95" t="s">
        <v>1656</v>
      </c>
      <c r="D350" s="102" t="s">
        <v>1655</v>
      </c>
    </row>
    <row r="351" spans="1:4" ht="18.75" x14ac:dyDescent="0.25">
      <c r="A351" s="95" t="s">
        <v>3782</v>
      </c>
      <c r="B351" s="99" t="s">
        <v>3150</v>
      </c>
      <c r="C351" s="95" t="s">
        <v>1659</v>
      </c>
      <c r="D351" s="102" t="s">
        <v>1660</v>
      </c>
    </row>
    <row r="352" spans="1:4" ht="18.75" x14ac:dyDescent="0.25">
      <c r="A352" s="95" t="s">
        <v>3782</v>
      </c>
      <c r="B352" s="99" t="s">
        <v>3150</v>
      </c>
      <c r="C352" s="95" t="s">
        <v>1661</v>
      </c>
      <c r="D352" s="102" t="s">
        <v>1662</v>
      </c>
    </row>
    <row r="353" spans="1:4" ht="18.75" x14ac:dyDescent="0.25">
      <c r="A353" s="95" t="s">
        <v>3782</v>
      </c>
      <c r="B353" s="99" t="s">
        <v>3150</v>
      </c>
      <c r="C353" s="95" t="s">
        <v>1665</v>
      </c>
      <c r="D353" s="102" t="s">
        <v>1664</v>
      </c>
    </row>
    <row r="354" spans="1:4" ht="18.75" x14ac:dyDescent="0.25">
      <c r="A354" s="95" t="s">
        <v>3782</v>
      </c>
      <c r="B354" s="99" t="s">
        <v>3150</v>
      </c>
      <c r="C354" s="95" t="s">
        <v>1668</v>
      </c>
      <c r="D354" s="102" t="s">
        <v>1667</v>
      </c>
    </row>
    <row r="355" spans="1:4" ht="18.75" x14ac:dyDescent="0.25">
      <c r="A355" s="95" t="s">
        <v>3782</v>
      </c>
      <c r="B355" s="99" t="s">
        <v>3150</v>
      </c>
      <c r="C355" s="95" t="s">
        <v>1671</v>
      </c>
      <c r="D355" s="102" t="s">
        <v>1670</v>
      </c>
    </row>
    <row r="356" spans="1:4" ht="18.75" x14ac:dyDescent="0.25">
      <c r="A356" s="95" t="s">
        <v>3782</v>
      </c>
      <c r="B356" s="99" t="s">
        <v>3150</v>
      </c>
      <c r="C356" s="95" t="s">
        <v>1679</v>
      </c>
      <c r="D356" s="102" t="s">
        <v>1678</v>
      </c>
    </row>
    <row r="357" spans="1:4" ht="18.75" x14ac:dyDescent="0.25">
      <c r="A357" s="95" t="s">
        <v>3782</v>
      </c>
      <c r="B357" s="99" t="s">
        <v>3150</v>
      </c>
      <c r="C357" s="95" t="s">
        <v>1682</v>
      </c>
      <c r="D357" s="102" t="s">
        <v>1681</v>
      </c>
    </row>
    <row r="358" spans="1:4" ht="18.75" x14ac:dyDescent="0.25">
      <c r="A358" s="96" t="s">
        <v>3582</v>
      </c>
      <c r="B358" s="100" t="s">
        <v>3151</v>
      </c>
      <c r="C358" s="96" t="s">
        <v>1699</v>
      </c>
      <c r="D358" s="103" t="s">
        <v>1698</v>
      </c>
    </row>
    <row r="359" spans="1:4" ht="18.75" x14ac:dyDescent="0.25">
      <c r="A359" s="96" t="s">
        <v>3582</v>
      </c>
      <c r="B359" s="100" t="s">
        <v>3151</v>
      </c>
      <c r="C359" s="96" t="s">
        <v>1702</v>
      </c>
      <c r="D359" s="103" t="s">
        <v>1701</v>
      </c>
    </row>
    <row r="360" spans="1:4" ht="18.75" x14ac:dyDescent="0.25">
      <c r="A360" s="95" t="s">
        <v>3783</v>
      </c>
      <c r="B360" s="99" t="s">
        <v>3154</v>
      </c>
      <c r="C360" s="95" t="s">
        <v>1711</v>
      </c>
      <c r="D360" s="102" t="s">
        <v>1710</v>
      </c>
    </row>
    <row r="361" spans="1:4" ht="18.75" x14ac:dyDescent="0.25">
      <c r="A361" s="95" t="s">
        <v>3783</v>
      </c>
      <c r="B361" s="99" t="s">
        <v>3154</v>
      </c>
      <c r="C361" s="95" t="s">
        <v>1720</v>
      </c>
      <c r="D361" s="102" t="s">
        <v>1719</v>
      </c>
    </row>
    <row r="362" spans="1:4" ht="18.75" x14ac:dyDescent="0.25">
      <c r="A362" s="96" t="s">
        <v>1714</v>
      </c>
      <c r="B362" s="100" t="s">
        <v>3156</v>
      </c>
      <c r="C362" s="96" t="s">
        <v>1717</v>
      </c>
      <c r="D362" s="103" t="s">
        <v>1716</v>
      </c>
    </row>
    <row r="363" spans="1:4" ht="18.75" x14ac:dyDescent="0.25">
      <c r="A363" s="96" t="s">
        <v>1714</v>
      </c>
      <c r="B363" s="100" t="s">
        <v>3156</v>
      </c>
      <c r="C363" s="96" t="s">
        <v>1811</v>
      </c>
      <c r="D363" s="103" t="s">
        <v>1810</v>
      </c>
    </row>
    <row r="364" spans="1:4" ht="18.75" x14ac:dyDescent="0.25">
      <c r="A364" s="95" t="s">
        <v>3586</v>
      </c>
      <c r="B364" s="99" t="s">
        <v>3159</v>
      </c>
      <c r="C364" s="95" t="s">
        <v>1714</v>
      </c>
      <c r="D364" s="102" t="s">
        <v>1713</v>
      </c>
    </row>
    <row r="365" spans="1:4" ht="18.75" x14ac:dyDescent="0.25">
      <c r="A365" s="95" t="s">
        <v>3586</v>
      </c>
      <c r="B365" s="99" t="s">
        <v>3159</v>
      </c>
      <c r="C365" s="95" t="s">
        <v>1720</v>
      </c>
      <c r="D365" s="102" t="s">
        <v>1719</v>
      </c>
    </row>
    <row r="366" spans="1:4" ht="18.75" x14ac:dyDescent="0.25">
      <c r="A366" s="95" t="s">
        <v>3586</v>
      </c>
      <c r="B366" s="99" t="s">
        <v>3159</v>
      </c>
      <c r="C366" s="95" t="s">
        <v>1723</v>
      </c>
      <c r="D366" s="102" t="s">
        <v>1722</v>
      </c>
    </row>
    <row r="367" spans="1:4" ht="18.75" x14ac:dyDescent="0.25">
      <c r="A367" s="96" t="s">
        <v>1728</v>
      </c>
      <c r="B367" s="100" t="s">
        <v>1727</v>
      </c>
      <c r="C367" s="96" t="s">
        <v>1728</v>
      </c>
      <c r="D367" s="103" t="s">
        <v>1727</v>
      </c>
    </row>
    <row r="368" spans="1:4" ht="18.75" x14ac:dyDescent="0.25">
      <c r="A368" s="96" t="s">
        <v>1728</v>
      </c>
      <c r="B368" s="100" t="s">
        <v>1727</v>
      </c>
      <c r="C368" s="96" t="s">
        <v>1798</v>
      </c>
      <c r="D368" s="103" t="s">
        <v>1797</v>
      </c>
    </row>
    <row r="369" spans="1:4" ht="18.75" x14ac:dyDescent="0.25">
      <c r="A369" s="95" t="s">
        <v>1776</v>
      </c>
      <c r="B369" s="99" t="s">
        <v>1774</v>
      </c>
      <c r="C369" s="95" t="s">
        <v>1173</v>
      </c>
      <c r="D369" s="102" t="s">
        <v>1172</v>
      </c>
    </row>
    <row r="370" spans="1:4" ht="18.75" x14ac:dyDescent="0.25">
      <c r="A370" s="95" t="s">
        <v>1776</v>
      </c>
      <c r="B370" s="99" t="s">
        <v>1774</v>
      </c>
      <c r="C370" s="95" t="s">
        <v>1776</v>
      </c>
      <c r="D370" s="102" t="s">
        <v>1774</v>
      </c>
    </row>
    <row r="371" spans="1:4" ht="18.75" x14ac:dyDescent="0.25">
      <c r="A371" s="95" t="s">
        <v>1776</v>
      </c>
      <c r="B371" s="99" t="s">
        <v>1774</v>
      </c>
      <c r="C371" s="95" t="s">
        <v>1980</v>
      </c>
      <c r="D371" s="102" t="s">
        <v>1978</v>
      </c>
    </row>
    <row r="372" spans="1:4" ht="18.75" x14ac:dyDescent="0.25">
      <c r="A372" s="96" t="s">
        <v>3784</v>
      </c>
      <c r="B372" s="100" t="s">
        <v>3171</v>
      </c>
      <c r="C372" s="96" t="s">
        <v>1803</v>
      </c>
      <c r="D372" s="103" t="s">
        <v>1778</v>
      </c>
    </row>
    <row r="373" spans="1:4" ht="18.75" x14ac:dyDescent="0.25">
      <c r="A373" s="96" t="s">
        <v>3784</v>
      </c>
      <c r="B373" s="100" t="s">
        <v>3171</v>
      </c>
      <c r="C373" s="96" t="s">
        <v>1808</v>
      </c>
      <c r="D373" s="103" t="s">
        <v>1807</v>
      </c>
    </row>
    <row r="374" spans="1:4" ht="18.75" x14ac:dyDescent="0.25">
      <c r="A374" s="95" t="s">
        <v>3785</v>
      </c>
      <c r="B374" s="99" t="s">
        <v>3172</v>
      </c>
      <c r="C374" s="95" t="s">
        <v>1803</v>
      </c>
      <c r="D374" s="102" t="s">
        <v>1778</v>
      </c>
    </row>
    <row r="375" spans="1:4" ht="18.75" x14ac:dyDescent="0.25">
      <c r="A375" s="95" t="s">
        <v>3785</v>
      </c>
      <c r="B375" s="99" t="s">
        <v>3172</v>
      </c>
      <c r="C375" s="95" t="s">
        <v>1808</v>
      </c>
      <c r="D375" s="102" t="s">
        <v>1807</v>
      </c>
    </row>
    <row r="376" spans="1:4" ht="18.75" x14ac:dyDescent="0.25">
      <c r="A376" s="96" t="s">
        <v>3587</v>
      </c>
      <c r="B376" s="100" t="s">
        <v>3173</v>
      </c>
      <c r="C376" s="96" t="s">
        <v>1801</v>
      </c>
      <c r="D376" s="103" t="s">
        <v>1800</v>
      </c>
    </row>
    <row r="377" spans="1:4" ht="18.75" x14ac:dyDescent="0.25">
      <c r="A377" s="96" t="s">
        <v>3587</v>
      </c>
      <c r="B377" s="100" t="s">
        <v>3173</v>
      </c>
      <c r="C377" s="96" t="s">
        <v>1808</v>
      </c>
      <c r="D377" s="103" t="s">
        <v>1807</v>
      </c>
    </row>
    <row r="378" spans="1:4" ht="18.75" x14ac:dyDescent="0.25">
      <c r="A378" s="95" t="s">
        <v>3594</v>
      </c>
      <c r="B378" s="99" t="s">
        <v>3183</v>
      </c>
      <c r="C378" s="95" t="s">
        <v>1858</v>
      </c>
      <c r="D378" s="102" t="s">
        <v>1859</v>
      </c>
    </row>
    <row r="379" spans="1:4" ht="18.75" x14ac:dyDescent="0.25">
      <c r="A379" s="95" t="s">
        <v>3594</v>
      </c>
      <c r="B379" s="99" t="s">
        <v>3183</v>
      </c>
      <c r="C379" s="95" t="s">
        <v>1862</v>
      </c>
      <c r="D379" s="102" t="s">
        <v>1861</v>
      </c>
    </row>
    <row r="380" spans="1:4" ht="18.75" x14ac:dyDescent="0.25">
      <c r="A380" s="96" t="s">
        <v>3596</v>
      </c>
      <c r="B380" s="100" t="s">
        <v>3720</v>
      </c>
      <c r="C380" s="96" t="s">
        <v>1874</v>
      </c>
      <c r="D380" s="103" t="s">
        <v>1875</v>
      </c>
    </row>
    <row r="381" spans="1:4" ht="18.75" x14ac:dyDescent="0.25">
      <c r="A381" s="96" t="s">
        <v>3596</v>
      </c>
      <c r="B381" s="100" t="s">
        <v>3720</v>
      </c>
      <c r="C381" s="96" t="s">
        <v>1876</v>
      </c>
      <c r="D381" s="103" t="s">
        <v>1877</v>
      </c>
    </row>
    <row r="382" spans="1:4" ht="18.75" x14ac:dyDescent="0.25">
      <c r="A382" s="95" t="s">
        <v>1899</v>
      </c>
      <c r="B382" s="99" t="s">
        <v>3192</v>
      </c>
      <c r="C382" s="95" t="s">
        <v>1899</v>
      </c>
      <c r="D382" s="102" t="s">
        <v>1898</v>
      </c>
    </row>
    <row r="383" spans="1:4" ht="18.75" x14ac:dyDescent="0.25">
      <c r="A383" s="95" t="s">
        <v>1899</v>
      </c>
      <c r="B383" s="99" t="s">
        <v>3192</v>
      </c>
      <c r="C383" s="95" t="s">
        <v>1944</v>
      </c>
      <c r="D383" s="102" t="s">
        <v>1943</v>
      </c>
    </row>
    <row r="384" spans="1:4" ht="18.75" x14ac:dyDescent="0.25">
      <c r="A384" s="96" t="s">
        <v>3786</v>
      </c>
      <c r="B384" s="100" t="s">
        <v>3194</v>
      </c>
      <c r="C384" s="96" t="s">
        <v>1913</v>
      </c>
      <c r="D384" s="103" t="s">
        <v>1911</v>
      </c>
    </row>
    <row r="385" spans="1:4" ht="18.75" x14ac:dyDescent="0.25">
      <c r="A385" s="96" t="s">
        <v>3786</v>
      </c>
      <c r="B385" s="100" t="s">
        <v>3194</v>
      </c>
      <c r="C385" s="96" t="s">
        <v>1936</v>
      </c>
      <c r="D385" s="103" t="s">
        <v>1934</v>
      </c>
    </row>
    <row r="386" spans="1:4" ht="18.75" x14ac:dyDescent="0.25">
      <c r="A386" s="95" t="s">
        <v>3787</v>
      </c>
      <c r="B386" s="99" t="s">
        <v>3195</v>
      </c>
      <c r="C386" s="95" t="s">
        <v>1913</v>
      </c>
      <c r="D386" s="102" t="s">
        <v>1911</v>
      </c>
    </row>
    <row r="387" spans="1:4" ht="18.75" x14ac:dyDescent="0.25">
      <c r="A387" s="95" t="s">
        <v>3787</v>
      </c>
      <c r="B387" s="99" t="s">
        <v>3195</v>
      </c>
      <c r="C387" s="95" t="s">
        <v>1936</v>
      </c>
      <c r="D387" s="102" t="s">
        <v>1934</v>
      </c>
    </row>
    <row r="388" spans="1:4" ht="18.75" x14ac:dyDescent="0.25">
      <c r="A388" s="96" t="s">
        <v>1956</v>
      </c>
      <c r="B388" s="100" t="s">
        <v>3203</v>
      </c>
      <c r="C388" s="96" t="s">
        <v>1952</v>
      </c>
      <c r="D388" s="103" t="s">
        <v>1950</v>
      </c>
    </row>
    <row r="389" spans="1:4" ht="18.75" x14ac:dyDescent="0.25">
      <c r="A389" s="96" t="s">
        <v>1956</v>
      </c>
      <c r="B389" s="100" t="s">
        <v>3203</v>
      </c>
      <c r="C389" s="96" t="s">
        <v>1960</v>
      </c>
      <c r="D389" s="103" t="s">
        <v>1958</v>
      </c>
    </row>
    <row r="390" spans="1:4" ht="18.75" x14ac:dyDescent="0.25">
      <c r="A390" s="95" t="s">
        <v>1960</v>
      </c>
      <c r="B390" s="99" t="s">
        <v>3207</v>
      </c>
      <c r="C390" s="95" t="s">
        <v>1952</v>
      </c>
      <c r="D390" s="102" t="s">
        <v>1950</v>
      </c>
    </row>
    <row r="391" spans="1:4" ht="18.75" x14ac:dyDescent="0.25">
      <c r="A391" s="95" t="s">
        <v>1960</v>
      </c>
      <c r="B391" s="99" t="s">
        <v>3207</v>
      </c>
      <c r="C391" s="95" t="s">
        <v>1956</v>
      </c>
      <c r="D391" s="102" t="s">
        <v>1954</v>
      </c>
    </row>
    <row r="392" spans="1:4" ht="18.75" x14ac:dyDescent="0.25">
      <c r="A392" s="95" t="s">
        <v>1960</v>
      </c>
      <c r="B392" s="99" t="s">
        <v>3207</v>
      </c>
      <c r="C392" s="95" t="s">
        <v>1960</v>
      </c>
      <c r="D392" s="102" t="s">
        <v>1958</v>
      </c>
    </row>
    <row r="393" spans="1:4" ht="18.75" x14ac:dyDescent="0.25">
      <c r="A393" s="96" t="s">
        <v>3788</v>
      </c>
      <c r="B393" s="100" t="s">
        <v>3218</v>
      </c>
      <c r="C393" s="96" t="s">
        <v>1936</v>
      </c>
      <c r="D393" s="103" t="s">
        <v>1934</v>
      </c>
    </row>
    <row r="394" spans="1:4" ht="18.75" x14ac:dyDescent="0.25">
      <c r="A394" s="96" t="s">
        <v>3788</v>
      </c>
      <c r="B394" s="100" t="s">
        <v>3218</v>
      </c>
      <c r="C394" s="96" t="s">
        <v>1944</v>
      </c>
      <c r="D394" s="103" t="s">
        <v>1943</v>
      </c>
    </row>
    <row r="395" spans="1:4" ht="18.75" x14ac:dyDescent="0.25">
      <c r="A395" s="96" t="s">
        <v>3788</v>
      </c>
      <c r="B395" s="100" t="s">
        <v>3218</v>
      </c>
      <c r="C395" s="96" t="s">
        <v>1980</v>
      </c>
      <c r="D395" s="103" t="s">
        <v>1978</v>
      </c>
    </row>
    <row r="396" spans="1:4" ht="18.75" x14ac:dyDescent="0.25">
      <c r="A396" s="95" t="s">
        <v>3789</v>
      </c>
      <c r="B396" s="99" t="s">
        <v>3220</v>
      </c>
      <c r="C396" s="95" t="s">
        <v>1944</v>
      </c>
      <c r="D396" s="102" t="s">
        <v>1943</v>
      </c>
    </row>
    <row r="397" spans="1:4" ht="18.75" x14ac:dyDescent="0.25">
      <c r="A397" s="95" t="s">
        <v>3789</v>
      </c>
      <c r="B397" s="99" t="s">
        <v>3220</v>
      </c>
      <c r="C397" s="95" t="s">
        <v>1985</v>
      </c>
      <c r="D397" s="102" t="s">
        <v>1984</v>
      </c>
    </row>
    <row r="398" spans="1:4" ht="18.75" x14ac:dyDescent="0.25">
      <c r="A398" s="96" t="s">
        <v>3605</v>
      </c>
      <c r="B398" s="100" t="s">
        <v>2006</v>
      </c>
      <c r="C398" s="96" t="s">
        <v>2005</v>
      </c>
      <c r="D398" s="103" t="s">
        <v>2006</v>
      </c>
    </row>
    <row r="399" spans="1:4" ht="18.75" x14ac:dyDescent="0.25">
      <c r="A399" s="96" t="s">
        <v>3605</v>
      </c>
      <c r="B399" s="100" t="s">
        <v>2006</v>
      </c>
      <c r="C399" s="96" t="s">
        <v>2013</v>
      </c>
      <c r="D399" s="103" t="s">
        <v>2012</v>
      </c>
    </row>
    <row r="400" spans="1:4" ht="18.75" x14ac:dyDescent="0.25">
      <c r="A400" s="95" t="s">
        <v>3606</v>
      </c>
      <c r="B400" s="99" t="s">
        <v>2008</v>
      </c>
      <c r="C400" s="95" t="s">
        <v>2007</v>
      </c>
      <c r="D400" s="102" t="s">
        <v>2008</v>
      </c>
    </row>
    <row r="401" spans="1:4" ht="18.75" x14ac:dyDescent="0.25">
      <c r="A401" s="95" t="s">
        <v>3606</v>
      </c>
      <c r="B401" s="99" t="s">
        <v>2008</v>
      </c>
      <c r="C401" s="95" t="s">
        <v>2013</v>
      </c>
      <c r="D401" s="102" t="s">
        <v>2012</v>
      </c>
    </row>
    <row r="402" spans="1:4" ht="18.75" x14ac:dyDescent="0.25">
      <c r="A402" s="96" t="s">
        <v>3607</v>
      </c>
      <c r="B402" s="100" t="s">
        <v>2010</v>
      </c>
      <c r="C402" s="96" t="s">
        <v>2009</v>
      </c>
      <c r="D402" s="103" t="s">
        <v>2010</v>
      </c>
    </row>
    <row r="403" spans="1:4" ht="18.75" x14ac:dyDescent="0.25">
      <c r="A403" s="96" t="s">
        <v>3607</v>
      </c>
      <c r="B403" s="100" t="s">
        <v>2010</v>
      </c>
      <c r="C403" s="96" t="s">
        <v>2013</v>
      </c>
      <c r="D403" s="103" t="s">
        <v>2012</v>
      </c>
    </row>
    <row r="404" spans="1:4" ht="18.75" x14ac:dyDescent="0.25">
      <c r="A404" s="95" t="s">
        <v>3790</v>
      </c>
      <c r="B404" s="99" t="s">
        <v>3234</v>
      </c>
      <c r="C404" s="95" t="s">
        <v>2024</v>
      </c>
      <c r="D404" s="102" t="s">
        <v>2023</v>
      </c>
    </row>
    <row r="405" spans="1:4" ht="18.75" x14ac:dyDescent="0.25">
      <c r="A405" s="95" t="s">
        <v>3790</v>
      </c>
      <c r="B405" s="99" t="s">
        <v>3234</v>
      </c>
      <c r="C405" s="95" t="s">
        <v>2040</v>
      </c>
      <c r="D405" s="102" t="s">
        <v>2041</v>
      </c>
    </row>
    <row r="406" spans="1:4" ht="18.75" x14ac:dyDescent="0.25">
      <c r="A406" s="96" t="s">
        <v>3791</v>
      </c>
      <c r="B406" s="100" t="s">
        <v>3238</v>
      </c>
      <c r="C406" s="96" t="s">
        <v>2036</v>
      </c>
      <c r="D406" s="103" t="s">
        <v>2037</v>
      </c>
    </row>
    <row r="407" spans="1:4" ht="18.75" x14ac:dyDescent="0.25">
      <c r="A407" s="96" t="s">
        <v>3791</v>
      </c>
      <c r="B407" s="100" t="s">
        <v>3238</v>
      </c>
      <c r="C407" s="96" t="s">
        <v>2042</v>
      </c>
      <c r="D407" s="103" t="s">
        <v>2043</v>
      </c>
    </row>
    <row r="408" spans="1:4" ht="18.75" x14ac:dyDescent="0.25">
      <c r="A408" s="95" t="s">
        <v>3792</v>
      </c>
      <c r="B408" s="99" t="s">
        <v>3239</v>
      </c>
      <c r="C408" s="95" t="s">
        <v>2013</v>
      </c>
      <c r="D408" s="102" t="s">
        <v>2012</v>
      </c>
    </row>
    <row r="409" spans="1:4" ht="18.75" x14ac:dyDescent="0.25">
      <c r="A409" s="95" t="s">
        <v>3792</v>
      </c>
      <c r="B409" s="99" t="s">
        <v>3239</v>
      </c>
      <c r="C409" s="95" t="s">
        <v>2024</v>
      </c>
      <c r="D409" s="102" t="s">
        <v>2023</v>
      </c>
    </row>
    <row r="410" spans="1:4" ht="18.75" x14ac:dyDescent="0.25">
      <c r="A410" s="95" t="s">
        <v>3792</v>
      </c>
      <c r="B410" s="99" t="s">
        <v>3239</v>
      </c>
      <c r="C410" s="95" t="s">
        <v>2034</v>
      </c>
      <c r="D410" s="102" t="s">
        <v>2035</v>
      </c>
    </row>
    <row r="411" spans="1:4" ht="18.75" x14ac:dyDescent="0.25">
      <c r="A411" s="95" t="s">
        <v>3792</v>
      </c>
      <c r="B411" s="99" t="s">
        <v>3239</v>
      </c>
      <c r="C411" s="95" t="s">
        <v>2036</v>
      </c>
      <c r="D411" s="102" t="s">
        <v>2037</v>
      </c>
    </row>
    <row r="412" spans="1:4" ht="18.75" x14ac:dyDescent="0.25">
      <c r="A412" s="95" t="s">
        <v>3792</v>
      </c>
      <c r="B412" s="99" t="s">
        <v>3239</v>
      </c>
      <c r="C412" s="95" t="s">
        <v>2040</v>
      </c>
      <c r="D412" s="102" t="s">
        <v>2041</v>
      </c>
    </row>
    <row r="413" spans="1:4" ht="18.75" x14ac:dyDescent="0.25">
      <c r="A413" s="95" t="s">
        <v>3792</v>
      </c>
      <c r="B413" s="99" t="s">
        <v>3239</v>
      </c>
      <c r="C413" s="95" t="s">
        <v>2042</v>
      </c>
      <c r="D413" s="102" t="s">
        <v>2043</v>
      </c>
    </row>
    <row r="414" spans="1:4" ht="18.75" x14ac:dyDescent="0.25">
      <c r="A414" s="96" t="s">
        <v>2076</v>
      </c>
      <c r="B414" s="100" t="s">
        <v>3245</v>
      </c>
      <c r="C414" s="96" t="s">
        <v>2076</v>
      </c>
      <c r="D414" s="103" t="s">
        <v>2075</v>
      </c>
    </row>
    <row r="415" spans="1:4" ht="18.75" x14ac:dyDescent="0.25">
      <c r="A415" s="96" t="s">
        <v>2076</v>
      </c>
      <c r="B415" s="100" t="s">
        <v>3245</v>
      </c>
      <c r="C415" s="96" t="s">
        <v>2091</v>
      </c>
      <c r="D415" s="103" t="s">
        <v>2089</v>
      </c>
    </row>
    <row r="416" spans="1:4" ht="18.75" x14ac:dyDescent="0.25">
      <c r="A416" s="95" t="s">
        <v>2111</v>
      </c>
      <c r="B416" s="99" t="s">
        <v>2112</v>
      </c>
      <c r="C416" s="95" t="s">
        <v>1849</v>
      </c>
      <c r="D416" s="102" t="s">
        <v>1847</v>
      </c>
    </row>
    <row r="417" spans="1:4" ht="18.75" x14ac:dyDescent="0.25">
      <c r="A417" s="95" t="s">
        <v>2111</v>
      </c>
      <c r="B417" s="99" t="s">
        <v>2112</v>
      </c>
      <c r="C417" s="95" t="s">
        <v>2111</v>
      </c>
      <c r="D417" s="102" t="s">
        <v>2112</v>
      </c>
    </row>
    <row r="418" spans="1:4" ht="18.75" x14ac:dyDescent="0.25">
      <c r="A418" s="96" t="s">
        <v>2119</v>
      </c>
      <c r="B418" s="100" t="s">
        <v>3252</v>
      </c>
      <c r="C418" s="96" t="s">
        <v>2119</v>
      </c>
      <c r="D418" s="103" t="s">
        <v>2120</v>
      </c>
    </row>
    <row r="419" spans="1:4" ht="18.75" x14ac:dyDescent="0.25">
      <c r="A419" s="96" t="s">
        <v>2119</v>
      </c>
      <c r="B419" s="100" t="s">
        <v>3252</v>
      </c>
      <c r="C419" s="96" t="s">
        <v>2125</v>
      </c>
      <c r="D419" s="103" t="s">
        <v>2126</v>
      </c>
    </row>
    <row r="420" spans="1:4" ht="18.75" x14ac:dyDescent="0.25">
      <c r="A420" s="95" t="s">
        <v>2121</v>
      </c>
      <c r="B420" s="99" t="s">
        <v>3254</v>
      </c>
      <c r="C420" s="95" t="s">
        <v>1845</v>
      </c>
      <c r="D420" s="102" t="s">
        <v>1843</v>
      </c>
    </row>
    <row r="421" spans="1:4" ht="18.75" x14ac:dyDescent="0.25">
      <c r="A421" s="95" t="s">
        <v>2121</v>
      </c>
      <c r="B421" s="99" t="s">
        <v>3254</v>
      </c>
      <c r="C421" s="95" t="s">
        <v>2121</v>
      </c>
      <c r="D421" s="102" t="s">
        <v>2122</v>
      </c>
    </row>
    <row r="422" spans="1:4" ht="18.75" x14ac:dyDescent="0.25">
      <c r="A422" s="96" t="s">
        <v>3619</v>
      </c>
      <c r="B422" s="100" t="s">
        <v>3274</v>
      </c>
      <c r="C422" s="96" t="s">
        <v>2218</v>
      </c>
      <c r="D422" s="103" t="s">
        <v>2217</v>
      </c>
    </row>
    <row r="423" spans="1:4" ht="18.75" x14ac:dyDescent="0.25">
      <c r="A423" s="96" t="s">
        <v>3619</v>
      </c>
      <c r="B423" s="100" t="s">
        <v>3274</v>
      </c>
      <c r="C423" s="96" t="s">
        <v>2227</v>
      </c>
      <c r="D423" s="103" t="s">
        <v>2226</v>
      </c>
    </row>
    <row r="424" spans="1:4" ht="18.75" x14ac:dyDescent="0.25">
      <c r="A424" s="95" t="s">
        <v>3620</v>
      </c>
      <c r="B424" s="99" t="s">
        <v>3275</v>
      </c>
      <c r="C424" s="95" t="s">
        <v>2221</v>
      </c>
      <c r="D424" s="102" t="s">
        <v>2220</v>
      </c>
    </row>
    <row r="425" spans="1:4" ht="18.75" x14ac:dyDescent="0.25">
      <c r="A425" s="95" t="s">
        <v>3620</v>
      </c>
      <c r="B425" s="99" t="s">
        <v>3275</v>
      </c>
      <c r="C425" s="95" t="s">
        <v>2227</v>
      </c>
      <c r="D425" s="102" t="s">
        <v>2226</v>
      </c>
    </row>
    <row r="426" spans="1:4" ht="18.75" x14ac:dyDescent="0.25">
      <c r="A426" s="96" t="s">
        <v>3621</v>
      </c>
      <c r="B426" s="100" t="s">
        <v>3276</v>
      </c>
      <c r="C426" s="96" t="s">
        <v>2224</v>
      </c>
      <c r="D426" s="103" t="s">
        <v>2223</v>
      </c>
    </row>
    <row r="427" spans="1:4" ht="18.75" x14ac:dyDescent="0.25">
      <c r="A427" s="96" t="s">
        <v>3621</v>
      </c>
      <c r="B427" s="100" t="s">
        <v>3276</v>
      </c>
      <c r="C427" s="96" t="s">
        <v>2227</v>
      </c>
      <c r="D427" s="103" t="s">
        <v>2226</v>
      </c>
    </row>
    <row r="428" spans="1:4" ht="18.75" x14ac:dyDescent="0.25">
      <c r="A428" s="95" t="s">
        <v>2231</v>
      </c>
      <c r="B428" s="99" t="s">
        <v>2229</v>
      </c>
      <c r="C428" s="95" t="s">
        <v>513</v>
      </c>
      <c r="D428" s="102" t="s">
        <v>512</v>
      </c>
    </row>
    <row r="429" spans="1:4" ht="18.75" x14ac:dyDescent="0.25">
      <c r="A429" s="95" t="s">
        <v>2231</v>
      </c>
      <c r="B429" s="99" t="s">
        <v>2229</v>
      </c>
      <c r="C429" s="95" t="s">
        <v>1899</v>
      </c>
      <c r="D429" s="102" t="s">
        <v>1898</v>
      </c>
    </row>
    <row r="430" spans="1:4" ht="18.75" x14ac:dyDescent="0.25">
      <c r="A430" s="95" t="s">
        <v>2231</v>
      </c>
      <c r="B430" s="99" t="s">
        <v>2229</v>
      </c>
      <c r="C430" s="95" t="s">
        <v>2231</v>
      </c>
      <c r="D430" s="102" t="s">
        <v>2229</v>
      </c>
    </row>
    <row r="431" spans="1:4" ht="18.75" x14ac:dyDescent="0.25">
      <c r="A431" s="96" t="s">
        <v>3623</v>
      </c>
      <c r="B431" s="100" t="s">
        <v>2246</v>
      </c>
      <c r="C431" s="96" t="s">
        <v>2240</v>
      </c>
      <c r="D431" s="103" t="s">
        <v>2239</v>
      </c>
    </row>
    <row r="432" spans="1:4" ht="18.75" x14ac:dyDescent="0.25">
      <c r="A432" s="96" t="s">
        <v>3623</v>
      </c>
      <c r="B432" s="100" t="s">
        <v>2246</v>
      </c>
      <c r="C432" s="96" t="s">
        <v>2245</v>
      </c>
      <c r="D432" s="103" t="s">
        <v>2246</v>
      </c>
    </row>
    <row r="433" spans="1:4" ht="18.75" x14ac:dyDescent="0.25">
      <c r="A433" s="96" t="s">
        <v>3623</v>
      </c>
      <c r="B433" s="100" t="s">
        <v>2246</v>
      </c>
      <c r="C433" s="96" t="s">
        <v>2339</v>
      </c>
      <c r="D433" s="103" t="s">
        <v>2338</v>
      </c>
    </row>
    <row r="434" spans="1:4" ht="18.75" x14ac:dyDescent="0.25">
      <c r="A434" s="95" t="s">
        <v>2263</v>
      </c>
      <c r="B434" s="99" t="s">
        <v>2262</v>
      </c>
      <c r="C434" s="95" t="s">
        <v>2260</v>
      </c>
      <c r="D434" s="102" t="s">
        <v>2259</v>
      </c>
    </row>
    <row r="435" spans="1:4" ht="18.75" x14ac:dyDescent="0.25">
      <c r="A435" s="95" t="s">
        <v>2263</v>
      </c>
      <c r="B435" s="99" t="s">
        <v>2262</v>
      </c>
      <c r="C435" s="95" t="s">
        <v>2263</v>
      </c>
      <c r="D435" s="102" t="s">
        <v>2262</v>
      </c>
    </row>
    <row r="436" spans="1:4" ht="18.75" x14ac:dyDescent="0.25">
      <c r="A436" s="96" t="s">
        <v>3625</v>
      </c>
      <c r="B436" s="100" t="s">
        <v>3285</v>
      </c>
      <c r="C436" s="96" t="s">
        <v>2260</v>
      </c>
      <c r="D436" s="103" t="s">
        <v>2259</v>
      </c>
    </row>
    <row r="437" spans="1:4" ht="18.75" x14ac:dyDescent="0.25">
      <c r="A437" s="96" t="s">
        <v>3625</v>
      </c>
      <c r="B437" s="100" t="s">
        <v>3285</v>
      </c>
      <c r="C437" s="96" t="s">
        <v>2263</v>
      </c>
      <c r="D437" s="103" t="s">
        <v>2262</v>
      </c>
    </row>
    <row r="438" spans="1:4" ht="18.75" x14ac:dyDescent="0.25">
      <c r="A438" s="96" t="s">
        <v>3625</v>
      </c>
      <c r="B438" s="100" t="s">
        <v>3285</v>
      </c>
      <c r="C438" s="96" t="s">
        <v>2291</v>
      </c>
      <c r="D438" s="103" t="s">
        <v>2292</v>
      </c>
    </row>
    <row r="439" spans="1:4" ht="18.75" x14ac:dyDescent="0.25">
      <c r="A439" s="96" t="s">
        <v>3625</v>
      </c>
      <c r="B439" s="100" t="s">
        <v>3285</v>
      </c>
      <c r="C439" s="96" t="s">
        <v>2293</v>
      </c>
      <c r="D439" s="103" t="s">
        <v>2290</v>
      </c>
    </row>
    <row r="440" spans="1:4" ht="18.75" x14ac:dyDescent="0.25">
      <c r="A440" s="95" t="s">
        <v>2323</v>
      </c>
      <c r="B440" s="99" t="s">
        <v>3294</v>
      </c>
      <c r="C440" s="95" t="s">
        <v>1811</v>
      </c>
      <c r="D440" s="102" t="s">
        <v>1810</v>
      </c>
    </row>
    <row r="441" spans="1:4" ht="18.75" x14ac:dyDescent="0.25">
      <c r="A441" s="95" t="s">
        <v>2323</v>
      </c>
      <c r="B441" s="99" t="s">
        <v>3294</v>
      </c>
      <c r="C441" s="95" t="s">
        <v>1845</v>
      </c>
      <c r="D441" s="102" t="s">
        <v>1843</v>
      </c>
    </row>
    <row r="442" spans="1:4" ht="18.75" x14ac:dyDescent="0.25">
      <c r="A442" s="95" t="s">
        <v>2323</v>
      </c>
      <c r="B442" s="99" t="s">
        <v>3294</v>
      </c>
      <c r="C442" s="95" t="s">
        <v>2303</v>
      </c>
      <c r="D442" s="102" t="s">
        <v>2304</v>
      </c>
    </row>
    <row r="443" spans="1:4" ht="18.75" x14ac:dyDescent="0.25">
      <c r="A443" s="95" t="s">
        <v>2323</v>
      </c>
      <c r="B443" s="99" t="s">
        <v>3294</v>
      </c>
      <c r="C443" s="95" t="s">
        <v>2323</v>
      </c>
      <c r="D443" s="102" t="s">
        <v>2322</v>
      </c>
    </row>
    <row r="444" spans="1:4" ht="18.75" x14ac:dyDescent="0.25">
      <c r="A444" s="96" t="s">
        <v>2330</v>
      </c>
      <c r="B444" s="100" t="s">
        <v>2328</v>
      </c>
      <c r="C444" s="96" t="s">
        <v>1811</v>
      </c>
      <c r="D444" s="103" t="s">
        <v>1810</v>
      </c>
    </row>
    <row r="445" spans="1:4" ht="18.75" x14ac:dyDescent="0.25">
      <c r="A445" s="96" t="s">
        <v>2330</v>
      </c>
      <c r="B445" s="100" t="s">
        <v>2328</v>
      </c>
      <c r="C445" s="96" t="s">
        <v>1845</v>
      </c>
      <c r="D445" s="103" t="s">
        <v>1843</v>
      </c>
    </row>
    <row r="446" spans="1:4" ht="18.75" x14ac:dyDescent="0.25">
      <c r="A446" s="96" t="s">
        <v>2330</v>
      </c>
      <c r="B446" s="100" t="s">
        <v>2328</v>
      </c>
      <c r="C446" s="96" t="s">
        <v>1881</v>
      </c>
      <c r="D446" s="103" t="s">
        <v>1879</v>
      </c>
    </row>
    <row r="447" spans="1:4" ht="18.75" x14ac:dyDescent="0.25">
      <c r="A447" s="96" t="s">
        <v>2330</v>
      </c>
      <c r="B447" s="100" t="s">
        <v>2328</v>
      </c>
      <c r="C447" s="96" t="s">
        <v>2303</v>
      </c>
      <c r="D447" s="103" t="s">
        <v>2304</v>
      </c>
    </row>
    <row r="448" spans="1:4" ht="18.75" x14ac:dyDescent="0.25">
      <c r="A448" s="96" t="s">
        <v>2330</v>
      </c>
      <c r="B448" s="100" t="s">
        <v>2328</v>
      </c>
      <c r="C448" s="96" t="s">
        <v>2330</v>
      </c>
      <c r="D448" s="103" t="s">
        <v>2328</v>
      </c>
    </row>
    <row r="449" spans="1:4" ht="18.75" x14ac:dyDescent="0.25">
      <c r="A449" s="96" t="s">
        <v>2330</v>
      </c>
      <c r="B449" s="100" t="s">
        <v>2328</v>
      </c>
      <c r="C449" s="96" t="s">
        <v>2382</v>
      </c>
      <c r="D449" s="103" t="s">
        <v>2380</v>
      </c>
    </row>
    <row r="450" spans="1:4" ht="18.75" x14ac:dyDescent="0.25">
      <c r="A450" s="95" t="s">
        <v>2350</v>
      </c>
      <c r="B450" s="99" t="s">
        <v>2349</v>
      </c>
      <c r="C450" s="95" t="s">
        <v>2350</v>
      </c>
      <c r="D450" s="102" t="s">
        <v>2349</v>
      </c>
    </row>
    <row r="451" spans="1:4" ht="18.75" x14ac:dyDescent="0.25">
      <c r="A451" s="95" t="s">
        <v>2350</v>
      </c>
      <c r="B451" s="99" t="s">
        <v>2349</v>
      </c>
      <c r="C451" s="95" t="s">
        <v>2799</v>
      </c>
      <c r="D451" s="102" t="s">
        <v>2798</v>
      </c>
    </row>
    <row r="452" spans="1:4" ht="18.75" x14ac:dyDescent="0.25">
      <c r="A452" s="96" t="s">
        <v>3793</v>
      </c>
      <c r="B452" s="100" t="s">
        <v>3315</v>
      </c>
      <c r="C452" s="96" t="s">
        <v>513</v>
      </c>
      <c r="D452" s="103" t="s">
        <v>512</v>
      </c>
    </row>
    <row r="453" spans="1:4" ht="18.75" x14ac:dyDescent="0.25">
      <c r="A453" s="96" t="s">
        <v>3793</v>
      </c>
      <c r="B453" s="100" t="s">
        <v>3315</v>
      </c>
      <c r="C453" s="96" t="s">
        <v>2370</v>
      </c>
      <c r="D453" s="103" t="s">
        <v>2368</v>
      </c>
    </row>
    <row r="454" spans="1:4" ht="18.75" x14ac:dyDescent="0.25">
      <c r="A454" s="95" t="s">
        <v>2378</v>
      </c>
      <c r="B454" s="99" t="s">
        <v>2376</v>
      </c>
      <c r="C454" s="95" t="s">
        <v>2378</v>
      </c>
      <c r="D454" s="102" t="s">
        <v>2376</v>
      </c>
    </row>
    <row r="455" spans="1:4" ht="18.75" x14ac:dyDescent="0.25">
      <c r="A455" s="95" t="s">
        <v>2378</v>
      </c>
      <c r="B455" s="99" t="s">
        <v>2376</v>
      </c>
      <c r="C455" s="95" t="s">
        <v>2693</v>
      </c>
      <c r="D455" s="102" t="s">
        <v>2694</v>
      </c>
    </row>
    <row r="456" spans="1:4" ht="18.75" x14ac:dyDescent="0.25">
      <c r="A456" s="95" t="s">
        <v>2378</v>
      </c>
      <c r="B456" s="99" t="s">
        <v>2376</v>
      </c>
      <c r="C456" s="95" t="s">
        <v>2695</v>
      </c>
      <c r="D456" s="102" t="s">
        <v>2696</v>
      </c>
    </row>
    <row r="457" spans="1:4" ht="18.75" x14ac:dyDescent="0.25">
      <c r="A457" s="96" t="s">
        <v>2392</v>
      </c>
      <c r="B457" s="100" t="s">
        <v>3317</v>
      </c>
      <c r="C457" s="96" t="s">
        <v>1330</v>
      </c>
      <c r="D457" s="103" t="s">
        <v>1328</v>
      </c>
    </row>
    <row r="458" spans="1:4" ht="18.75" x14ac:dyDescent="0.25">
      <c r="A458" s="96" t="s">
        <v>2392</v>
      </c>
      <c r="B458" s="100" t="s">
        <v>3317</v>
      </c>
      <c r="C458" s="96" t="s">
        <v>1346</v>
      </c>
      <c r="D458" s="103" t="s">
        <v>1345</v>
      </c>
    </row>
    <row r="459" spans="1:4" ht="18.75" x14ac:dyDescent="0.25">
      <c r="A459" s="96" t="s">
        <v>2392</v>
      </c>
      <c r="B459" s="100" t="s">
        <v>3317</v>
      </c>
      <c r="C459" s="96" t="s">
        <v>1349</v>
      </c>
      <c r="D459" s="103" t="s">
        <v>1348</v>
      </c>
    </row>
    <row r="460" spans="1:4" ht="18.75" x14ac:dyDescent="0.25">
      <c r="A460" s="96" t="s">
        <v>2392</v>
      </c>
      <c r="B460" s="100" t="s">
        <v>3317</v>
      </c>
      <c r="C460" s="96" t="s">
        <v>1352</v>
      </c>
      <c r="D460" s="103" t="s">
        <v>1351</v>
      </c>
    </row>
    <row r="461" spans="1:4" ht="18.75" x14ac:dyDescent="0.25">
      <c r="A461" s="96" t="s">
        <v>2392</v>
      </c>
      <c r="B461" s="100" t="s">
        <v>3317</v>
      </c>
      <c r="C461" s="96" t="s">
        <v>1355</v>
      </c>
      <c r="D461" s="103" t="s">
        <v>1354</v>
      </c>
    </row>
    <row r="462" spans="1:4" ht="18.75" x14ac:dyDescent="0.25">
      <c r="A462" s="96" t="s">
        <v>2392</v>
      </c>
      <c r="B462" s="100" t="s">
        <v>3317</v>
      </c>
      <c r="C462" s="96" t="s">
        <v>1358</v>
      </c>
      <c r="D462" s="103" t="s">
        <v>1357</v>
      </c>
    </row>
    <row r="463" spans="1:4" ht="18.75" x14ac:dyDescent="0.25">
      <c r="A463" s="96" t="s">
        <v>2392</v>
      </c>
      <c r="B463" s="100" t="s">
        <v>3317</v>
      </c>
      <c r="C463" s="96" t="s">
        <v>1361</v>
      </c>
      <c r="D463" s="103" t="s">
        <v>1360</v>
      </c>
    </row>
    <row r="464" spans="1:4" ht="18.75" x14ac:dyDescent="0.25">
      <c r="A464" s="96" t="s">
        <v>2392</v>
      </c>
      <c r="B464" s="100" t="s">
        <v>3317</v>
      </c>
      <c r="C464" s="96" t="s">
        <v>1364</v>
      </c>
      <c r="D464" s="103" t="s">
        <v>1365</v>
      </c>
    </row>
    <row r="465" spans="1:4" ht="18.75" x14ac:dyDescent="0.25">
      <c r="A465" s="96" t="s">
        <v>2392</v>
      </c>
      <c r="B465" s="100" t="s">
        <v>3317</v>
      </c>
      <c r="C465" s="96" t="s">
        <v>1366</v>
      </c>
      <c r="D465" s="103" t="s">
        <v>1367</v>
      </c>
    </row>
    <row r="466" spans="1:4" ht="18.75" x14ac:dyDescent="0.25">
      <c r="A466" s="96" t="s">
        <v>2392</v>
      </c>
      <c r="B466" s="100" t="s">
        <v>3317</v>
      </c>
      <c r="C466" s="96" t="s">
        <v>1370</v>
      </c>
      <c r="D466" s="103" t="s">
        <v>1371</v>
      </c>
    </row>
    <row r="467" spans="1:4" ht="18.75" x14ac:dyDescent="0.25">
      <c r="A467" s="96" t="s">
        <v>2392</v>
      </c>
      <c r="B467" s="100" t="s">
        <v>3317</v>
      </c>
      <c r="C467" s="96" t="s">
        <v>1372</v>
      </c>
      <c r="D467" s="103" t="s">
        <v>1373</v>
      </c>
    </row>
    <row r="468" spans="1:4" ht="18.75" x14ac:dyDescent="0.25">
      <c r="A468" s="96" t="s">
        <v>2392</v>
      </c>
      <c r="B468" s="100" t="s">
        <v>3317</v>
      </c>
      <c r="C468" s="96" t="s">
        <v>1376</v>
      </c>
      <c r="D468" s="103" t="s">
        <v>1375</v>
      </c>
    </row>
    <row r="469" spans="1:4" ht="18.75" x14ac:dyDescent="0.25">
      <c r="A469" s="96" t="s">
        <v>2392</v>
      </c>
      <c r="B469" s="100" t="s">
        <v>3317</v>
      </c>
      <c r="C469" s="96" t="s">
        <v>1687</v>
      </c>
      <c r="D469" s="103" t="s">
        <v>1686</v>
      </c>
    </row>
    <row r="470" spans="1:4" ht="18.75" x14ac:dyDescent="0.25">
      <c r="A470" s="96" t="s">
        <v>2392</v>
      </c>
      <c r="B470" s="100" t="s">
        <v>3317</v>
      </c>
      <c r="C470" s="96" t="s">
        <v>1690</v>
      </c>
      <c r="D470" s="103" t="s">
        <v>1689</v>
      </c>
    </row>
    <row r="471" spans="1:4" ht="18.75" x14ac:dyDescent="0.25">
      <c r="A471" s="96" t="s">
        <v>2392</v>
      </c>
      <c r="B471" s="100" t="s">
        <v>3317</v>
      </c>
      <c r="C471" s="96" t="s">
        <v>1808</v>
      </c>
      <c r="D471" s="103" t="s">
        <v>1807</v>
      </c>
    </row>
    <row r="472" spans="1:4" ht="18.75" x14ac:dyDescent="0.25">
      <c r="A472" s="96" t="s">
        <v>2392</v>
      </c>
      <c r="B472" s="100" t="s">
        <v>3317</v>
      </c>
      <c r="C472" s="96" t="s">
        <v>1811</v>
      </c>
      <c r="D472" s="103" t="s">
        <v>1810</v>
      </c>
    </row>
    <row r="473" spans="1:4" ht="18.75" x14ac:dyDescent="0.25">
      <c r="A473" s="96" t="s">
        <v>2392</v>
      </c>
      <c r="B473" s="100" t="s">
        <v>3317</v>
      </c>
      <c r="C473" s="96" t="s">
        <v>1825</v>
      </c>
      <c r="D473" s="103" t="s">
        <v>1823</v>
      </c>
    </row>
    <row r="474" spans="1:4" ht="18.75" x14ac:dyDescent="0.25">
      <c r="A474" s="96" t="s">
        <v>2392</v>
      </c>
      <c r="B474" s="100" t="s">
        <v>3317</v>
      </c>
      <c r="C474" s="96" t="s">
        <v>1845</v>
      </c>
      <c r="D474" s="103" t="s">
        <v>1843</v>
      </c>
    </row>
    <row r="475" spans="1:4" ht="18.75" x14ac:dyDescent="0.25">
      <c r="A475" s="96" t="s">
        <v>2392</v>
      </c>
      <c r="B475" s="100" t="s">
        <v>3317</v>
      </c>
      <c r="C475" s="96" t="s">
        <v>1881</v>
      </c>
      <c r="D475" s="103" t="s">
        <v>1879</v>
      </c>
    </row>
    <row r="476" spans="1:4" ht="18.75" x14ac:dyDescent="0.25">
      <c r="A476" s="96" t="s">
        <v>2392</v>
      </c>
      <c r="B476" s="100" t="s">
        <v>3317</v>
      </c>
      <c r="C476" s="96" t="s">
        <v>1956</v>
      </c>
      <c r="D476" s="103" t="s">
        <v>1954</v>
      </c>
    </row>
    <row r="477" spans="1:4" ht="18.75" x14ac:dyDescent="0.25">
      <c r="A477" s="96" t="s">
        <v>2392</v>
      </c>
      <c r="B477" s="100" t="s">
        <v>3317</v>
      </c>
      <c r="C477" s="96" t="s">
        <v>2303</v>
      </c>
      <c r="D477" s="103" t="s">
        <v>2304</v>
      </c>
    </row>
    <row r="478" spans="1:4" ht="18.75" x14ac:dyDescent="0.25">
      <c r="A478" s="96" t="s">
        <v>2392</v>
      </c>
      <c r="B478" s="100" t="s">
        <v>3317</v>
      </c>
      <c r="C478" s="96" t="s">
        <v>2307</v>
      </c>
      <c r="D478" s="103" t="s">
        <v>3627</v>
      </c>
    </row>
    <row r="479" spans="1:4" ht="18.75" x14ac:dyDescent="0.25">
      <c r="A479" s="96" t="s">
        <v>2392</v>
      </c>
      <c r="B479" s="100" t="s">
        <v>3317</v>
      </c>
      <c r="C479" s="96" t="s">
        <v>2382</v>
      </c>
      <c r="D479" s="103" t="s">
        <v>2380</v>
      </c>
    </row>
    <row r="480" spans="1:4" ht="18.75" x14ac:dyDescent="0.25">
      <c r="A480" s="96" t="s">
        <v>2392</v>
      </c>
      <c r="B480" s="100" t="s">
        <v>3317</v>
      </c>
      <c r="C480" s="96" t="s">
        <v>2387</v>
      </c>
      <c r="D480" s="103" t="s">
        <v>2386</v>
      </c>
    </row>
    <row r="481" spans="1:4" ht="18.75" x14ac:dyDescent="0.25">
      <c r="A481" s="96" t="s">
        <v>2392</v>
      </c>
      <c r="B481" s="100" t="s">
        <v>3317</v>
      </c>
      <c r="C481" s="96" t="s">
        <v>2392</v>
      </c>
      <c r="D481" s="103" t="s">
        <v>2384</v>
      </c>
    </row>
    <row r="482" spans="1:4" ht="18.75" x14ac:dyDescent="0.25">
      <c r="A482" s="96" t="s">
        <v>2392</v>
      </c>
      <c r="B482" s="100" t="s">
        <v>3317</v>
      </c>
      <c r="C482" s="96" t="s">
        <v>2480</v>
      </c>
      <c r="D482" s="103" t="s">
        <v>2479</v>
      </c>
    </row>
    <row r="483" spans="1:4" ht="18.75" x14ac:dyDescent="0.25">
      <c r="A483" s="96" t="s">
        <v>2392</v>
      </c>
      <c r="B483" s="100" t="s">
        <v>3317</v>
      </c>
      <c r="C483" s="96" t="s">
        <v>2525</v>
      </c>
      <c r="D483" s="103" t="s">
        <v>2524</v>
      </c>
    </row>
    <row r="484" spans="1:4" ht="18.75" x14ac:dyDescent="0.25">
      <c r="A484" s="96" t="s">
        <v>2392</v>
      </c>
      <c r="B484" s="100" t="s">
        <v>3317</v>
      </c>
      <c r="C484" s="96" t="s">
        <v>2556</v>
      </c>
      <c r="D484" s="103" t="s">
        <v>2555</v>
      </c>
    </row>
    <row r="485" spans="1:4" ht="18.75" x14ac:dyDescent="0.25">
      <c r="A485" s="96" t="s">
        <v>2392</v>
      </c>
      <c r="B485" s="100" t="s">
        <v>3317</v>
      </c>
      <c r="C485" s="96" t="s">
        <v>2766</v>
      </c>
      <c r="D485" s="103" t="s">
        <v>2764</v>
      </c>
    </row>
    <row r="486" spans="1:4" ht="18.75" x14ac:dyDescent="0.25">
      <c r="A486" s="96" t="s">
        <v>2392</v>
      </c>
      <c r="B486" s="100" t="s">
        <v>3317</v>
      </c>
      <c r="C486" s="96" t="s">
        <v>2794</v>
      </c>
      <c r="D486" s="103" t="s">
        <v>2792</v>
      </c>
    </row>
    <row r="487" spans="1:4" ht="18.75" x14ac:dyDescent="0.25">
      <c r="A487" s="95" t="s">
        <v>2436</v>
      </c>
      <c r="B487" s="99" t="s">
        <v>2434</v>
      </c>
      <c r="C487" s="95" t="s">
        <v>2436</v>
      </c>
      <c r="D487" s="102" t="s">
        <v>2434</v>
      </c>
    </row>
    <row r="488" spans="1:4" ht="18.75" x14ac:dyDescent="0.25">
      <c r="A488" s="95" t="s">
        <v>2436</v>
      </c>
      <c r="B488" s="99" t="s">
        <v>2434</v>
      </c>
      <c r="C488" s="95" t="s">
        <v>2582</v>
      </c>
      <c r="D488" s="102" t="s">
        <v>2583</v>
      </c>
    </row>
    <row r="489" spans="1:4" ht="18.75" x14ac:dyDescent="0.25">
      <c r="A489" s="95" t="s">
        <v>2436</v>
      </c>
      <c r="B489" s="99" t="s">
        <v>2434</v>
      </c>
      <c r="C489" s="95" t="s">
        <v>2584</v>
      </c>
      <c r="D489" s="102" t="s">
        <v>2585</v>
      </c>
    </row>
    <row r="490" spans="1:4" ht="18.75" x14ac:dyDescent="0.25">
      <c r="A490" s="95" t="s">
        <v>2436</v>
      </c>
      <c r="B490" s="99" t="s">
        <v>2434</v>
      </c>
      <c r="C490" s="95" t="s">
        <v>2586</v>
      </c>
      <c r="D490" s="102" t="s">
        <v>2587</v>
      </c>
    </row>
    <row r="491" spans="1:4" ht="18.75" x14ac:dyDescent="0.25">
      <c r="A491" s="96" t="s">
        <v>2466</v>
      </c>
      <c r="B491" s="100" t="s">
        <v>2465</v>
      </c>
      <c r="C491" s="96" t="s">
        <v>2466</v>
      </c>
      <c r="D491" s="103" t="s">
        <v>2465</v>
      </c>
    </row>
    <row r="492" spans="1:4" ht="18.75" x14ac:dyDescent="0.25">
      <c r="A492" s="96" t="s">
        <v>2466</v>
      </c>
      <c r="B492" s="100" t="s">
        <v>2465</v>
      </c>
      <c r="C492" s="96" t="s">
        <v>2682</v>
      </c>
      <c r="D492" s="103" t="s">
        <v>2681</v>
      </c>
    </row>
    <row r="493" spans="1:4" ht="18.75" x14ac:dyDescent="0.25">
      <c r="A493" s="95" t="s">
        <v>3635</v>
      </c>
      <c r="B493" s="99" t="s">
        <v>3357</v>
      </c>
      <c r="C493" s="95" t="s">
        <v>2507</v>
      </c>
      <c r="D493" s="102" t="s">
        <v>2506</v>
      </c>
    </row>
    <row r="494" spans="1:4" ht="18.75" x14ac:dyDescent="0.25">
      <c r="A494" s="95" t="s">
        <v>3635</v>
      </c>
      <c r="B494" s="99" t="s">
        <v>3357</v>
      </c>
      <c r="C494" s="95" t="s">
        <v>2510</v>
      </c>
      <c r="D494" s="102" t="s">
        <v>2509</v>
      </c>
    </row>
    <row r="495" spans="1:4" ht="18.75" x14ac:dyDescent="0.25">
      <c r="A495" s="95" t="s">
        <v>3635</v>
      </c>
      <c r="B495" s="99" t="s">
        <v>3357</v>
      </c>
      <c r="C495" s="95" t="s">
        <v>2522</v>
      </c>
      <c r="D495" s="102" t="s">
        <v>2521</v>
      </c>
    </row>
    <row r="496" spans="1:4" ht="18.75" x14ac:dyDescent="0.25">
      <c r="A496" s="95" t="s">
        <v>3635</v>
      </c>
      <c r="B496" s="99" t="s">
        <v>3357</v>
      </c>
      <c r="C496" s="95" t="s">
        <v>2528</v>
      </c>
      <c r="D496" s="102" t="s">
        <v>2527</v>
      </c>
    </row>
    <row r="497" spans="1:4" ht="18.75" x14ac:dyDescent="0.25">
      <c r="A497" s="96" t="s">
        <v>2598</v>
      </c>
      <c r="B497" s="100" t="s">
        <v>3383</v>
      </c>
      <c r="C497" s="96" t="s">
        <v>2563</v>
      </c>
      <c r="D497" s="103" t="s">
        <v>2564</v>
      </c>
    </row>
    <row r="498" spans="1:4" ht="18.75" x14ac:dyDescent="0.25">
      <c r="A498" s="96" t="s">
        <v>2598</v>
      </c>
      <c r="B498" s="100" t="s">
        <v>3383</v>
      </c>
      <c r="C498" s="96" t="s">
        <v>2598</v>
      </c>
      <c r="D498" s="103" t="s">
        <v>2599</v>
      </c>
    </row>
    <row r="499" spans="1:4" ht="18.75" x14ac:dyDescent="0.25">
      <c r="A499" s="95" t="s">
        <v>3647</v>
      </c>
      <c r="B499" s="99" t="s">
        <v>3390</v>
      </c>
      <c r="C499" s="95" t="s">
        <v>2631</v>
      </c>
      <c r="D499" s="102" t="s">
        <v>2632</v>
      </c>
    </row>
    <row r="500" spans="1:4" ht="18.75" x14ac:dyDescent="0.25">
      <c r="A500" s="95" t="s">
        <v>3647</v>
      </c>
      <c r="B500" s="99" t="s">
        <v>3390</v>
      </c>
      <c r="C500" s="95" t="s">
        <v>2633</v>
      </c>
      <c r="D500" s="102" t="s">
        <v>2634</v>
      </c>
    </row>
    <row r="501" spans="1:4" ht="18.75" x14ac:dyDescent="0.25">
      <c r="A501" s="96" t="s">
        <v>3643</v>
      </c>
      <c r="B501" s="100" t="s">
        <v>2607</v>
      </c>
      <c r="C501" s="96" t="s">
        <v>1890</v>
      </c>
      <c r="D501" s="103" t="s">
        <v>1889</v>
      </c>
    </row>
    <row r="502" spans="1:4" ht="18.75" x14ac:dyDescent="0.25">
      <c r="A502" s="96" t="s">
        <v>3643</v>
      </c>
      <c r="B502" s="100" t="s">
        <v>2607</v>
      </c>
      <c r="C502" s="96" t="s">
        <v>1893</v>
      </c>
      <c r="D502" s="103" t="s">
        <v>1892</v>
      </c>
    </row>
    <row r="503" spans="1:4" ht="18.75" x14ac:dyDescent="0.25">
      <c r="A503" s="96" t="s">
        <v>3643</v>
      </c>
      <c r="B503" s="100" t="s">
        <v>2607</v>
      </c>
      <c r="C503" s="96" t="s">
        <v>1896</v>
      </c>
      <c r="D503" s="103" t="s">
        <v>1895</v>
      </c>
    </row>
    <row r="504" spans="1:4" ht="18.75" x14ac:dyDescent="0.25">
      <c r="A504" s="96" t="s">
        <v>3643</v>
      </c>
      <c r="B504" s="100" t="s">
        <v>2607</v>
      </c>
      <c r="C504" s="96" t="s">
        <v>2610</v>
      </c>
      <c r="D504" s="103" t="s">
        <v>2609</v>
      </c>
    </row>
    <row r="505" spans="1:4" ht="18.75" x14ac:dyDescent="0.25">
      <c r="A505" s="96" t="s">
        <v>3643</v>
      </c>
      <c r="B505" s="100" t="s">
        <v>2607</v>
      </c>
      <c r="C505" s="96" t="s">
        <v>2613</v>
      </c>
      <c r="D505" s="103" t="s">
        <v>2612</v>
      </c>
    </row>
    <row r="506" spans="1:4" ht="18.75" x14ac:dyDescent="0.25">
      <c r="A506" s="96" t="s">
        <v>3643</v>
      </c>
      <c r="B506" s="100" t="s">
        <v>2607</v>
      </c>
      <c r="C506" s="96" t="s">
        <v>2616</v>
      </c>
      <c r="D506" s="103" t="s">
        <v>2615</v>
      </c>
    </row>
    <row r="507" spans="1:4" ht="18.75" x14ac:dyDescent="0.25">
      <c r="A507" s="96" t="s">
        <v>3643</v>
      </c>
      <c r="B507" s="100" t="s">
        <v>2607</v>
      </c>
      <c r="C507" s="96" t="s">
        <v>2656</v>
      </c>
      <c r="D507" s="103" t="s">
        <v>2654</v>
      </c>
    </row>
    <row r="508" spans="1:4" ht="18.75" x14ac:dyDescent="0.25">
      <c r="A508" s="95" t="s">
        <v>3653</v>
      </c>
      <c r="B508" s="99" t="s">
        <v>3404</v>
      </c>
      <c r="C508" s="95" t="s">
        <v>2661</v>
      </c>
      <c r="D508" s="102" t="s">
        <v>2660</v>
      </c>
    </row>
    <row r="509" spans="1:4" ht="18.75" x14ac:dyDescent="0.25">
      <c r="A509" s="95" t="s">
        <v>3653</v>
      </c>
      <c r="B509" s="99" t="s">
        <v>3404</v>
      </c>
      <c r="C509" s="95" t="s">
        <v>2664</v>
      </c>
      <c r="D509" s="102" t="s">
        <v>2663</v>
      </c>
    </row>
    <row r="510" spans="1:4" ht="18.75" x14ac:dyDescent="0.25">
      <c r="A510" s="96" t="s">
        <v>2676</v>
      </c>
      <c r="B510" s="100" t="s">
        <v>2675</v>
      </c>
      <c r="C510" s="96" t="s">
        <v>2676</v>
      </c>
      <c r="D510" s="103" t="s">
        <v>2675</v>
      </c>
    </row>
    <row r="511" spans="1:4" ht="18.75" x14ac:dyDescent="0.25">
      <c r="A511" s="96" t="s">
        <v>2676</v>
      </c>
      <c r="B511" s="100" t="s">
        <v>2675</v>
      </c>
      <c r="C511" s="96" t="s">
        <v>2679</v>
      </c>
      <c r="D511" s="103" t="s">
        <v>2678</v>
      </c>
    </row>
    <row r="512" spans="1:4" ht="18.75" x14ac:dyDescent="0.25">
      <c r="A512" s="95" t="s">
        <v>2685</v>
      </c>
      <c r="B512" s="99" t="s">
        <v>3409</v>
      </c>
      <c r="C512" s="95" t="s">
        <v>2685</v>
      </c>
      <c r="D512" s="102" t="s">
        <v>2684</v>
      </c>
    </row>
    <row r="513" spans="1:4" ht="18.75" x14ac:dyDescent="0.25">
      <c r="A513" s="95" t="s">
        <v>2685</v>
      </c>
      <c r="B513" s="99" t="s">
        <v>3409</v>
      </c>
      <c r="C513" s="95" t="s">
        <v>2695</v>
      </c>
      <c r="D513" s="102" t="s">
        <v>2696</v>
      </c>
    </row>
    <row r="514" spans="1:4" ht="18.75" x14ac:dyDescent="0.25">
      <c r="A514" s="96" t="s">
        <v>2690</v>
      </c>
      <c r="B514" s="100" t="s">
        <v>3410</v>
      </c>
      <c r="C514" s="96" t="s">
        <v>2690</v>
      </c>
      <c r="D514" s="103" t="s">
        <v>2689</v>
      </c>
    </row>
    <row r="515" spans="1:4" ht="18.75" x14ac:dyDescent="0.25">
      <c r="A515" s="96" t="s">
        <v>2690</v>
      </c>
      <c r="B515" s="100" t="s">
        <v>3410</v>
      </c>
      <c r="C515" s="96" t="s">
        <v>2695</v>
      </c>
      <c r="D515" s="103" t="s">
        <v>2696</v>
      </c>
    </row>
    <row r="516" spans="1:4" ht="18.75" x14ac:dyDescent="0.25">
      <c r="A516" s="95" t="s">
        <v>2695</v>
      </c>
      <c r="B516" s="99" t="s">
        <v>3411</v>
      </c>
      <c r="C516" s="95" t="s">
        <v>1720</v>
      </c>
      <c r="D516" s="102" t="s">
        <v>1719</v>
      </c>
    </row>
    <row r="517" spans="1:4" ht="18.75" x14ac:dyDescent="0.25">
      <c r="A517" s="95" t="s">
        <v>2695</v>
      </c>
      <c r="B517" s="99" t="s">
        <v>3411</v>
      </c>
      <c r="C517" s="95" t="s">
        <v>2424</v>
      </c>
      <c r="D517" s="102" t="s">
        <v>2423</v>
      </c>
    </row>
    <row r="518" spans="1:4" ht="18.75" x14ac:dyDescent="0.25">
      <c r="A518" s="95" t="s">
        <v>2695</v>
      </c>
      <c r="B518" s="99" t="s">
        <v>3411</v>
      </c>
      <c r="C518" s="95" t="s">
        <v>2676</v>
      </c>
      <c r="D518" s="102" t="s">
        <v>2675</v>
      </c>
    </row>
    <row r="519" spans="1:4" ht="18.75" x14ac:dyDescent="0.25">
      <c r="A519" s="95" t="s">
        <v>2695</v>
      </c>
      <c r="B519" s="99" t="s">
        <v>3411</v>
      </c>
      <c r="C519" s="95" t="s">
        <v>2679</v>
      </c>
      <c r="D519" s="102" t="s">
        <v>2678</v>
      </c>
    </row>
    <row r="520" spans="1:4" ht="18.75" x14ac:dyDescent="0.25">
      <c r="A520" s="95" t="s">
        <v>2695</v>
      </c>
      <c r="B520" s="99" t="s">
        <v>3411</v>
      </c>
      <c r="C520" s="95" t="s">
        <v>2685</v>
      </c>
      <c r="D520" s="102" t="s">
        <v>2684</v>
      </c>
    </row>
    <row r="521" spans="1:4" ht="18.75" x14ac:dyDescent="0.25">
      <c r="A521" s="95" t="s">
        <v>2695</v>
      </c>
      <c r="B521" s="99" t="s">
        <v>3411</v>
      </c>
      <c r="C521" s="95" t="s">
        <v>2695</v>
      </c>
      <c r="D521" s="102" t="s">
        <v>2696</v>
      </c>
    </row>
    <row r="522" spans="1:4" ht="18.75" x14ac:dyDescent="0.25">
      <c r="A522" s="96" t="s">
        <v>3660</v>
      </c>
      <c r="B522" s="100" t="s">
        <v>3438</v>
      </c>
      <c r="C522" s="96" t="s">
        <v>1821</v>
      </c>
      <c r="D522" s="103" t="s">
        <v>1819</v>
      </c>
    </row>
    <row r="523" spans="1:4" ht="18.75" x14ac:dyDescent="0.25">
      <c r="A523" s="96" t="s">
        <v>3660</v>
      </c>
      <c r="B523" s="100" t="s">
        <v>3438</v>
      </c>
      <c r="C523" s="96" t="s">
        <v>2772</v>
      </c>
      <c r="D523" s="103" t="s">
        <v>2773</v>
      </c>
    </row>
    <row r="524" spans="1:4" ht="18.75" x14ac:dyDescent="0.25">
      <c r="A524" s="95" t="s">
        <v>3661</v>
      </c>
      <c r="B524" s="99" t="s">
        <v>3439</v>
      </c>
      <c r="C524" s="95" t="s">
        <v>1821</v>
      </c>
      <c r="D524" s="102" t="s">
        <v>1819</v>
      </c>
    </row>
    <row r="525" spans="1:4" ht="18.75" x14ac:dyDescent="0.25">
      <c r="A525" s="95" t="s">
        <v>3661</v>
      </c>
      <c r="B525" s="99" t="s">
        <v>3439</v>
      </c>
      <c r="C525" s="95" t="s">
        <v>2774</v>
      </c>
      <c r="D525" s="102" t="s">
        <v>2775</v>
      </c>
    </row>
    <row r="526" spans="1:4" ht="18.75" x14ac:dyDescent="0.25">
      <c r="A526" s="95" t="s">
        <v>3661</v>
      </c>
      <c r="B526" s="99" t="s">
        <v>3439</v>
      </c>
      <c r="C526" s="95" t="s">
        <v>2799</v>
      </c>
      <c r="D526" s="102" t="s">
        <v>2798</v>
      </c>
    </row>
    <row r="527" spans="1:4" ht="18.75" x14ac:dyDescent="0.25">
      <c r="A527" s="96" t="s">
        <v>3668</v>
      </c>
      <c r="B527" s="100" t="s">
        <v>3449</v>
      </c>
      <c r="C527" s="96" t="s">
        <v>2522</v>
      </c>
      <c r="D527" s="103" t="s">
        <v>2521</v>
      </c>
    </row>
    <row r="528" spans="1:4" ht="18.75" x14ac:dyDescent="0.25">
      <c r="A528" s="96" t="s">
        <v>3668</v>
      </c>
      <c r="B528" s="100" t="s">
        <v>3449</v>
      </c>
      <c r="C528" s="96" t="s">
        <v>2794</v>
      </c>
      <c r="D528" s="103" t="s">
        <v>2792</v>
      </c>
    </row>
    <row r="529" spans="1:4" ht="18.75" x14ac:dyDescent="0.25">
      <c r="A529" s="96" t="s">
        <v>3668</v>
      </c>
      <c r="B529" s="100" t="s">
        <v>3449</v>
      </c>
      <c r="C529" s="96" t="s">
        <v>2799</v>
      </c>
      <c r="D529" s="103" t="s">
        <v>2798</v>
      </c>
    </row>
    <row r="530" spans="1:4" ht="18.75" x14ac:dyDescent="0.25">
      <c r="A530" s="96" t="s">
        <v>3668</v>
      </c>
      <c r="B530" s="100" t="s">
        <v>3449</v>
      </c>
      <c r="C530" s="96" t="s">
        <v>2802</v>
      </c>
      <c r="D530" s="103" t="s">
        <v>2801</v>
      </c>
    </row>
    <row r="531" spans="1:4" ht="18.75" x14ac:dyDescent="0.25">
      <c r="A531" s="95" t="s">
        <v>3669</v>
      </c>
      <c r="B531" s="99" t="s">
        <v>3743</v>
      </c>
      <c r="C531" s="95" t="s">
        <v>2826</v>
      </c>
      <c r="D531" s="102" t="s">
        <v>2827</v>
      </c>
    </row>
    <row r="532" spans="1:4" ht="18.75" x14ac:dyDescent="0.25">
      <c r="A532" s="95" t="s">
        <v>3669</v>
      </c>
      <c r="B532" s="99" t="s">
        <v>3743</v>
      </c>
      <c r="C532" s="97" t="s">
        <v>2828</v>
      </c>
      <c r="D532" s="104" t="s">
        <v>2829</v>
      </c>
    </row>
  </sheetData>
  <sheetProtection algorithmName="SHA-512" hashValue="V5vpMcC9tyIKU2uCM52BkNwZ6r99RCCZBp6PUrVwHu5cfcEhaAtu3QtGhsoJOtJF+4x04ClCS6ENfvWC2S48Yw==" saltValue="kQL6XYtYpO4gbARsqqSOAQ==" spinCount="100000" sheet="1" objects="1" scenarios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0. Introduktion</vt:lpstr>
      <vt:lpstr>1. DB versioner</vt:lpstr>
      <vt:lpstr>2. HOVEDAFDELING</vt:lpstr>
      <vt:lpstr>3. DB25 Alle koder</vt:lpstr>
      <vt:lpstr>4. DB07 Alle koder</vt:lpstr>
      <vt:lpstr>5. NYE KODER</vt:lpstr>
      <vt:lpstr>6. UDGÅEDE KODER</vt:lpstr>
      <vt:lpstr>7. INGEN ÆNDRINGER</vt:lpstr>
      <vt:lpstr>8. SPLIT BRANCHER_FINAL</vt:lpstr>
      <vt:lpstr>9. SAMMENLAGTE BRANCHER</vt:lpstr>
      <vt:lpstr>gammel sammenlagte brancher</vt:lpstr>
      <vt:lpstr>Opgørelser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Trads Viemose</dc:creator>
  <cp:lastModifiedBy>Kristine Stoltz Tønnesen</cp:lastModifiedBy>
  <dcterms:created xsi:type="dcterms:W3CDTF">2024-04-25T10:48:37Z</dcterms:created>
  <dcterms:modified xsi:type="dcterms:W3CDTF">2024-06-26T11:12:25Z</dcterms:modified>
</cp:coreProperties>
</file>