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IO\HR24\IO_tilbageskrivning\Ud\Publicering\Excel_69\Dansk\"/>
    </mc:Choice>
  </mc:AlternateContent>
  <bookViews>
    <workbookView xWindow="13725" yWindow="405" windowWidth="6735" windowHeight="7740"/>
  </bookViews>
  <sheets>
    <sheet name="IO" sheetId="27" r:id="rId1"/>
    <sheet name="CP" sheetId="25" r:id="rId2"/>
    <sheet name="DIO" sheetId="21" r:id="rId3"/>
    <sheet name="DCP" sheetId="26" r:id="rId4"/>
    <sheet name="Besk_timer" sheetId="7" r:id="rId5"/>
  </sheets>
  <calcPr calcId="162913"/>
</workbook>
</file>

<file path=xl/calcChain.xml><?xml version="1.0" encoding="utf-8"?>
<calcChain xmlns="http://schemas.openxmlformats.org/spreadsheetml/2006/main">
  <c r="BT154" i="21" l="1"/>
  <c r="BT155" i="27"/>
  <c r="BT154" i="27"/>
  <c r="CA153" i="27"/>
  <c r="BZ153" i="27"/>
  <c r="BY153" i="27"/>
  <c r="CA153" i="21"/>
  <c r="BZ153" i="21"/>
  <c r="BY153" i="21"/>
  <c r="L73" i="7" l="1"/>
  <c r="K73" i="7"/>
  <c r="H73" i="7"/>
  <c r="G73" i="7"/>
  <c r="D73" i="7"/>
  <c r="C73" i="7"/>
  <c r="B2" i="7"/>
  <c r="B2" i="26"/>
  <c r="B2" i="21"/>
  <c r="B2" i="25"/>
  <c r="BT156" i="27"/>
  <c r="CI153" i="27"/>
  <c r="CH153" i="27"/>
  <c r="CG153" i="27"/>
  <c r="CF153" i="27"/>
  <c r="CE153" i="27"/>
  <c r="CD153" i="27"/>
  <c r="CC153" i="27"/>
  <c r="CB153" i="27"/>
  <c r="BX153" i="27"/>
  <c r="BW153" i="27"/>
  <c r="BV153" i="27"/>
  <c r="BU153" i="27"/>
  <c r="BS153" i="27"/>
  <c r="BS157" i="27" s="1"/>
  <c r="BR153" i="27"/>
  <c r="BR157" i="27" s="1"/>
  <c r="BQ153" i="27"/>
  <c r="BQ157" i="27" s="1"/>
  <c r="BP153" i="27"/>
  <c r="BP157" i="27" s="1"/>
  <c r="BO153" i="27"/>
  <c r="BO157" i="27" s="1"/>
  <c r="BN153" i="27"/>
  <c r="BN157" i="27" s="1"/>
  <c r="BM153" i="27"/>
  <c r="BM157" i="27" s="1"/>
  <c r="BL153" i="27"/>
  <c r="BL157" i="27" s="1"/>
  <c r="BK153" i="27"/>
  <c r="BK157" i="27" s="1"/>
  <c r="BJ153" i="27"/>
  <c r="BJ157" i="27" s="1"/>
  <c r="BI153" i="27"/>
  <c r="BI157" i="27" s="1"/>
  <c r="BH153" i="27"/>
  <c r="BH157" i="27" s="1"/>
  <c r="BG153" i="27"/>
  <c r="BG157" i="27" s="1"/>
  <c r="BF153" i="27"/>
  <c r="BF157" i="27" s="1"/>
  <c r="BE153" i="27"/>
  <c r="BE157" i="27" s="1"/>
  <c r="BD153" i="27"/>
  <c r="BD157" i="27" s="1"/>
  <c r="BC153" i="27"/>
  <c r="BC157" i="27" s="1"/>
  <c r="BB153" i="27"/>
  <c r="BB157" i="27" s="1"/>
  <c r="BA153" i="27"/>
  <c r="BA157" i="27" s="1"/>
  <c r="AZ153" i="27"/>
  <c r="AZ157" i="27" s="1"/>
  <c r="AY153" i="27"/>
  <c r="AY157" i="27" s="1"/>
  <c r="AX153" i="27"/>
  <c r="AX157" i="27" s="1"/>
  <c r="AW153" i="27"/>
  <c r="AW157" i="27" s="1"/>
  <c r="AV153" i="27"/>
  <c r="AV157" i="27" s="1"/>
  <c r="AU153" i="27"/>
  <c r="AU157" i="27" s="1"/>
  <c r="AT153" i="27"/>
  <c r="AT157" i="27" s="1"/>
  <c r="AS153" i="27"/>
  <c r="AS157" i="27" s="1"/>
  <c r="AR153" i="27"/>
  <c r="AR157" i="27" s="1"/>
  <c r="AQ153" i="27"/>
  <c r="AQ157" i="27" s="1"/>
  <c r="AP153" i="27"/>
  <c r="AP157" i="27" s="1"/>
  <c r="AO153" i="27"/>
  <c r="AO157" i="27" s="1"/>
  <c r="AN153" i="27"/>
  <c r="AN157" i="27" s="1"/>
  <c r="AM153" i="27"/>
  <c r="AM157" i="27" s="1"/>
  <c r="AL153" i="27"/>
  <c r="AL157" i="27" s="1"/>
  <c r="AK153" i="27"/>
  <c r="AK157" i="27" s="1"/>
  <c r="AJ153" i="27"/>
  <c r="AJ157" i="27" s="1"/>
  <c r="AI153" i="27"/>
  <c r="AI157" i="27" s="1"/>
  <c r="AH153" i="27"/>
  <c r="AH157" i="27" s="1"/>
  <c r="AG153" i="27"/>
  <c r="AG157" i="27" s="1"/>
  <c r="AF153" i="27"/>
  <c r="AF157" i="27" s="1"/>
  <c r="AE153" i="27"/>
  <c r="AE157" i="27" s="1"/>
  <c r="AD153" i="27"/>
  <c r="AD157" i="27" s="1"/>
  <c r="AC153" i="27"/>
  <c r="AC157" i="27" s="1"/>
  <c r="AB153" i="27"/>
  <c r="AB157" i="27" s="1"/>
  <c r="AA153" i="27"/>
  <c r="AA157" i="27" s="1"/>
  <c r="Z153" i="27"/>
  <c r="Z157" i="27" s="1"/>
  <c r="Y153" i="27"/>
  <c r="Y157" i="27" s="1"/>
  <c r="X153" i="27"/>
  <c r="X157" i="27" s="1"/>
  <c r="W153" i="27"/>
  <c r="W157" i="27" s="1"/>
  <c r="V153" i="27"/>
  <c r="V157" i="27" s="1"/>
  <c r="U153" i="27"/>
  <c r="U157" i="27" s="1"/>
  <c r="T153" i="27"/>
  <c r="T157" i="27" s="1"/>
  <c r="S153" i="27"/>
  <c r="S157" i="27" s="1"/>
  <c r="R153" i="27"/>
  <c r="R157" i="27" s="1"/>
  <c r="Q153" i="27"/>
  <c r="Q157" i="27" s="1"/>
  <c r="P153" i="27"/>
  <c r="P157" i="27" s="1"/>
  <c r="O153" i="27"/>
  <c r="O157" i="27" s="1"/>
  <c r="N153" i="27"/>
  <c r="N157" i="27" s="1"/>
  <c r="M153" i="27"/>
  <c r="M157" i="27" s="1"/>
  <c r="L153" i="27"/>
  <c r="L157" i="27" s="1"/>
  <c r="K153" i="27"/>
  <c r="K157" i="27" s="1"/>
  <c r="J153" i="27"/>
  <c r="J157" i="27" s="1"/>
  <c r="I153" i="27"/>
  <c r="I157" i="27" s="1"/>
  <c r="H153" i="27"/>
  <c r="H157" i="27" s="1"/>
  <c r="G153" i="27"/>
  <c r="G157" i="27" s="1"/>
  <c r="F153" i="27"/>
  <c r="F157" i="27" s="1"/>
  <c r="E153" i="27"/>
  <c r="E157" i="27" s="1"/>
  <c r="D153" i="27"/>
  <c r="D157" i="27" s="1"/>
  <c r="C153" i="27"/>
  <c r="C157" i="27" s="1"/>
  <c r="BT152" i="27"/>
  <c r="CJ152" i="27" s="1"/>
  <c r="BT151" i="27"/>
  <c r="CJ151" i="27" s="1"/>
  <c r="BT149" i="27"/>
  <c r="CJ149" i="27" s="1"/>
  <c r="BT148" i="27"/>
  <c r="CJ148" i="27" s="1"/>
  <c r="BT147" i="27"/>
  <c r="CJ147" i="27" s="1"/>
  <c r="BT146" i="27"/>
  <c r="CJ146" i="27" s="1"/>
  <c r="BT145" i="27"/>
  <c r="CJ145" i="27" s="1"/>
  <c r="BT143" i="27"/>
  <c r="CJ143" i="27" s="1"/>
  <c r="CJ142" i="27"/>
  <c r="BT142" i="27"/>
  <c r="BT141" i="27"/>
  <c r="CJ141" i="27" s="1"/>
  <c r="BT140" i="27"/>
  <c r="CJ140" i="27" s="1"/>
  <c r="BT139" i="27"/>
  <c r="CJ139" i="27" s="1"/>
  <c r="BT138" i="27"/>
  <c r="CJ138" i="27" s="1"/>
  <c r="BT137" i="27"/>
  <c r="CJ137" i="27" s="1"/>
  <c r="BT136" i="27"/>
  <c r="CJ136" i="27" s="1"/>
  <c r="BT135" i="27"/>
  <c r="CJ135" i="27" s="1"/>
  <c r="BT134" i="27"/>
  <c r="CJ134" i="27" s="1"/>
  <c r="CJ133" i="27"/>
  <c r="BT133" i="27"/>
  <c r="BT132" i="27"/>
  <c r="CJ132" i="27" s="1"/>
  <c r="BT131" i="27"/>
  <c r="CJ131" i="27" s="1"/>
  <c r="BT130" i="27"/>
  <c r="CJ130" i="27" s="1"/>
  <c r="BT129" i="27"/>
  <c r="CJ129" i="27" s="1"/>
  <c r="BT128" i="27"/>
  <c r="CJ128" i="27" s="1"/>
  <c r="BT127" i="27"/>
  <c r="CJ127" i="27" s="1"/>
  <c r="BT126" i="27"/>
  <c r="CJ126" i="27" s="1"/>
  <c r="BT125" i="27"/>
  <c r="CJ125" i="27" s="1"/>
  <c r="BT124" i="27"/>
  <c r="CJ124" i="27" s="1"/>
  <c r="BT123" i="27"/>
  <c r="CJ123" i="27" s="1"/>
  <c r="BT122" i="27"/>
  <c r="CJ122" i="27" s="1"/>
  <c r="BT121" i="27"/>
  <c r="CJ121" i="27" s="1"/>
  <c r="BT120" i="27"/>
  <c r="CJ120" i="27" s="1"/>
  <c r="BT119" i="27"/>
  <c r="CJ119" i="27" s="1"/>
  <c r="BT118" i="27"/>
  <c r="CJ118" i="27" s="1"/>
  <c r="BT117" i="27"/>
  <c r="CJ117" i="27" s="1"/>
  <c r="BT116" i="27"/>
  <c r="CJ116" i="27" s="1"/>
  <c r="BT115" i="27"/>
  <c r="CJ115" i="27" s="1"/>
  <c r="BT114" i="27"/>
  <c r="CJ114" i="27" s="1"/>
  <c r="BT113" i="27"/>
  <c r="CJ113" i="27" s="1"/>
  <c r="BT112" i="27"/>
  <c r="CJ112" i="27" s="1"/>
  <c r="BT111" i="27"/>
  <c r="CJ111" i="27" s="1"/>
  <c r="BT110" i="27"/>
  <c r="CJ110" i="27" s="1"/>
  <c r="BT109" i="27"/>
  <c r="CJ109" i="27" s="1"/>
  <c r="BT108" i="27"/>
  <c r="CJ108" i="27" s="1"/>
  <c r="BT107" i="27"/>
  <c r="CJ107" i="27" s="1"/>
  <c r="BT106" i="27"/>
  <c r="CJ106" i="27" s="1"/>
  <c r="BT105" i="27"/>
  <c r="CJ105" i="27" s="1"/>
  <c r="BT104" i="27"/>
  <c r="CJ104" i="27" s="1"/>
  <c r="CJ103" i="27"/>
  <c r="BT103" i="27"/>
  <c r="BT102" i="27"/>
  <c r="CJ102" i="27" s="1"/>
  <c r="BT101" i="27"/>
  <c r="CJ101" i="27" s="1"/>
  <c r="BT100" i="27"/>
  <c r="CJ100" i="27" s="1"/>
  <c r="BT99" i="27"/>
  <c r="CJ99" i="27" s="1"/>
  <c r="BT98" i="27"/>
  <c r="CJ98" i="27" s="1"/>
  <c r="BT97" i="27"/>
  <c r="CJ97" i="27" s="1"/>
  <c r="BT96" i="27"/>
  <c r="CJ96" i="27" s="1"/>
  <c r="BT95" i="27"/>
  <c r="CJ95" i="27" s="1"/>
  <c r="BT94" i="27"/>
  <c r="CJ94" i="27" s="1"/>
  <c r="BT93" i="27"/>
  <c r="CJ93" i="27" s="1"/>
  <c r="BT92" i="27"/>
  <c r="CJ92" i="27" s="1"/>
  <c r="CJ91" i="27"/>
  <c r="BT91" i="27"/>
  <c r="BT90" i="27"/>
  <c r="CJ90" i="27" s="1"/>
  <c r="BT89" i="27"/>
  <c r="CJ89" i="27" s="1"/>
  <c r="BT88" i="27"/>
  <c r="CJ88" i="27" s="1"/>
  <c r="BT87" i="27"/>
  <c r="CJ87" i="27" s="1"/>
  <c r="BT86" i="27"/>
  <c r="CJ86" i="27" s="1"/>
  <c r="BT85" i="27"/>
  <c r="CJ85" i="27" s="1"/>
  <c r="BT84" i="27"/>
  <c r="CJ84" i="27" s="1"/>
  <c r="CJ83" i="27"/>
  <c r="BT83" i="27"/>
  <c r="BT82" i="27"/>
  <c r="CJ82" i="27" s="1"/>
  <c r="BT81" i="27"/>
  <c r="CJ81" i="27" s="1"/>
  <c r="BT80" i="27"/>
  <c r="CJ80" i="27" s="1"/>
  <c r="BT79" i="27"/>
  <c r="CJ79" i="27" s="1"/>
  <c r="BT78" i="27"/>
  <c r="CJ78" i="27" s="1"/>
  <c r="BT77" i="27"/>
  <c r="CJ77" i="27" s="1"/>
  <c r="BT76" i="27"/>
  <c r="CJ76" i="27" s="1"/>
  <c r="CJ75" i="27"/>
  <c r="BT75" i="27"/>
  <c r="BT73" i="27"/>
  <c r="CJ73" i="27" s="1"/>
  <c r="BT72" i="27"/>
  <c r="CJ72" i="27" s="1"/>
  <c r="BT71" i="27"/>
  <c r="CJ71" i="27" s="1"/>
  <c r="BT70" i="27"/>
  <c r="CJ70" i="27" s="1"/>
  <c r="BT69" i="27"/>
  <c r="CJ69" i="27" s="1"/>
  <c r="BT68" i="27"/>
  <c r="CJ68" i="27" s="1"/>
  <c r="BT67" i="27"/>
  <c r="CJ67" i="27" s="1"/>
  <c r="BT66" i="27"/>
  <c r="CJ66" i="27" s="1"/>
  <c r="BT65" i="27"/>
  <c r="CJ65" i="27" s="1"/>
  <c r="BT64" i="27"/>
  <c r="CJ64" i="27" s="1"/>
  <c r="BT63" i="27"/>
  <c r="CJ63" i="27" s="1"/>
  <c r="BT62" i="27"/>
  <c r="CJ62" i="27" s="1"/>
  <c r="BT61" i="27"/>
  <c r="CJ61" i="27" s="1"/>
  <c r="BT60" i="27"/>
  <c r="CJ60" i="27" s="1"/>
  <c r="BT59" i="27"/>
  <c r="CJ59" i="27" s="1"/>
  <c r="BT58" i="27"/>
  <c r="CJ58" i="27" s="1"/>
  <c r="BT57" i="27"/>
  <c r="CJ57" i="27" s="1"/>
  <c r="BT56" i="27"/>
  <c r="CJ56" i="27" s="1"/>
  <c r="BT55" i="27"/>
  <c r="CJ55" i="27" s="1"/>
  <c r="BT54" i="27"/>
  <c r="CJ54" i="27" s="1"/>
  <c r="BT53" i="27"/>
  <c r="CJ53" i="27" s="1"/>
  <c r="BT52" i="27"/>
  <c r="CJ52" i="27" s="1"/>
  <c r="BT51" i="27"/>
  <c r="CJ51" i="27" s="1"/>
  <c r="BT50" i="27"/>
  <c r="CJ50" i="27" s="1"/>
  <c r="BT49" i="27"/>
  <c r="CJ49" i="27" s="1"/>
  <c r="BT48" i="27"/>
  <c r="CJ48" i="27" s="1"/>
  <c r="BT47" i="27"/>
  <c r="CJ47" i="27" s="1"/>
  <c r="BT46" i="27"/>
  <c r="CJ46" i="27" s="1"/>
  <c r="BT45" i="27"/>
  <c r="CJ45" i="27" s="1"/>
  <c r="BT44" i="27"/>
  <c r="CJ44" i="27" s="1"/>
  <c r="BT43" i="27"/>
  <c r="CJ43" i="27" s="1"/>
  <c r="CJ42" i="27"/>
  <c r="BT42" i="27"/>
  <c r="BT41" i="27"/>
  <c r="CJ41" i="27" s="1"/>
  <c r="BT40" i="27"/>
  <c r="CJ40" i="27" s="1"/>
  <c r="BT39" i="27"/>
  <c r="CJ39" i="27" s="1"/>
  <c r="BT38" i="27"/>
  <c r="CJ38" i="27" s="1"/>
  <c r="BT37" i="27"/>
  <c r="CJ37" i="27" s="1"/>
  <c r="BT36" i="27"/>
  <c r="CJ36" i="27" s="1"/>
  <c r="BT35" i="27"/>
  <c r="CJ35" i="27" s="1"/>
  <c r="BT34" i="27"/>
  <c r="CJ34" i="27" s="1"/>
  <c r="BT33" i="27"/>
  <c r="CJ33" i="27" s="1"/>
  <c r="BT32" i="27"/>
  <c r="CJ32" i="27" s="1"/>
  <c r="BT31" i="27"/>
  <c r="CJ31" i="27" s="1"/>
  <c r="BT30" i="27"/>
  <c r="CJ30" i="27" s="1"/>
  <c r="BT29" i="27"/>
  <c r="CJ29" i="27" s="1"/>
  <c r="BT28" i="27"/>
  <c r="CJ28" i="27" s="1"/>
  <c r="BT27" i="27"/>
  <c r="CJ27" i="27" s="1"/>
  <c r="BT26" i="27"/>
  <c r="CJ26" i="27" s="1"/>
  <c r="BT25" i="27"/>
  <c r="CJ25" i="27" s="1"/>
  <c r="BT24" i="27"/>
  <c r="CJ24" i="27" s="1"/>
  <c r="BT23" i="27"/>
  <c r="CJ23" i="27" s="1"/>
  <c r="BT22" i="27"/>
  <c r="CJ22" i="27" s="1"/>
  <c r="BT21" i="27"/>
  <c r="CJ21" i="27" s="1"/>
  <c r="BT20" i="27"/>
  <c r="CJ20" i="27" s="1"/>
  <c r="BT19" i="27"/>
  <c r="CJ19" i="27" s="1"/>
  <c r="BT18" i="27"/>
  <c r="CJ18" i="27" s="1"/>
  <c r="BT17" i="27"/>
  <c r="CJ17" i="27" s="1"/>
  <c r="BT16" i="27"/>
  <c r="CJ16" i="27" s="1"/>
  <c r="BT15" i="27"/>
  <c r="CJ15" i="27" s="1"/>
  <c r="BT14" i="27"/>
  <c r="CJ14" i="27" s="1"/>
  <c r="BT13" i="27"/>
  <c r="CJ13" i="27" s="1"/>
  <c r="BT12" i="27"/>
  <c r="CJ12" i="27" s="1"/>
  <c r="BT11" i="27"/>
  <c r="CJ11" i="27" s="1"/>
  <c r="CJ10" i="27"/>
  <c r="BT10" i="27"/>
  <c r="BT9" i="27"/>
  <c r="CJ9" i="27" s="1"/>
  <c r="BT8" i="27"/>
  <c r="CJ8" i="27" s="1"/>
  <c r="BT7" i="27"/>
  <c r="CJ7" i="27" s="1"/>
  <c r="BT6" i="27"/>
  <c r="CJ6" i="27" s="1"/>
  <c r="BT5" i="27"/>
  <c r="CJ5" i="27" s="1"/>
  <c r="BT73" i="21"/>
  <c r="CJ73" i="21" s="1"/>
  <c r="BT72" i="21"/>
  <c r="CJ72" i="21" s="1"/>
  <c r="BT71" i="21"/>
  <c r="CJ71" i="21" s="1"/>
  <c r="BT70" i="21"/>
  <c r="CJ70" i="21" s="1"/>
  <c r="BT69" i="21"/>
  <c r="CJ69" i="21" s="1"/>
  <c r="BT68" i="21"/>
  <c r="CJ68" i="21" s="1"/>
  <c r="BT67" i="21"/>
  <c r="CJ67" i="21" s="1"/>
  <c r="BT66" i="21"/>
  <c r="CJ66" i="21" s="1"/>
  <c r="BT65" i="21"/>
  <c r="CJ65" i="21" s="1"/>
  <c r="BT64" i="21"/>
  <c r="CJ64" i="21" s="1"/>
  <c r="BT63" i="21"/>
  <c r="CJ63" i="21" s="1"/>
  <c r="BT62" i="21"/>
  <c r="CJ62" i="21" s="1"/>
  <c r="BT61" i="21"/>
  <c r="CJ61" i="21" s="1"/>
  <c r="BT60" i="21"/>
  <c r="CJ60" i="21" s="1"/>
  <c r="BT59" i="21"/>
  <c r="CJ59" i="21" s="1"/>
  <c r="BT58" i="21"/>
  <c r="CJ58" i="21" s="1"/>
  <c r="BT57" i="21"/>
  <c r="CJ57" i="21" s="1"/>
  <c r="BT56" i="21"/>
  <c r="CJ56" i="21" s="1"/>
  <c r="BT55" i="21"/>
  <c r="CJ55" i="21" s="1"/>
  <c r="BT54" i="21"/>
  <c r="CJ54" i="21" s="1"/>
  <c r="BT53" i="21"/>
  <c r="CJ53" i="21" s="1"/>
  <c r="BT52" i="21"/>
  <c r="CJ52" i="21" s="1"/>
  <c r="BT51" i="21"/>
  <c r="CJ51" i="21" s="1"/>
  <c r="BT50" i="21"/>
  <c r="CJ50" i="21" s="1"/>
  <c r="BT49" i="21"/>
  <c r="CJ49" i="21" s="1"/>
  <c r="BT48" i="21"/>
  <c r="CJ48" i="21" s="1"/>
  <c r="BT47" i="21"/>
  <c r="CJ47" i="21" s="1"/>
  <c r="BT46" i="21"/>
  <c r="CJ46" i="21" s="1"/>
  <c r="BT45" i="21"/>
  <c r="CJ45" i="21" s="1"/>
  <c r="BT44" i="21"/>
  <c r="CJ44" i="21" s="1"/>
  <c r="BT43" i="21"/>
  <c r="CJ43" i="21" s="1"/>
  <c r="BT42" i="21"/>
  <c r="CJ42" i="21" s="1"/>
  <c r="BT41" i="21"/>
  <c r="CJ41" i="21" s="1"/>
  <c r="BT40" i="21"/>
  <c r="CJ40" i="21" s="1"/>
  <c r="BT39" i="21"/>
  <c r="CJ39" i="21" s="1"/>
  <c r="BT38" i="21"/>
  <c r="CJ38" i="21" s="1"/>
  <c r="BT37" i="21"/>
  <c r="CJ37" i="21" s="1"/>
  <c r="BT36" i="21"/>
  <c r="CJ36" i="21" s="1"/>
  <c r="BT35" i="21"/>
  <c r="CJ35" i="21" s="1"/>
  <c r="BT34" i="21"/>
  <c r="CJ34" i="21" s="1"/>
  <c r="BT33" i="21"/>
  <c r="CJ33" i="21" s="1"/>
  <c r="BT32" i="21"/>
  <c r="CJ32" i="21" s="1"/>
  <c r="BT31" i="21"/>
  <c r="CJ31" i="21" s="1"/>
  <c r="BT30" i="21"/>
  <c r="CJ30" i="21" s="1"/>
  <c r="BT29" i="21"/>
  <c r="CJ29" i="21" s="1"/>
  <c r="BT28" i="21"/>
  <c r="CJ28" i="21" s="1"/>
  <c r="BT27" i="21"/>
  <c r="CJ27" i="21" s="1"/>
  <c r="BT26" i="21"/>
  <c r="CJ26" i="21" s="1"/>
  <c r="BT25" i="21"/>
  <c r="CJ25" i="21" s="1"/>
  <c r="BT24" i="21"/>
  <c r="CJ24" i="21" s="1"/>
  <c r="BT23" i="21"/>
  <c r="CJ23" i="21" s="1"/>
  <c r="BT22" i="21"/>
  <c r="CJ22" i="21" s="1"/>
  <c r="BT21" i="21"/>
  <c r="CJ21" i="21" s="1"/>
  <c r="BT20" i="21"/>
  <c r="CJ20" i="21" s="1"/>
  <c r="BT19" i="21"/>
  <c r="CJ19" i="21" s="1"/>
  <c r="BT18" i="21"/>
  <c r="CJ18" i="21" s="1"/>
  <c r="BT17" i="21"/>
  <c r="CJ17" i="21" s="1"/>
  <c r="BT16" i="21"/>
  <c r="CJ16" i="21" s="1"/>
  <c r="BT15" i="21"/>
  <c r="CJ15" i="21" s="1"/>
  <c r="BT14" i="21"/>
  <c r="CJ14" i="21" s="1"/>
  <c r="BT13" i="21"/>
  <c r="CJ13" i="21" s="1"/>
  <c r="BT12" i="21"/>
  <c r="CJ12" i="21" s="1"/>
  <c r="BT11" i="21"/>
  <c r="CJ11" i="21" s="1"/>
  <c r="BT10" i="21"/>
  <c r="CJ10" i="21" s="1"/>
  <c r="BT9" i="21"/>
  <c r="CJ9" i="21" s="1"/>
  <c r="BT8" i="21"/>
  <c r="CJ8" i="21" s="1"/>
  <c r="BT7" i="21"/>
  <c r="CJ7" i="21" s="1"/>
  <c r="BT6" i="21"/>
  <c r="CJ6" i="21" s="1"/>
  <c r="BT5" i="21"/>
  <c r="CJ5" i="21" s="1"/>
  <c r="BT143" i="21"/>
  <c r="CJ143" i="21" s="1"/>
  <c r="BT142" i="21"/>
  <c r="CJ142" i="21" s="1"/>
  <c r="BT141" i="21"/>
  <c r="CJ141" i="21" s="1"/>
  <c r="BT140" i="21"/>
  <c r="CJ140" i="21" s="1"/>
  <c r="BT139" i="21"/>
  <c r="CJ139" i="21" s="1"/>
  <c r="BT138" i="21"/>
  <c r="CJ138" i="21" s="1"/>
  <c r="BT137" i="21"/>
  <c r="CJ137" i="21" s="1"/>
  <c r="BT136" i="21"/>
  <c r="CJ136" i="21" s="1"/>
  <c r="BT135" i="21"/>
  <c r="CJ135" i="21" s="1"/>
  <c r="BT134" i="21"/>
  <c r="CJ134" i="21" s="1"/>
  <c r="BT133" i="21"/>
  <c r="CJ133" i="21" s="1"/>
  <c r="BT132" i="21"/>
  <c r="CJ132" i="21" s="1"/>
  <c r="BT131" i="21"/>
  <c r="CJ131" i="21" s="1"/>
  <c r="BT130" i="21"/>
  <c r="CJ130" i="21" s="1"/>
  <c r="BT129" i="21"/>
  <c r="CJ129" i="21" s="1"/>
  <c r="BT128" i="21"/>
  <c r="CJ128" i="21" s="1"/>
  <c r="BT127" i="21"/>
  <c r="CJ127" i="21" s="1"/>
  <c r="BT126" i="21"/>
  <c r="CJ126" i="21" s="1"/>
  <c r="BT125" i="21"/>
  <c r="CJ125" i="21" s="1"/>
  <c r="BT124" i="21"/>
  <c r="CJ124" i="21" s="1"/>
  <c r="BT123" i="21"/>
  <c r="CJ123" i="21" s="1"/>
  <c r="BT122" i="21"/>
  <c r="CJ122" i="21" s="1"/>
  <c r="BT121" i="21"/>
  <c r="CJ121" i="21" s="1"/>
  <c r="BT120" i="21"/>
  <c r="CJ120" i="21" s="1"/>
  <c r="BT119" i="21"/>
  <c r="CJ119" i="21" s="1"/>
  <c r="BT118" i="21"/>
  <c r="CJ118" i="21" s="1"/>
  <c r="BT117" i="21"/>
  <c r="CJ117" i="21" s="1"/>
  <c r="BT116" i="21"/>
  <c r="CJ116" i="21" s="1"/>
  <c r="BT115" i="21"/>
  <c r="CJ115" i="21" s="1"/>
  <c r="BT114" i="21"/>
  <c r="CJ114" i="21" s="1"/>
  <c r="BT113" i="21"/>
  <c r="CJ113" i="21" s="1"/>
  <c r="BT112" i="21"/>
  <c r="CJ112" i="21" s="1"/>
  <c r="BT111" i="21"/>
  <c r="CJ111" i="21" s="1"/>
  <c r="BT110" i="21"/>
  <c r="CJ110" i="21" s="1"/>
  <c r="BT109" i="21"/>
  <c r="CJ109" i="21" s="1"/>
  <c r="BT108" i="21"/>
  <c r="CJ108" i="21" s="1"/>
  <c r="BT107" i="21"/>
  <c r="CJ107" i="21" s="1"/>
  <c r="BT106" i="21"/>
  <c r="CJ106" i="21" s="1"/>
  <c r="BT105" i="21"/>
  <c r="CJ105" i="21" s="1"/>
  <c r="BT104" i="21"/>
  <c r="CJ104" i="21" s="1"/>
  <c r="BT103" i="21"/>
  <c r="CJ103" i="21" s="1"/>
  <c r="BT102" i="21"/>
  <c r="CJ102" i="21" s="1"/>
  <c r="BT101" i="21"/>
  <c r="CJ101" i="21" s="1"/>
  <c r="BT100" i="21"/>
  <c r="CJ100" i="21" s="1"/>
  <c r="BT99" i="21"/>
  <c r="CJ99" i="21" s="1"/>
  <c r="BT98" i="21"/>
  <c r="CJ98" i="21" s="1"/>
  <c r="BT97" i="21"/>
  <c r="CJ97" i="21" s="1"/>
  <c r="BT96" i="21"/>
  <c r="CJ96" i="21" s="1"/>
  <c r="BT95" i="21"/>
  <c r="CJ95" i="21" s="1"/>
  <c r="BT94" i="21"/>
  <c r="CJ94" i="21" s="1"/>
  <c r="BT93" i="21"/>
  <c r="CJ93" i="21" s="1"/>
  <c r="BT92" i="21"/>
  <c r="CJ92" i="21" s="1"/>
  <c r="BT91" i="21"/>
  <c r="CJ91" i="21" s="1"/>
  <c r="BT90" i="21"/>
  <c r="CJ90" i="21" s="1"/>
  <c r="BT89" i="21"/>
  <c r="CJ89" i="21" s="1"/>
  <c r="BT88" i="21"/>
  <c r="CJ88" i="21" s="1"/>
  <c r="BT87" i="21"/>
  <c r="CJ87" i="21" s="1"/>
  <c r="BT86" i="21"/>
  <c r="CJ86" i="21" s="1"/>
  <c r="BT85" i="21"/>
  <c r="CJ85" i="21" s="1"/>
  <c r="BT84" i="21"/>
  <c r="CJ84" i="21" s="1"/>
  <c r="BT83" i="21"/>
  <c r="CJ83" i="21" s="1"/>
  <c r="BT82" i="21"/>
  <c r="CJ82" i="21" s="1"/>
  <c r="BT81" i="21"/>
  <c r="CJ81" i="21" s="1"/>
  <c r="BT80" i="21"/>
  <c r="CJ80" i="21" s="1"/>
  <c r="BT79" i="21"/>
  <c r="CJ79" i="21" s="1"/>
  <c r="BT78" i="21"/>
  <c r="CJ78" i="21" s="1"/>
  <c r="BT77" i="21"/>
  <c r="CJ77" i="21" s="1"/>
  <c r="BT76" i="21"/>
  <c r="CJ76" i="21" s="1"/>
  <c r="BT75" i="21"/>
  <c r="CJ75" i="21" s="1"/>
  <c r="BT149" i="21"/>
  <c r="CJ149" i="21" s="1"/>
  <c r="BT148" i="21"/>
  <c r="CJ148" i="21" s="1"/>
  <c r="BT147" i="21"/>
  <c r="CJ147" i="21" s="1"/>
  <c r="BT146" i="21"/>
  <c r="CJ146" i="21" s="1"/>
  <c r="BT145" i="21"/>
  <c r="CJ145" i="21" s="1"/>
  <c r="BT152" i="21"/>
  <c r="CJ152" i="21" s="1"/>
  <c r="BT151" i="21"/>
  <c r="CJ151" i="21" s="1"/>
  <c r="CJ153" i="27" l="1"/>
  <c r="BT157" i="27"/>
  <c r="BT153" i="27"/>
  <c r="AV156" i="26"/>
  <c r="AU156" i="26"/>
  <c r="AV156" i="25"/>
  <c r="AU156" i="25"/>
  <c r="AT156" i="26" l="1"/>
  <c r="AS156" i="26"/>
  <c r="AR156" i="26"/>
  <c r="AQ156" i="26"/>
  <c r="AP156" i="26"/>
  <c r="AO156" i="26"/>
  <c r="AN156" i="26"/>
  <c r="AM156" i="26"/>
  <c r="AL156" i="26"/>
  <c r="AK156" i="26"/>
  <c r="AJ156" i="26"/>
  <c r="AI156" i="26"/>
  <c r="AH156" i="26"/>
  <c r="AG156" i="26"/>
  <c r="AF156" i="26"/>
  <c r="AE156" i="26"/>
  <c r="AD156" i="26"/>
  <c r="AC156" i="26"/>
  <c r="AB156" i="26"/>
  <c r="AA156" i="26"/>
  <c r="Z156" i="26"/>
  <c r="Y156" i="26"/>
  <c r="X156" i="26"/>
  <c r="W156" i="26"/>
  <c r="V156" i="26"/>
  <c r="U156" i="26"/>
  <c r="T156" i="26"/>
  <c r="S156" i="26"/>
  <c r="R156" i="26"/>
  <c r="Q156" i="26"/>
  <c r="P156" i="26"/>
  <c r="O156" i="26"/>
  <c r="N156" i="26"/>
  <c r="M156" i="26"/>
  <c r="L156" i="26"/>
  <c r="K156" i="26"/>
  <c r="J156" i="26"/>
  <c r="I156" i="26"/>
  <c r="H156" i="26"/>
  <c r="G156" i="26"/>
  <c r="F156" i="26"/>
  <c r="E156" i="26"/>
  <c r="D156" i="26"/>
  <c r="C156" i="26"/>
  <c r="AT156" i="25"/>
  <c r="CF153" i="21" l="1"/>
  <c r="CD153" i="21"/>
  <c r="AS156" i="25" l="1"/>
  <c r="AR156" i="25"/>
  <c r="AQ156" i="25"/>
  <c r="AP156" i="25"/>
  <c r="AO156" i="25"/>
  <c r="AN156" i="25"/>
  <c r="AM156" i="25"/>
  <c r="AL156" i="25"/>
  <c r="AK156" i="25"/>
  <c r="AJ156" i="25"/>
  <c r="AI156" i="25"/>
  <c r="AH156" i="25"/>
  <c r="AG156" i="25"/>
  <c r="AF156" i="25"/>
  <c r="AE156" i="25"/>
  <c r="AD156" i="25"/>
  <c r="BH153" i="21" l="1"/>
  <c r="BH157" i="21" s="1"/>
  <c r="M61" i="7" l="1"/>
  <c r="I61" i="7"/>
  <c r="E61" i="7"/>
  <c r="CI153" i="21" l="1"/>
  <c r="CH153" i="21"/>
  <c r="CG153" i="21"/>
  <c r="CE153" i="21"/>
  <c r="CC153" i="21"/>
  <c r="CB153" i="21"/>
  <c r="BX153" i="21"/>
  <c r="BW153" i="21"/>
  <c r="BV153" i="21"/>
  <c r="BU153" i="21"/>
  <c r="BS153" i="21"/>
  <c r="BS157" i="21" s="1"/>
  <c r="BR153" i="21"/>
  <c r="BR157" i="21" s="1"/>
  <c r="BQ153" i="21"/>
  <c r="BQ157" i="21" s="1"/>
  <c r="BP153" i="21"/>
  <c r="BP157" i="21" s="1"/>
  <c r="BO153" i="21"/>
  <c r="BO157" i="21" s="1"/>
  <c r="BN153" i="21"/>
  <c r="BN157" i="21" s="1"/>
  <c r="BM153" i="21"/>
  <c r="BM157" i="21" s="1"/>
  <c r="BL153" i="21"/>
  <c r="BL157" i="21" s="1"/>
  <c r="BK153" i="21"/>
  <c r="BK157" i="21" s="1"/>
  <c r="BJ153" i="21"/>
  <c r="BJ157" i="21" s="1"/>
  <c r="BI153" i="21"/>
  <c r="BI157" i="21" s="1"/>
  <c r="BG153" i="21"/>
  <c r="BG157" i="21" s="1"/>
  <c r="BF153" i="21"/>
  <c r="BF157" i="21" s="1"/>
  <c r="BE153" i="21"/>
  <c r="BE157" i="21" s="1"/>
  <c r="BD153" i="21"/>
  <c r="BD157" i="21" s="1"/>
  <c r="BC153" i="21"/>
  <c r="BC157" i="21" s="1"/>
  <c r="BB153" i="21"/>
  <c r="BB157" i="21" s="1"/>
  <c r="BA153" i="21"/>
  <c r="BA157" i="21" s="1"/>
  <c r="AZ153" i="21"/>
  <c r="AZ157" i="21" s="1"/>
  <c r="AY153" i="21"/>
  <c r="AY157" i="21" s="1"/>
  <c r="AX153" i="21"/>
  <c r="AX157" i="21" s="1"/>
  <c r="AW153" i="21"/>
  <c r="AW157" i="21" s="1"/>
  <c r="AV153" i="21"/>
  <c r="AV157" i="21" s="1"/>
  <c r="AU153" i="21"/>
  <c r="AU157" i="21" s="1"/>
  <c r="AT153" i="21"/>
  <c r="AT157" i="21" s="1"/>
  <c r="AS153" i="21"/>
  <c r="AS157" i="21" s="1"/>
  <c r="AR153" i="21"/>
  <c r="AR157" i="21" s="1"/>
  <c r="AQ153" i="21"/>
  <c r="AQ157" i="21" s="1"/>
  <c r="AP153" i="21"/>
  <c r="AP157" i="21" s="1"/>
  <c r="AO153" i="21"/>
  <c r="AO157" i="21" s="1"/>
  <c r="AN153" i="21"/>
  <c r="AN157" i="21" s="1"/>
  <c r="AM153" i="21"/>
  <c r="AM157" i="21" s="1"/>
  <c r="AL153" i="21"/>
  <c r="AL157" i="21" s="1"/>
  <c r="AK153" i="21"/>
  <c r="AK157" i="21" s="1"/>
  <c r="AJ153" i="21"/>
  <c r="AJ157" i="21" s="1"/>
  <c r="AI153" i="21"/>
  <c r="AI157" i="21" s="1"/>
  <c r="AH153" i="21"/>
  <c r="AH157" i="21" s="1"/>
  <c r="AG153" i="21"/>
  <c r="AG157" i="21" s="1"/>
  <c r="AF153" i="21"/>
  <c r="AF157" i="21" s="1"/>
  <c r="AE153" i="21"/>
  <c r="AE157" i="21" s="1"/>
  <c r="AD153" i="21"/>
  <c r="AD157" i="21" s="1"/>
  <c r="AC153" i="21"/>
  <c r="AC157" i="21" s="1"/>
  <c r="AB153" i="21"/>
  <c r="AB157" i="21" s="1"/>
  <c r="AA153" i="21"/>
  <c r="AA157" i="21" s="1"/>
  <c r="Z153" i="21"/>
  <c r="Z157" i="21" s="1"/>
  <c r="Y153" i="21"/>
  <c r="Y157" i="21" s="1"/>
  <c r="X153" i="21"/>
  <c r="X157" i="21" s="1"/>
  <c r="W153" i="21"/>
  <c r="W157" i="21" s="1"/>
  <c r="V153" i="21"/>
  <c r="V157" i="21" s="1"/>
  <c r="U153" i="21"/>
  <c r="U157" i="21" s="1"/>
  <c r="T153" i="21"/>
  <c r="T157" i="21" s="1"/>
  <c r="S153" i="21"/>
  <c r="S157" i="21" s="1"/>
  <c r="R153" i="21"/>
  <c r="R157" i="21" s="1"/>
  <c r="Q153" i="21"/>
  <c r="Q157" i="21" s="1"/>
  <c r="P153" i="21"/>
  <c r="P157" i="21" s="1"/>
  <c r="O153" i="21"/>
  <c r="O157" i="21" s="1"/>
  <c r="N153" i="21"/>
  <c r="N157" i="21" s="1"/>
  <c r="M153" i="21"/>
  <c r="M157" i="21" s="1"/>
  <c r="L153" i="21"/>
  <c r="L157" i="21" s="1"/>
  <c r="K153" i="21"/>
  <c r="K157" i="21" s="1"/>
  <c r="J153" i="21"/>
  <c r="J157" i="21" s="1"/>
  <c r="I153" i="21"/>
  <c r="I157" i="21" s="1"/>
  <c r="H153" i="21"/>
  <c r="H157" i="21" s="1"/>
  <c r="G153" i="21"/>
  <c r="G157" i="21" s="1"/>
  <c r="F153" i="21"/>
  <c r="F157" i="21" s="1"/>
  <c r="E153" i="21"/>
  <c r="E157" i="21" s="1"/>
  <c r="D153" i="21"/>
  <c r="D157" i="21" s="1"/>
  <c r="C153" i="21"/>
  <c r="C157" i="21" s="1"/>
  <c r="BT153" i="21" l="1"/>
  <c r="BT157" i="21"/>
  <c r="M5" i="7" l="1"/>
  <c r="M6" i="7"/>
  <c r="M7" i="7"/>
  <c r="M8" i="7"/>
  <c r="M9" i="7"/>
  <c r="M10" i="7"/>
  <c r="M11" i="7"/>
  <c r="M12" i="7"/>
  <c r="M13" i="7"/>
  <c r="M14" i="7"/>
  <c r="M15" i="7"/>
  <c r="M16" i="7"/>
  <c r="M17" i="7"/>
  <c r="M18" i="7"/>
  <c r="M19" i="7"/>
  <c r="M20" i="7"/>
  <c r="M21" i="7"/>
  <c r="M22" i="7"/>
  <c r="M23" i="7"/>
  <c r="M24" i="7"/>
  <c r="M25" i="7"/>
  <c r="M26" i="7"/>
  <c r="M27" i="7"/>
  <c r="M28" i="7"/>
  <c r="M29" i="7"/>
  <c r="M30" i="7"/>
  <c r="M31" i="7"/>
  <c r="M32" i="7"/>
  <c r="M33" i="7"/>
  <c r="M34" i="7"/>
  <c r="M35" i="7"/>
  <c r="M36" i="7"/>
  <c r="M37" i="7"/>
  <c r="M38" i="7"/>
  <c r="M39" i="7"/>
  <c r="M40" i="7"/>
  <c r="M41" i="7"/>
  <c r="M42" i="7"/>
  <c r="M43" i="7"/>
  <c r="M44" i="7"/>
  <c r="M45" i="7"/>
  <c r="M46" i="7"/>
  <c r="M47" i="7"/>
  <c r="M48" i="7"/>
  <c r="M49" i="7"/>
  <c r="M50" i="7"/>
  <c r="M51" i="7"/>
  <c r="M52" i="7"/>
  <c r="M53" i="7"/>
  <c r="M54" i="7"/>
  <c r="M55" i="7"/>
  <c r="M56" i="7"/>
  <c r="M57" i="7"/>
  <c r="M58" i="7"/>
  <c r="M59" i="7"/>
  <c r="M60" i="7"/>
  <c r="M62" i="7"/>
  <c r="M63" i="7"/>
  <c r="M64" i="7"/>
  <c r="M65" i="7"/>
  <c r="M66" i="7"/>
  <c r="M67" i="7"/>
  <c r="M68" i="7"/>
  <c r="M69" i="7"/>
  <c r="M70" i="7"/>
  <c r="M71" i="7"/>
  <c r="M72" i="7"/>
  <c r="M4" i="7"/>
  <c r="I5" i="7"/>
  <c r="I6" i="7"/>
  <c r="I7" i="7"/>
  <c r="I8" i="7"/>
  <c r="I9" i="7"/>
  <c r="I10" i="7"/>
  <c r="I11" i="7"/>
  <c r="I12" i="7"/>
  <c r="I13" i="7"/>
  <c r="I14" i="7"/>
  <c r="I15" i="7"/>
  <c r="I16" i="7"/>
  <c r="I17" i="7"/>
  <c r="I18" i="7"/>
  <c r="I19" i="7"/>
  <c r="I20" i="7"/>
  <c r="I21" i="7"/>
  <c r="I22" i="7"/>
  <c r="I23" i="7"/>
  <c r="I24" i="7"/>
  <c r="I25" i="7"/>
  <c r="I26" i="7"/>
  <c r="I27" i="7"/>
  <c r="I28" i="7"/>
  <c r="I29" i="7"/>
  <c r="I30" i="7"/>
  <c r="I31" i="7"/>
  <c r="I32" i="7"/>
  <c r="I33" i="7"/>
  <c r="I34" i="7"/>
  <c r="I35" i="7"/>
  <c r="I36" i="7"/>
  <c r="I37" i="7"/>
  <c r="I38" i="7"/>
  <c r="I39" i="7"/>
  <c r="I40" i="7"/>
  <c r="I41" i="7"/>
  <c r="I42" i="7"/>
  <c r="I43" i="7"/>
  <c r="I44" i="7"/>
  <c r="I45" i="7"/>
  <c r="I46" i="7"/>
  <c r="I47" i="7"/>
  <c r="I48" i="7"/>
  <c r="I49" i="7"/>
  <c r="I50" i="7"/>
  <c r="I51" i="7"/>
  <c r="I52" i="7"/>
  <c r="I53" i="7"/>
  <c r="I54" i="7"/>
  <c r="I55" i="7"/>
  <c r="I56" i="7"/>
  <c r="I57" i="7"/>
  <c r="I58" i="7"/>
  <c r="I59" i="7"/>
  <c r="I60" i="7"/>
  <c r="I62" i="7"/>
  <c r="I63" i="7"/>
  <c r="I64" i="7"/>
  <c r="I65" i="7"/>
  <c r="I66" i="7"/>
  <c r="I67" i="7"/>
  <c r="I68" i="7"/>
  <c r="I69" i="7"/>
  <c r="I70" i="7"/>
  <c r="I71" i="7"/>
  <c r="I72" i="7"/>
  <c r="I4" i="7"/>
  <c r="E5" i="7"/>
  <c r="E6" i="7"/>
  <c r="E7" i="7"/>
  <c r="E8" i="7"/>
  <c r="E9" i="7"/>
  <c r="E10" i="7"/>
  <c r="E11" i="7"/>
  <c r="E12" i="7"/>
  <c r="E13" i="7"/>
  <c r="E14" i="7"/>
  <c r="E15" i="7"/>
  <c r="E16" i="7"/>
  <c r="E17" i="7"/>
  <c r="E18" i="7"/>
  <c r="E19" i="7"/>
  <c r="E20" i="7"/>
  <c r="E21" i="7"/>
  <c r="E22" i="7"/>
  <c r="E23" i="7"/>
  <c r="E24" i="7"/>
  <c r="E25" i="7"/>
  <c r="E26" i="7"/>
  <c r="E27" i="7"/>
  <c r="E28" i="7"/>
  <c r="E29" i="7"/>
  <c r="E30" i="7"/>
  <c r="E31" i="7"/>
  <c r="E32" i="7"/>
  <c r="E33" i="7"/>
  <c r="E34" i="7"/>
  <c r="E35" i="7"/>
  <c r="E36" i="7"/>
  <c r="E37" i="7"/>
  <c r="E38" i="7"/>
  <c r="E39" i="7"/>
  <c r="E40" i="7"/>
  <c r="E41" i="7"/>
  <c r="E42" i="7"/>
  <c r="E43" i="7"/>
  <c r="E44" i="7"/>
  <c r="E45" i="7"/>
  <c r="E46" i="7"/>
  <c r="E47" i="7"/>
  <c r="E48" i="7"/>
  <c r="E49" i="7"/>
  <c r="E50" i="7"/>
  <c r="E51" i="7"/>
  <c r="E52" i="7"/>
  <c r="E53" i="7"/>
  <c r="E54" i="7"/>
  <c r="E55" i="7"/>
  <c r="E56" i="7"/>
  <c r="E57" i="7"/>
  <c r="E58" i="7"/>
  <c r="E59" i="7"/>
  <c r="E60" i="7"/>
  <c r="E62" i="7"/>
  <c r="E63" i="7"/>
  <c r="E64" i="7"/>
  <c r="E65" i="7"/>
  <c r="E66" i="7"/>
  <c r="E67" i="7"/>
  <c r="E68" i="7"/>
  <c r="E69" i="7"/>
  <c r="E70" i="7"/>
  <c r="E71" i="7"/>
  <c r="E72" i="7"/>
  <c r="E4" i="7"/>
  <c r="AC156" i="25"/>
  <c r="AB156" i="25"/>
  <c r="AA156" i="25"/>
  <c r="Z156" i="25"/>
  <c r="Y156" i="25"/>
  <c r="X156" i="25"/>
  <c r="W156" i="25"/>
  <c r="V156" i="25"/>
  <c r="U156" i="25"/>
  <c r="T156" i="25"/>
  <c r="S156" i="25"/>
  <c r="R156" i="25"/>
  <c r="Q156" i="25"/>
  <c r="P156" i="25"/>
  <c r="O156" i="25"/>
  <c r="N156" i="25"/>
  <c r="M156" i="25"/>
  <c r="L156" i="25"/>
  <c r="K156" i="25"/>
  <c r="J156" i="25"/>
  <c r="I156" i="25"/>
  <c r="H156" i="25"/>
  <c r="G156" i="25"/>
  <c r="F156" i="25"/>
  <c r="E156" i="25"/>
  <c r="D156" i="25"/>
  <c r="C156" i="25"/>
  <c r="I73" i="7" l="1"/>
  <c r="M73" i="7"/>
  <c r="CJ153" i="21"/>
  <c r="E73" i="7"/>
</calcChain>
</file>

<file path=xl/sharedStrings.xml><?xml version="1.0" encoding="utf-8"?>
<sst xmlns="http://schemas.openxmlformats.org/spreadsheetml/2006/main" count="1822" uniqueCount="280">
  <si>
    <t>I alt</t>
  </si>
  <si>
    <t>Landbrug og gartneri</t>
  </si>
  <si>
    <t>Skovbrug</t>
  </si>
  <si>
    <t>Fiskeri</t>
  </si>
  <si>
    <t>Træindustri</t>
  </si>
  <si>
    <t>Papirindustri</t>
  </si>
  <si>
    <t>Trykkerier mv.</t>
  </si>
  <si>
    <t>Olieraffinaderier mv.</t>
  </si>
  <si>
    <t>Medicinalindustri</t>
  </si>
  <si>
    <t>Plast- og gummiindustri</t>
  </si>
  <si>
    <t>Fremst. af metal</t>
  </si>
  <si>
    <t>Metalvareindustri</t>
  </si>
  <si>
    <t>Fremst. af motorkøretøjer</t>
  </si>
  <si>
    <t>Fremst. andre transportmidler</t>
  </si>
  <si>
    <t>Rep. og inst. af maskiner mv.</t>
  </si>
  <si>
    <t>Vandforsyning</t>
  </si>
  <si>
    <t>Engroshandel</t>
  </si>
  <si>
    <t>Detailhandel</t>
  </si>
  <si>
    <t>Skibsfart</t>
  </si>
  <si>
    <t>Luftfart</t>
  </si>
  <si>
    <t>Hjælpevirksomhed til transport</t>
  </si>
  <si>
    <t>Post og kurertjeneste</t>
  </si>
  <si>
    <t>Telekommunikation</t>
  </si>
  <si>
    <t>Forsikring og pension</t>
  </si>
  <si>
    <t>Finansiel service</t>
  </si>
  <si>
    <t>Ejendomsmæglere mv.</t>
  </si>
  <si>
    <t>Boliger, husleje i lejebolig</t>
  </si>
  <si>
    <t>Boliger, ejerbolig mv.</t>
  </si>
  <si>
    <t>Udlejning af erhvervsejendomme</t>
  </si>
  <si>
    <t>Arkitekter og rådg. ingeniører</t>
  </si>
  <si>
    <t>Forskning og udv., markedsmæss</t>
  </si>
  <si>
    <t>Forskning og udv., ikke-marked</t>
  </si>
  <si>
    <t>Reklame- og analysebureauer</t>
  </si>
  <si>
    <t>Udlejn. og leasing af materiel</t>
  </si>
  <si>
    <t>Arbejdsformid., vikarbureauer</t>
  </si>
  <si>
    <t>Rejsebureauer</t>
  </si>
  <si>
    <t>Redningskorps mv., markedsm.</t>
  </si>
  <si>
    <t>Voksenundervisn.mv, markedsm.</t>
  </si>
  <si>
    <t>Organisationer og foreninger</t>
  </si>
  <si>
    <t>Rep. af husholdningsudstyr</t>
  </si>
  <si>
    <t>Frisører, vaskerier mv.</t>
  </si>
  <si>
    <t>Private husholdn. med ansatte</t>
  </si>
  <si>
    <t>Transaktioner vedr. olieaktivitet i Nordsø</t>
  </si>
  <si>
    <t>Turistindtægter og -udgifter etc.</t>
  </si>
  <si>
    <t>Danske skibes udgifter i fremmede havne</t>
  </si>
  <si>
    <t>Uspec. import i.a.n.</t>
  </si>
  <si>
    <t>Uspec. off. import</t>
  </si>
  <si>
    <t>Produktskatter og subsidier, netto</t>
  </si>
  <si>
    <t>Moms</t>
  </si>
  <si>
    <t>Fodtøj</t>
  </si>
  <si>
    <t>Møbler og gulvtæpper mv.</t>
  </si>
  <si>
    <t>Forsikring</t>
  </si>
  <si>
    <t>Undervisning</t>
  </si>
  <si>
    <t>Investering i anlæg</t>
  </si>
  <si>
    <t>Investering i transportmidler</t>
  </si>
  <si>
    <t>Investering i ændring i dyrkede aktiver</t>
  </si>
  <si>
    <t>Anskaffelser af værdigenstande</t>
  </si>
  <si>
    <t>Andre Anvendelser</t>
  </si>
  <si>
    <t>Fra/Til</t>
  </si>
  <si>
    <t>Lagerændringer</t>
  </si>
  <si>
    <t>Eksport</t>
  </si>
  <si>
    <t>Import</t>
  </si>
  <si>
    <t>Andre udenlandske transaktioner</t>
  </si>
  <si>
    <t>Beskæftigelse og præsterede timer</t>
  </si>
  <si>
    <t>Husleje</t>
  </si>
  <si>
    <t>Beregnet husleje af egen bolig</t>
  </si>
  <si>
    <t>Pakkede ferierejser</t>
  </si>
  <si>
    <t>Udgifter på restauranter mv.</t>
  </si>
  <si>
    <t>Udgifter til hoteller mv.</t>
  </si>
  <si>
    <t>Finansielle tjenesteydelser</t>
  </si>
  <si>
    <t xml:space="preserve">Selvstændig </t>
  </si>
  <si>
    <t>Arbejdede timer</t>
  </si>
  <si>
    <t>Tilgang i alt</t>
  </si>
  <si>
    <t>Dansk produktion</t>
  </si>
  <si>
    <t>Dansk Input-output tabel, 1000 kr. Løbende priser</t>
  </si>
  <si>
    <t>Input i produktionen (Transaktionskode 2000)</t>
  </si>
  <si>
    <t>Privat forbrug (Transaktionskode 3110)</t>
  </si>
  <si>
    <t>Total</t>
  </si>
  <si>
    <t>Dansk Input-output tabel, 1000 kr. Foregående års priser</t>
  </si>
  <si>
    <t>Selvstændige</t>
  </si>
  <si>
    <t>Antal beskæftigede, inkl. personer på orlov</t>
  </si>
  <si>
    <t>Antal beskæftigede, ekskl. personer på orlov</t>
  </si>
  <si>
    <t>NPISH</t>
  </si>
  <si>
    <t>Markedsmæssigt individuelt offentligt forbrug</t>
  </si>
  <si>
    <t>Ikke markedsmæssigt individuelt offentligt forbrug</t>
  </si>
  <si>
    <t>Primære inputs</t>
  </si>
  <si>
    <t>Lønmodtagere</t>
  </si>
  <si>
    <t>Input/ endelig anvendelse i køberpriser</t>
  </si>
  <si>
    <t>Bruttoværditilvækst (BVT)</t>
  </si>
  <si>
    <t>Produktionsværdi</t>
  </si>
  <si>
    <t>Input  i alt.</t>
  </si>
  <si>
    <t>01000</t>
  </si>
  <si>
    <t>02000</t>
  </si>
  <si>
    <t>03000</t>
  </si>
  <si>
    <t>06090</t>
  </si>
  <si>
    <t>Råstofindvinding</t>
  </si>
  <si>
    <t>10120</t>
  </si>
  <si>
    <t>Føde-, drikke-, tobaksvare</t>
  </si>
  <si>
    <t>13150</t>
  </si>
  <si>
    <t>Tekstil- og læderindustri</t>
  </si>
  <si>
    <t>16000</t>
  </si>
  <si>
    <t>17000</t>
  </si>
  <si>
    <t>18000</t>
  </si>
  <si>
    <t>19000</t>
  </si>
  <si>
    <t>20000</t>
  </si>
  <si>
    <t>Kemisk industri</t>
  </si>
  <si>
    <t>21000</t>
  </si>
  <si>
    <t>22000</t>
  </si>
  <si>
    <t>23000</t>
  </si>
  <si>
    <t>Glas- og betonindustri</t>
  </si>
  <si>
    <t>24000</t>
  </si>
  <si>
    <t>25000</t>
  </si>
  <si>
    <t>26000</t>
  </si>
  <si>
    <t>Elektronikindustri</t>
  </si>
  <si>
    <t>27000</t>
  </si>
  <si>
    <t>Fremst. af elektrisk udstyr</t>
  </si>
  <si>
    <t>28000</t>
  </si>
  <si>
    <t>Maskinindustri</t>
  </si>
  <si>
    <t>29000</t>
  </si>
  <si>
    <t>30000</t>
  </si>
  <si>
    <t>31320</t>
  </si>
  <si>
    <t>Møbel og anden industri</t>
  </si>
  <si>
    <t>33000</t>
  </si>
  <si>
    <t>35000</t>
  </si>
  <si>
    <t>Energiforsyning</t>
  </si>
  <si>
    <t>36000</t>
  </si>
  <si>
    <t>37390</t>
  </si>
  <si>
    <t>Renovation, affaldsbehandl.mv.</t>
  </si>
  <si>
    <t>41430</t>
  </si>
  <si>
    <t>Bygge og anlæg</t>
  </si>
  <si>
    <t>45000</t>
  </si>
  <si>
    <t>Bilhandel og -værksteder mv.</t>
  </si>
  <si>
    <t>46000</t>
  </si>
  <si>
    <t>47000</t>
  </si>
  <si>
    <t>49000</t>
  </si>
  <si>
    <t>Landtransport</t>
  </si>
  <si>
    <t>50000</t>
  </si>
  <si>
    <t>51000</t>
  </si>
  <si>
    <t>52000</t>
  </si>
  <si>
    <t>53000</t>
  </si>
  <si>
    <t>55560</t>
  </si>
  <si>
    <t>Hoteller og restauranter</t>
  </si>
  <si>
    <t>58000</t>
  </si>
  <si>
    <t>Udgivervirksomhed</t>
  </si>
  <si>
    <t>59600</t>
  </si>
  <si>
    <t>Radio,TV,Film-,tv-,musik-prod.</t>
  </si>
  <si>
    <t>61000</t>
  </si>
  <si>
    <t>62630</t>
  </si>
  <si>
    <t>It- og informationstjenester</t>
  </si>
  <si>
    <t>64000</t>
  </si>
  <si>
    <t>Finansiel virksomhed</t>
  </si>
  <si>
    <t>65000</t>
  </si>
  <si>
    <t>66000</t>
  </si>
  <si>
    <t>68100</t>
  </si>
  <si>
    <t>68300</t>
  </si>
  <si>
    <t>68203</t>
  </si>
  <si>
    <t>68204</t>
  </si>
  <si>
    <t>69700</t>
  </si>
  <si>
    <t>Advokat,revisor,virksomh-kons.</t>
  </si>
  <si>
    <t>71000</t>
  </si>
  <si>
    <t>72001</t>
  </si>
  <si>
    <t>72002</t>
  </si>
  <si>
    <t>73000</t>
  </si>
  <si>
    <t>74750</t>
  </si>
  <si>
    <t>Dyrlæger og anden videnservice</t>
  </si>
  <si>
    <t>77000</t>
  </si>
  <si>
    <t>78000</t>
  </si>
  <si>
    <t>79000</t>
  </si>
  <si>
    <t>80820</t>
  </si>
  <si>
    <t>Rengøring, anden forr.service</t>
  </si>
  <si>
    <t>84101</t>
  </si>
  <si>
    <t>84202</t>
  </si>
  <si>
    <t>Offentlig administration mv.</t>
  </si>
  <si>
    <t>85101</t>
  </si>
  <si>
    <t>85202</t>
  </si>
  <si>
    <t>Undervisning, ikke makedsm.</t>
  </si>
  <si>
    <t>86000</t>
  </si>
  <si>
    <t>Sundhedsvæsen</t>
  </si>
  <si>
    <t>87880</t>
  </si>
  <si>
    <t>Sociale institutioner</t>
  </si>
  <si>
    <t>90920</t>
  </si>
  <si>
    <t>Kunst, kultur og spil</t>
  </si>
  <si>
    <t>93000</t>
  </si>
  <si>
    <t>Sport,forlystelser,fritidsakt.</t>
  </si>
  <si>
    <t>94000</t>
  </si>
  <si>
    <t>95000</t>
  </si>
  <si>
    <t>96000</t>
  </si>
  <si>
    <t>97000</t>
  </si>
  <si>
    <t>Andre varer og tjenester til husholdningen</t>
  </si>
  <si>
    <t>Ikke-alkoholiske drikkevarer</t>
  </si>
  <si>
    <t>Alkoholiske drikkevarer</t>
  </si>
  <si>
    <t>Tobak mv.</t>
  </si>
  <si>
    <t>Husholdningernes forbrug</t>
  </si>
  <si>
    <t>3141</t>
  </si>
  <si>
    <t>513x</t>
  </si>
  <si>
    <t>ICT udstyr, andre maskiner og inventar samt våbensystemer</t>
  </si>
  <si>
    <t>Intellektuelle rettigheder</t>
  </si>
  <si>
    <t>517x</t>
  </si>
  <si>
    <t>0113</t>
  </si>
  <si>
    <t>0120</t>
  </si>
  <si>
    <t>0212</t>
  </si>
  <si>
    <t>0290</t>
  </si>
  <si>
    <t>0310</t>
  </si>
  <si>
    <t>0320</t>
  </si>
  <si>
    <t>0410</t>
  </si>
  <si>
    <t>0420</t>
  </si>
  <si>
    <t>0430</t>
  </si>
  <si>
    <t>0440</t>
  </si>
  <si>
    <t>0450</t>
  </si>
  <si>
    <t>0510</t>
  </si>
  <si>
    <t>0520</t>
  </si>
  <si>
    <t>0530</t>
  </si>
  <si>
    <t>0540</t>
  </si>
  <si>
    <t>0550</t>
  </si>
  <si>
    <t>0560</t>
  </si>
  <si>
    <t>0610</t>
  </si>
  <si>
    <t>0620</t>
  </si>
  <si>
    <t>0634</t>
  </si>
  <si>
    <t>0710</t>
  </si>
  <si>
    <t>0720</t>
  </si>
  <si>
    <t>0730</t>
  </si>
  <si>
    <t>0740</t>
  </si>
  <si>
    <t>0810</t>
  </si>
  <si>
    <t>0820</t>
  </si>
  <si>
    <t>0830</t>
  </si>
  <si>
    <t>0910</t>
  </si>
  <si>
    <t>0920</t>
  </si>
  <si>
    <t>0930</t>
  </si>
  <si>
    <t>0940</t>
  </si>
  <si>
    <t>0950</t>
  </si>
  <si>
    <t>0960</t>
  </si>
  <si>
    <t>0970</t>
  </si>
  <si>
    <t>0980</t>
  </si>
  <si>
    <t>1000</t>
  </si>
  <si>
    <t>1110</t>
  </si>
  <si>
    <t>1120</t>
  </si>
  <si>
    <t>1210</t>
  </si>
  <si>
    <t>1220</t>
  </si>
  <si>
    <t>1310</t>
  </si>
  <si>
    <t>1320</t>
  </si>
  <si>
    <t>1330</t>
  </si>
  <si>
    <t>1390</t>
  </si>
  <si>
    <t>Fødevarer mv.</t>
  </si>
  <si>
    <t>Beklædning, vask og rens</t>
  </si>
  <si>
    <t>Reparation og vedl. af bolig</t>
  </si>
  <si>
    <t>Vandforsyning, renovation mv.</t>
  </si>
  <si>
    <t>Elektricitet, fjernvarme og andet brændsel</t>
  </si>
  <si>
    <t>Boligtekstiler</t>
  </si>
  <si>
    <t>Husholdsapparater og vedligeholdelse heraf</t>
  </si>
  <si>
    <t>Glas, service og husholdningsredskaber</t>
  </si>
  <si>
    <t>Værktøj og udstyr til hus og have</t>
  </si>
  <si>
    <t>Medicinske produkter, apparater og medicinsk udstyr</t>
  </si>
  <si>
    <t>Læger, tandlæge mv.</t>
  </si>
  <si>
    <t>Hospitalers tjenesteydelser</t>
  </si>
  <si>
    <t>Køb af køretøjer</t>
  </si>
  <si>
    <t>Drift af køretøjer</t>
  </si>
  <si>
    <t>Persontransport</t>
  </si>
  <si>
    <t>Varetransport</t>
  </si>
  <si>
    <t>It-, tele-, lyd- og billedudstyr</t>
  </si>
  <si>
    <t>Software</t>
  </si>
  <si>
    <t>Informations- og kommunikationstjenester</t>
  </si>
  <si>
    <t>Fotoudstyr, både, campingvogne mv.</t>
  </si>
  <si>
    <t>Sportsudst.legetøj,kæledyr mv.</t>
  </si>
  <si>
    <t>Have og kæledyr</t>
  </si>
  <si>
    <t>Fritidstjenester</t>
  </si>
  <si>
    <t>Musikinstrumenter og lyd</t>
  </si>
  <si>
    <t xml:space="preserve">Biografer, museum mv. </t>
  </si>
  <si>
    <t>Bøger, aviser, papir, skriveudstyr mv.</t>
  </si>
  <si>
    <t>Toiletartikler, barbermask.mv, frisører</t>
  </si>
  <si>
    <t xml:space="preserve">Andre personlige artikler </t>
  </si>
  <si>
    <t>Daginstitutioner, plejehjem</t>
  </si>
  <si>
    <t>Andre tjenesteydelser</t>
  </si>
  <si>
    <t>Turistudgifter</t>
  </si>
  <si>
    <t>Turist-indtægter</t>
  </si>
  <si>
    <t>Investering i boliger</t>
  </si>
  <si>
    <t>Investering i andre bygninger</t>
  </si>
  <si>
    <t>Kollektivt offentligt forbrug</t>
  </si>
  <si>
    <t>Andre produktionsskatter, netto</t>
  </si>
  <si>
    <t>Aflønning af ansatte</t>
  </si>
  <si>
    <t>Overskud af produktionen og blandet indkomst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</si>
</sst>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0"/>
      <color theme="1"/>
      <name val="Calibri"/>
      <family val="2"/>
    </font>
    <font>
      <b/>
      <sz val="10"/>
      <color theme="1"/>
      <name val="Calibri"/>
      <family val="2"/>
    </font>
    <font>
      <b/>
      <sz val="14"/>
      <color theme="1"/>
      <name val="Calibri"/>
      <family val="2"/>
    </font>
    <font>
      <sz val="10"/>
      <color rgb="FF222222"/>
      <name val="Calibri"/>
      <family val="2"/>
      <scheme val="minor"/>
    </font>
    <font>
      <sz val="10"/>
      <color theme="1"/>
      <name val="Calibri"/>
      <family val="2"/>
      <scheme val="minor"/>
    </font>
    <font>
      <sz val="12"/>
      <color rgb="FF222222"/>
      <name val="Arial"/>
      <family val="2"/>
    </font>
    <font>
      <b/>
      <sz val="12"/>
      <color theme="1"/>
      <name val="Calibri"/>
      <family val="2"/>
    </font>
    <font>
      <b/>
      <sz val="20"/>
      <color theme="1"/>
      <name val="Calibri"/>
      <family val="2"/>
    </font>
    <font>
      <b/>
      <sz val="12"/>
      <color indexed="8"/>
      <name val="Calibri"/>
      <family val="2"/>
    </font>
    <font>
      <sz val="12"/>
      <color theme="1"/>
      <name val="Calibri"/>
      <family val="2"/>
    </font>
    <font>
      <sz val="10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92D05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84">
    <xf numFmtId="0" fontId="0" fillId="0" borderId="0" xfId="0"/>
    <xf numFmtId="49" fontId="0" fillId="0" borderId="0" xfId="0" applyNumberFormat="1"/>
    <xf numFmtId="49" fontId="0" fillId="0" borderId="1" xfId="0" applyNumberFormat="1" applyBorder="1"/>
    <xf numFmtId="0" fontId="0" fillId="4" borderId="0" xfId="0" applyFill="1"/>
    <xf numFmtId="0" fontId="0" fillId="5" borderId="0" xfId="0" applyFill="1"/>
    <xf numFmtId="49" fontId="0" fillId="0" borderId="0" xfId="0" applyNumberFormat="1" applyBorder="1"/>
    <xf numFmtId="0" fontId="1" fillId="7" borderId="4" xfId="0" applyFont="1" applyFill="1" applyBorder="1"/>
    <xf numFmtId="3" fontId="1" fillId="7" borderId="4" xfId="0" applyNumberFormat="1" applyFont="1" applyFill="1" applyBorder="1"/>
    <xf numFmtId="0" fontId="2" fillId="9" borderId="2" xfId="0" applyFont="1" applyFill="1" applyBorder="1" applyAlignment="1">
      <alignment horizontal="center" vertical="center"/>
    </xf>
    <xf numFmtId="0" fontId="0" fillId="8" borderId="0" xfId="0" applyFill="1"/>
    <xf numFmtId="0" fontId="0" fillId="10" borderId="0" xfId="0" applyFill="1"/>
    <xf numFmtId="0" fontId="1" fillId="10" borderId="3" xfId="0" applyFont="1" applyFill="1" applyBorder="1"/>
    <xf numFmtId="0" fontId="0" fillId="10" borderId="3" xfId="0" applyFill="1" applyBorder="1"/>
    <xf numFmtId="3" fontId="0" fillId="10" borderId="3" xfId="0" applyNumberFormat="1" applyFill="1" applyBorder="1"/>
    <xf numFmtId="3" fontId="0" fillId="10" borderId="0" xfId="0" applyNumberFormat="1" applyFill="1"/>
    <xf numFmtId="0" fontId="0" fillId="9" borderId="2" xfId="0" applyFill="1" applyBorder="1"/>
    <xf numFmtId="0" fontId="1" fillId="0" borderId="0" xfId="0" applyFont="1" applyBorder="1" applyAlignment="1">
      <alignment horizontal="center"/>
    </xf>
    <xf numFmtId="0" fontId="1" fillId="0" borderId="1" xfId="0" applyFont="1" applyBorder="1" applyAlignment="1">
      <alignment horizontal="right" wrapText="1"/>
    </xf>
    <xf numFmtId="0" fontId="0" fillId="0" borderId="5" xfId="0" applyBorder="1"/>
    <xf numFmtId="0" fontId="1" fillId="0" borderId="5" xfId="0" applyFont="1" applyFill="1" applyBorder="1"/>
    <xf numFmtId="3" fontId="1" fillId="0" borderId="5" xfId="0" applyNumberFormat="1" applyFont="1" applyBorder="1"/>
    <xf numFmtId="0" fontId="0" fillId="0" borderId="0" xfId="0" applyBorder="1"/>
    <xf numFmtId="3" fontId="0" fillId="0" borderId="0" xfId="0" applyNumberFormat="1" applyBorder="1"/>
    <xf numFmtId="0" fontId="3" fillId="0" borderId="0" xfId="0" applyFont="1" applyAlignment="1">
      <alignment horizontal="left" vertical="center"/>
    </xf>
    <xf numFmtId="3" fontId="4" fillId="0" borderId="0" xfId="0" applyNumberFormat="1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2" xfId="0" applyFont="1" applyBorder="1"/>
    <xf numFmtId="0" fontId="0" fillId="0" borderId="0" xfId="0" applyBorder="1" applyAlignment="1">
      <alignment horizontal="right"/>
    </xf>
    <xf numFmtId="0" fontId="0" fillId="10" borderId="6" xfId="0" applyFill="1" applyBorder="1"/>
    <xf numFmtId="3" fontId="0" fillId="0" borderId="0" xfId="0" applyNumberFormat="1"/>
    <xf numFmtId="0" fontId="0" fillId="11" borderId="0" xfId="0" applyFill="1"/>
    <xf numFmtId="0" fontId="0" fillId="12" borderId="0" xfId="0" applyFill="1"/>
    <xf numFmtId="0" fontId="5" fillId="12" borderId="0" xfId="0" applyFont="1" applyFill="1"/>
    <xf numFmtId="0" fontId="6" fillId="8" borderId="0" xfId="0" applyFont="1" applyFill="1"/>
    <xf numFmtId="0" fontId="1" fillId="11" borderId="0" xfId="0" applyFont="1" applyFill="1"/>
    <xf numFmtId="0" fontId="1" fillId="12" borderId="0" xfId="0" applyFont="1" applyFill="1"/>
    <xf numFmtId="0" fontId="1" fillId="5" borderId="0" xfId="0" applyFont="1" applyFill="1"/>
    <xf numFmtId="0" fontId="1" fillId="6" borderId="0" xfId="0" applyFont="1" applyFill="1"/>
    <xf numFmtId="3" fontId="1" fillId="0" borderId="0" xfId="0" applyNumberFormat="1" applyFont="1"/>
    <xf numFmtId="3" fontId="1" fillId="10" borderId="3" xfId="0" applyNumberFormat="1" applyFont="1" applyFill="1" applyBorder="1"/>
    <xf numFmtId="0" fontId="2" fillId="9" borderId="0" xfId="0" applyFont="1" applyFill="1" applyBorder="1" applyAlignment="1">
      <alignment horizontal="center" vertical="center"/>
    </xf>
    <xf numFmtId="0" fontId="7" fillId="9" borderId="0" xfId="0" applyFont="1" applyFill="1" applyBorder="1" applyAlignment="1">
      <alignment horizontal="center" vertical="center"/>
    </xf>
    <xf numFmtId="0" fontId="0" fillId="0" borderId="2" xfId="0" applyBorder="1" applyAlignment="1">
      <alignment horizontal="right"/>
    </xf>
    <xf numFmtId="49" fontId="0" fillId="0" borderId="2" xfId="0" applyNumberFormat="1" applyBorder="1" applyAlignment="1">
      <alignment horizontal="right"/>
    </xf>
    <xf numFmtId="0" fontId="0" fillId="0" borderId="2" xfId="0" quotePrefix="1" applyBorder="1" applyAlignment="1">
      <alignment horizontal="right"/>
    </xf>
    <xf numFmtId="3" fontId="0" fillId="0" borderId="0" xfId="0" applyNumberFormat="1" applyAlignment="1">
      <alignment horizontal="right"/>
    </xf>
    <xf numFmtId="3" fontId="4" fillId="0" borderId="0" xfId="0" applyNumberFormat="1" applyFont="1" applyAlignment="1">
      <alignment horizontal="right"/>
    </xf>
    <xf numFmtId="2" fontId="1" fillId="11" borderId="0" xfId="0" applyNumberFormat="1" applyFont="1" applyFill="1" applyAlignment="1">
      <alignment wrapText="1"/>
    </xf>
    <xf numFmtId="0" fontId="7" fillId="9" borderId="2" xfId="0" applyFont="1" applyFill="1" applyBorder="1" applyAlignment="1">
      <alignment horizontal="center" vertical="center"/>
    </xf>
    <xf numFmtId="0" fontId="8" fillId="8" borderId="0" xfId="0" applyFont="1" applyFill="1"/>
    <xf numFmtId="0" fontId="0" fillId="0" borderId="0" xfId="0" applyBorder="1" applyAlignment="1">
      <alignment horizontal="right" wrapText="1"/>
    </xf>
    <xf numFmtId="0" fontId="6" fillId="10" borderId="6" xfId="0" applyFont="1" applyFill="1" applyBorder="1"/>
    <xf numFmtId="0" fontId="6" fillId="10" borderId="3" xfId="0" applyFont="1" applyFill="1" applyBorder="1"/>
    <xf numFmtId="0" fontId="9" fillId="0" borderId="0" xfId="0" applyFont="1"/>
    <xf numFmtId="3" fontId="0" fillId="0" borderId="0" xfId="0" applyNumberFormat="1" applyFill="1"/>
    <xf numFmtId="0" fontId="0" fillId="0" borderId="0" xfId="0" applyFill="1"/>
    <xf numFmtId="0" fontId="1" fillId="0" borderId="7" xfId="0" applyFont="1" applyBorder="1" applyAlignment="1">
      <alignment horizontal="right" wrapText="1"/>
    </xf>
    <xf numFmtId="49" fontId="1" fillId="0" borderId="8" xfId="0" applyNumberFormat="1" applyFont="1" applyBorder="1" applyAlignment="1">
      <alignment horizontal="right"/>
    </xf>
    <xf numFmtId="0" fontId="1" fillId="0" borderId="7" xfId="0" applyFont="1" applyBorder="1"/>
    <xf numFmtId="3" fontId="1" fillId="0" borderId="7" xfId="0" applyNumberFormat="1" applyFont="1" applyBorder="1"/>
    <xf numFmtId="0" fontId="1" fillId="10" borderId="9" xfId="0" applyFont="1" applyFill="1" applyBorder="1"/>
    <xf numFmtId="3" fontId="1" fillId="10" borderId="9" xfId="0" applyNumberFormat="1" applyFont="1" applyFill="1" applyBorder="1"/>
    <xf numFmtId="3" fontId="1" fillId="7" borderId="3" xfId="0" applyNumberFormat="1" applyFont="1" applyFill="1" applyBorder="1"/>
    <xf numFmtId="0" fontId="1" fillId="7" borderId="3" xfId="0" applyFont="1" applyFill="1" applyBorder="1"/>
    <xf numFmtId="0" fontId="1" fillId="0" borderId="0" xfId="0" applyFont="1" applyFill="1" applyBorder="1"/>
    <xf numFmtId="3" fontId="1" fillId="0" borderId="0" xfId="0" applyNumberFormat="1" applyFont="1" applyFill="1" applyBorder="1"/>
    <xf numFmtId="3" fontId="1" fillId="7" borderId="9" xfId="0" applyNumberFormat="1" applyFont="1" applyFill="1" applyBorder="1"/>
    <xf numFmtId="3" fontId="1" fillId="0" borderId="7" xfId="0" applyNumberFormat="1" applyFont="1" applyFill="1" applyBorder="1"/>
    <xf numFmtId="3" fontId="0" fillId="0" borderId="0" xfId="0" applyNumberFormat="1" applyAlignment="1">
      <alignment horizontal="right" wrapText="1"/>
    </xf>
    <xf numFmtId="0" fontId="0" fillId="0" borderId="0" xfId="0" applyAlignment="1">
      <alignment horizontal="right" wrapText="1"/>
    </xf>
    <xf numFmtId="49" fontId="0" fillId="0" borderId="0" xfId="0" applyNumberFormat="1" applyAlignment="1">
      <alignment horizontal="right" wrapText="1"/>
    </xf>
    <xf numFmtId="0" fontId="4" fillId="0" borderId="0" xfId="0" applyFont="1" applyAlignment="1">
      <alignment horizontal="right" wrapText="1"/>
    </xf>
    <xf numFmtId="0" fontId="10" fillId="0" borderId="0" xfId="0" applyFont="1" applyAlignment="1">
      <alignment horizontal="right" wrapText="1"/>
    </xf>
    <xf numFmtId="49" fontId="10" fillId="0" borderId="0" xfId="0" quotePrefix="1" applyNumberFormat="1" applyFont="1" applyAlignment="1">
      <alignment horizontal="right"/>
    </xf>
    <xf numFmtId="49" fontId="10" fillId="0" borderId="0" xfId="0" applyNumberFormat="1" applyFont="1" applyAlignment="1">
      <alignment horizontal="right"/>
    </xf>
    <xf numFmtId="0" fontId="4" fillId="0" borderId="0" xfId="0" applyFont="1" applyAlignment="1">
      <alignment horizontal="right"/>
    </xf>
    <xf numFmtId="0" fontId="1" fillId="5" borderId="0" xfId="0" applyFont="1" applyFill="1" applyAlignment="1">
      <alignment wrapText="1"/>
    </xf>
    <xf numFmtId="0" fontId="1" fillId="2" borderId="0" xfId="0" applyFont="1" applyFill="1" applyAlignment="1">
      <alignment wrapText="1"/>
    </xf>
    <xf numFmtId="0" fontId="1" fillId="3" borderId="0" xfId="0" applyFont="1" applyFill="1" applyAlignment="1">
      <alignment wrapText="1"/>
    </xf>
    <xf numFmtId="0" fontId="0" fillId="13" borderId="0" xfId="0" applyFill="1"/>
    <xf numFmtId="3" fontId="1" fillId="7" borderId="10" xfId="0" applyNumberFormat="1" applyFont="1" applyFill="1" applyBorder="1"/>
    <xf numFmtId="3" fontId="0" fillId="0" borderId="0" xfId="0" applyNumberFormat="1" applyFont="1" applyFill="1" applyBorder="1"/>
    <xf numFmtId="0" fontId="0" fillId="0" borderId="0" xfId="0" applyFont="1" applyFill="1" applyBorder="1"/>
    <xf numFmtId="0" fontId="1" fillId="0" borderId="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-tema">
  <a:themeElements>
    <a:clrScheme name="Kont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ont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ont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X378"/>
  <sheetViews>
    <sheetView tabSelected="1" workbookViewId="0">
      <pane xSplit="2" ySplit="3" topLeftCell="C4" activePane="bottomRight" state="frozen"/>
      <selection activeCell="B78" sqref="B78"/>
      <selection pane="topRight" activeCell="B78" sqref="B78"/>
      <selection pane="bottomLeft" activeCell="B78" sqref="B78"/>
      <selection pane="bottomRight" activeCell="C4" sqref="C4"/>
    </sheetView>
  </sheetViews>
  <sheetFormatPr defaultRowHeight="12.75" x14ac:dyDescent="0.2"/>
  <cols>
    <col min="2" max="2" width="49.7109375" customWidth="1"/>
    <col min="3" max="84" width="12.7109375" customWidth="1"/>
    <col min="85" max="85" width="13.28515625" customWidth="1"/>
    <col min="86" max="86" width="13.42578125" customWidth="1"/>
    <col min="87" max="88" width="12.7109375" customWidth="1"/>
  </cols>
  <sheetData>
    <row r="1" spans="1:180" ht="34.5" customHeight="1" x14ac:dyDescent="0.25">
      <c r="A1" s="33" t="s">
        <v>78</v>
      </c>
      <c r="B1" s="9"/>
      <c r="C1" s="35" t="s">
        <v>75</v>
      </c>
      <c r="D1" s="32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  <c r="X1" s="31"/>
      <c r="Y1" s="31"/>
      <c r="Z1" s="31"/>
      <c r="AA1" s="31"/>
      <c r="AB1" s="31"/>
      <c r="AC1" s="31"/>
      <c r="AD1" s="31"/>
      <c r="AE1" s="31"/>
      <c r="AF1" s="31"/>
      <c r="AG1" s="31"/>
      <c r="AH1" s="31"/>
      <c r="AI1" s="31"/>
      <c r="AJ1" s="31"/>
      <c r="AK1" s="31"/>
      <c r="AL1" s="31"/>
      <c r="AM1" s="31"/>
      <c r="AN1" s="31"/>
      <c r="AO1" s="31"/>
      <c r="AP1" s="31"/>
      <c r="AQ1" s="31"/>
      <c r="AR1" s="31"/>
      <c r="AS1" s="31"/>
      <c r="AT1" s="31"/>
      <c r="AU1" s="31"/>
      <c r="AV1" s="31"/>
      <c r="AW1" s="31"/>
      <c r="AX1" s="31"/>
      <c r="AY1" s="31"/>
      <c r="AZ1" s="31"/>
      <c r="BA1" s="31"/>
      <c r="BB1" s="31"/>
      <c r="BC1" s="31"/>
      <c r="BD1" s="31"/>
      <c r="BE1" s="31"/>
      <c r="BF1" s="31"/>
      <c r="BG1" s="31"/>
      <c r="BH1" s="31"/>
      <c r="BI1" s="31"/>
      <c r="BJ1" s="31"/>
      <c r="BK1" s="31"/>
      <c r="BL1" s="31"/>
      <c r="BM1" s="31"/>
      <c r="BN1" s="31"/>
      <c r="BO1" s="31"/>
      <c r="BP1" s="31"/>
      <c r="BQ1" s="31"/>
      <c r="BR1" s="31"/>
      <c r="BS1" s="31"/>
      <c r="BT1" s="31"/>
      <c r="BU1" s="47"/>
      <c r="BV1" s="76"/>
      <c r="BW1" s="77"/>
      <c r="BX1" s="78"/>
      <c r="BY1" s="79"/>
      <c r="BZ1" s="3"/>
      <c r="CA1" s="3"/>
      <c r="CB1" s="3"/>
      <c r="CC1" s="3"/>
      <c r="CD1" s="3"/>
      <c r="CE1" s="3"/>
      <c r="CF1" s="3"/>
      <c r="CG1" s="36" t="s">
        <v>57</v>
      </c>
      <c r="CH1" s="4"/>
      <c r="CI1" s="4"/>
      <c r="CJ1" s="37" t="s">
        <v>77</v>
      </c>
    </row>
    <row r="2" spans="1:180" ht="71.25" customHeight="1" x14ac:dyDescent="0.2">
      <c r="A2" s="40"/>
      <c r="B2" s="41">
        <v>1988</v>
      </c>
      <c r="C2" s="68" t="s">
        <v>1</v>
      </c>
      <c r="D2" s="69" t="s">
        <v>2</v>
      </c>
      <c r="E2" s="68" t="s">
        <v>3</v>
      </c>
      <c r="F2" s="70" t="s">
        <v>95</v>
      </c>
      <c r="G2" s="68" t="s">
        <v>97</v>
      </c>
      <c r="H2" s="68" t="s">
        <v>99</v>
      </c>
      <c r="I2" s="68" t="s">
        <v>4</v>
      </c>
      <c r="J2" s="68" t="s">
        <v>5</v>
      </c>
      <c r="K2" s="68" t="s">
        <v>6</v>
      </c>
      <c r="L2" s="68" t="s">
        <v>7</v>
      </c>
      <c r="M2" s="68" t="s">
        <v>105</v>
      </c>
      <c r="N2" s="68" t="s">
        <v>8</v>
      </c>
      <c r="O2" s="68" t="s">
        <v>9</v>
      </c>
      <c r="P2" s="68" t="s">
        <v>109</v>
      </c>
      <c r="Q2" s="68" t="s">
        <v>10</v>
      </c>
      <c r="R2" s="68" t="s">
        <v>11</v>
      </c>
      <c r="S2" s="68" t="s">
        <v>113</v>
      </c>
      <c r="T2" s="68" t="s">
        <v>115</v>
      </c>
      <c r="U2" s="68" t="s">
        <v>117</v>
      </c>
      <c r="V2" s="68" t="s">
        <v>12</v>
      </c>
      <c r="W2" s="68" t="s">
        <v>13</v>
      </c>
      <c r="X2" s="68" t="s">
        <v>121</v>
      </c>
      <c r="Y2" s="68" t="s">
        <v>14</v>
      </c>
      <c r="Z2" s="68" t="s">
        <v>124</v>
      </c>
      <c r="AA2" s="68" t="s">
        <v>15</v>
      </c>
      <c r="AB2" s="68" t="s">
        <v>127</v>
      </c>
      <c r="AC2" s="68" t="s">
        <v>129</v>
      </c>
      <c r="AD2" s="68" t="s">
        <v>131</v>
      </c>
      <c r="AE2" s="68" t="s">
        <v>16</v>
      </c>
      <c r="AF2" s="68" t="s">
        <v>17</v>
      </c>
      <c r="AG2" s="68" t="s">
        <v>135</v>
      </c>
      <c r="AH2" s="68" t="s">
        <v>18</v>
      </c>
      <c r="AI2" s="68" t="s">
        <v>19</v>
      </c>
      <c r="AJ2" s="68" t="s">
        <v>20</v>
      </c>
      <c r="AK2" s="68" t="s">
        <v>21</v>
      </c>
      <c r="AL2" s="68" t="s">
        <v>141</v>
      </c>
      <c r="AM2" s="68" t="s">
        <v>143</v>
      </c>
      <c r="AN2" s="68" t="s">
        <v>145</v>
      </c>
      <c r="AO2" s="68" t="s">
        <v>22</v>
      </c>
      <c r="AP2" s="68" t="s">
        <v>148</v>
      </c>
      <c r="AQ2" s="68" t="s">
        <v>150</v>
      </c>
      <c r="AR2" s="68" t="s">
        <v>23</v>
      </c>
      <c r="AS2" s="68" t="s">
        <v>24</v>
      </c>
      <c r="AT2" s="68" t="s">
        <v>25</v>
      </c>
      <c r="AU2" s="68" t="s">
        <v>28</v>
      </c>
      <c r="AV2" s="68" t="s">
        <v>26</v>
      </c>
      <c r="AW2" s="68" t="s">
        <v>27</v>
      </c>
      <c r="AX2" s="68" t="s">
        <v>158</v>
      </c>
      <c r="AY2" s="68" t="s">
        <v>29</v>
      </c>
      <c r="AZ2" s="68" t="s">
        <v>30</v>
      </c>
      <c r="BA2" s="68" t="s">
        <v>31</v>
      </c>
      <c r="BB2" s="68" t="s">
        <v>32</v>
      </c>
      <c r="BC2" s="68" t="s">
        <v>164</v>
      </c>
      <c r="BD2" s="68" t="s">
        <v>33</v>
      </c>
      <c r="BE2" s="68" t="s">
        <v>34</v>
      </c>
      <c r="BF2" s="68" t="s">
        <v>35</v>
      </c>
      <c r="BG2" s="68" t="s">
        <v>169</v>
      </c>
      <c r="BH2" s="68" t="s">
        <v>172</v>
      </c>
      <c r="BI2" s="68" t="s">
        <v>36</v>
      </c>
      <c r="BJ2" s="68" t="s">
        <v>175</v>
      </c>
      <c r="BK2" s="68" t="s">
        <v>37</v>
      </c>
      <c r="BL2" s="68" t="s">
        <v>177</v>
      </c>
      <c r="BM2" s="68" t="s">
        <v>179</v>
      </c>
      <c r="BN2" s="68" t="s">
        <v>181</v>
      </c>
      <c r="BO2" s="68" t="s">
        <v>183</v>
      </c>
      <c r="BP2" s="68" t="s">
        <v>38</v>
      </c>
      <c r="BQ2" s="68" t="s">
        <v>39</v>
      </c>
      <c r="BR2" s="68" t="s">
        <v>40</v>
      </c>
      <c r="BS2" s="68" t="s">
        <v>41</v>
      </c>
      <c r="BT2" s="56" t="s">
        <v>90</v>
      </c>
      <c r="BU2" s="50" t="s">
        <v>192</v>
      </c>
      <c r="BV2" s="50" t="s">
        <v>82</v>
      </c>
      <c r="BW2" s="50" t="s">
        <v>83</v>
      </c>
      <c r="BX2" s="50" t="s">
        <v>84</v>
      </c>
      <c r="BY2" s="50" t="s">
        <v>276</v>
      </c>
      <c r="BZ2" s="50" t="s">
        <v>274</v>
      </c>
      <c r="CA2" s="50" t="s">
        <v>275</v>
      </c>
      <c r="CB2" s="50" t="s">
        <v>53</v>
      </c>
      <c r="CC2" s="50" t="s">
        <v>54</v>
      </c>
      <c r="CD2" s="50" t="s">
        <v>195</v>
      </c>
      <c r="CE2" s="50" t="s">
        <v>55</v>
      </c>
      <c r="CF2" s="50" t="s">
        <v>196</v>
      </c>
      <c r="CG2" s="50" t="s">
        <v>56</v>
      </c>
      <c r="CH2" s="50" t="s">
        <v>59</v>
      </c>
      <c r="CI2" s="50" t="s">
        <v>60</v>
      </c>
      <c r="CJ2" s="29"/>
    </row>
    <row r="3" spans="1:180" ht="25.5" customHeight="1" thickBot="1" x14ac:dyDescent="0.25">
      <c r="A3" s="15" t="s">
        <v>58</v>
      </c>
      <c r="B3" s="8"/>
      <c r="C3" s="43" t="s">
        <v>91</v>
      </c>
      <c r="D3" s="43" t="s">
        <v>92</v>
      </c>
      <c r="E3" s="43" t="s">
        <v>93</v>
      </c>
      <c r="F3" s="43" t="s">
        <v>94</v>
      </c>
      <c r="G3" s="43" t="s">
        <v>96</v>
      </c>
      <c r="H3" s="43" t="s">
        <v>98</v>
      </c>
      <c r="I3" s="43" t="s">
        <v>100</v>
      </c>
      <c r="J3" s="43" t="s">
        <v>101</v>
      </c>
      <c r="K3" s="43" t="s">
        <v>102</v>
      </c>
      <c r="L3" s="43" t="s">
        <v>103</v>
      </c>
      <c r="M3" s="43" t="s">
        <v>104</v>
      </c>
      <c r="N3" s="43" t="s">
        <v>106</v>
      </c>
      <c r="O3" s="43" t="s">
        <v>107</v>
      </c>
      <c r="P3" s="43" t="s">
        <v>108</v>
      </c>
      <c r="Q3" s="43" t="s">
        <v>110</v>
      </c>
      <c r="R3" s="43" t="s">
        <v>111</v>
      </c>
      <c r="S3" s="43" t="s">
        <v>112</v>
      </c>
      <c r="T3" s="43" t="s">
        <v>114</v>
      </c>
      <c r="U3" s="43" t="s">
        <v>116</v>
      </c>
      <c r="V3" s="43" t="s">
        <v>118</v>
      </c>
      <c r="W3" s="43" t="s">
        <v>119</v>
      </c>
      <c r="X3" s="43" t="s">
        <v>120</v>
      </c>
      <c r="Y3" s="43" t="s">
        <v>122</v>
      </c>
      <c r="Z3" s="43" t="s">
        <v>123</v>
      </c>
      <c r="AA3" s="43" t="s">
        <v>125</v>
      </c>
      <c r="AB3" s="43" t="s">
        <v>126</v>
      </c>
      <c r="AC3" s="43" t="s">
        <v>128</v>
      </c>
      <c r="AD3" s="43" t="s">
        <v>130</v>
      </c>
      <c r="AE3" s="43" t="s">
        <v>132</v>
      </c>
      <c r="AF3" s="43" t="s">
        <v>133</v>
      </c>
      <c r="AG3" s="43" t="s">
        <v>134</v>
      </c>
      <c r="AH3" s="43" t="s">
        <v>136</v>
      </c>
      <c r="AI3" s="43" t="s">
        <v>137</v>
      </c>
      <c r="AJ3" s="43" t="s">
        <v>138</v>
      </c>
      <c r="AK3" s="43" t="s">
        <v>139</v>
      </c>
      <c r="AL3" s="43" t="s">
        <v>140</v>
      </c>
      <c r="AM3" s="43" t="s">
        <v>142</v>
      </c>
      <c r="AN3" s="43" t="s">
        <v>144</v>
      </c>
      <c r="AO3" s="43" t="s">
        <v>146</v>
      </c>
      <c r="AP3" s="43" t="s">
        <v>147</v>
      </c>
      <c r="AQ3" s="43" t="s">
        <v>149</v>
      </c>
      <c r="AR3" s="43" t="s">
        <v>151</v>
      </c>
      <c r="AS3" s="43" t="s">
        <v>152</v>
      </c>
      <c r="AT3" s="43" t="s">
        <v>153</v>
      </c>
      <c r="AU3" s="43" t="s">
        <v>154</v>
      </c>
      <c r="AV3" s="43" t="s">
        <v>155</v>
      </c>
      <c r="AW3" s="43" t="s">
        <v>156</v>
      </c>
      <c r="AX3" s="43" t="s">
        <v>157</v>
      </c>
      <c r="AY3" s="43" t="s">
        <v>159</v>
      </c>
      <c r="AZ3" s="43" t="s">
        <v>160</v>
      </c>
      <c r="BA3" s="43" t="s">
        <v>161</v>
      </c>
      <c r="BB3" s="43" t="s">
        <v>162</v>
      </c>
      <c r="BC3" s="43" t="s">
        <v>163</v>
      </c>
      <c r="BD3" s="43" t="s">
        <v>165</v>
      </c>
      <c r="BE3" s="43" t="s">
        <v>166</v>
      </c>
      <c r="BF3" s="43" t="s">
        <v>167</v>
      </c>
      <c r="BG3" s="43" t="s">
        <v>168</v>
      </c>
      <c r="BH3" s="43" t="s">
        <v>171</v>
      </c>
      <c r="BI3" s="43" t="s">
        <v>170</v>
      </c>
      <c r="BJ3" s="43" t="s">
        <v>174</v>
      </c>
      <c r="BK3" s="43" t="s">
        <v>173</v>
      </c>
      <c r="BL3" s="43" t="s">
        <v>176</v>
      </c>
      <c r="BM3" s="43" t="s">
        <v>178</v>
      </c>
      <c r="BN3" s="43" t="s">
        <v>180</v>
      </c>
      <c r="BO3" s="43" t="s">
        <v>182</v>
      </c>
      <c r="BP3" s="43" t="s">
        <v>184</v>
      </c>
      <c r="BQ3" s="43" t="s">
        <v>185</v>
      </c>
      <c r="BR3" s="43" t="s">
        <v>186</v>
      </c>
      <c r="BS3" s="43" t="s">
        <v>187</v>
      </c>
      <c r="BT3" s="57"/>
      <c r="BU3" s="42">
        <v>3110</v>
      </c>
      <c r="BV3" s="42">
        <v>3130</v>
      </c>
      <c r="BW3" s="43" t="s">
        <v>193</v>
      </c>
      <c r="BX3" s="44">
        <v>3142</v>
      </c>
      <c r="BY3" s="44">
        <v>3200</v>
      </c>
      <c r="BZ3" s="42">
        <v>5110</v>
      </c>
      <c r="CA3" s="42">
        <v>5121</v>
      </c>
      <c r="CB3" s="42">
        <v>5122</v>
      </c>
      <c r="CC3" s="42">
        <v>5131</v>
      </c>
      <c r="CD3" s="42" t="s">
        <v>194</v>
      </c>
      <c r="CE3" s="42">
        <v>5150</v>
      </c>
      <c r="CF3" s="42" t="s">
        <v>197</v>
      </c>
      <c r="CG3" s="42">
        <v>5300</v>
      </c>
      <c r="CH3" s="42">
        <v>5200</v>
      </c>
      <c r="CI3" s="42">
        <v>6000</v>
      </c>
      <c r="CJ3" s="26"/>
    </row>
    <row r="4" spans="1:180" ht="15.75" x14ac:dyDescent="0.25">
      <c r="A4" s="51" t="s">
        <v>73</v>
      </c>
      <c r="B4" s="28"/>
      <c r="BT4" s="58"/>
    </row>
    <row r="5" spans="1:180" x14ac:dyDescent="0.2">
      <c r="A5" s="1" t="s">
        <v>91</v>
      </c>
      <c r="B5" s="29" t="s">
        <v>1</v>
      </c>
      <c r="C5" s="29">
        <v>6915608.727425158</v>
      </c>
      <c r="D5" s="29">
        <v>517.46259625651237</v>
      </c>
      <c r="E5" s="29">
        <v>295.53602159682788</v>
      </c>
      <c r="F5" s="29">
        <v>508.9777524156504</v>
      </c>
      <c r="G5" s="29">
        <v>33582433.455105379</v>
      </c>
      <c r="H5" s="29">
        <v>1167.9940567848523</v>
      </c>
      <c r="I5" s="29">
        <v>631.83233201293694</v>
      </c>
      <c r="J5" s="29">
        <v>567.38737046595224</v>
      </c>
      <c r="K5" s="29">
        <v>730.35621484002036</v>
      </c>
      <c r="L5" s="29">
        <v>280.20976070051722</v>
      </c>
      <c r="M5" s="29">
        <v>94615.505984639283</v>
      </c>
      <c r="N5" s="29">
        <v>16183.773274343048</v>
      </c>
      <c r="O5" s="29">
        <v>998.6018120472653</v>
      </c>
      <c r="P5" s="29">
        <v>884.81935675436307</v>
      </c>
      <c r="Q5" s="29">
        <v>546.44009539898957</v>
      </c>
      <c r="R5" s="29">
        <v>3429.5220784378039</v>
      </c>
      <c r="S5" s="29">
        <v>1697.8752219636754</v>
      </c>
      <c r="T5" s="29">
        <v>885.34592404606087</v>
      </c>
      <c r="U5" s="29">
        <v>3528.6428301020883</v>
      </c>
      <c r="V5" s="29">
        <v>835.37535185054799</v>
      </c>
      <c r="W5" s="29">
        <v>2178.4021452845432</v>
      </c>
      <c r="X5" s="29">
        <v>3422.7661935407532</v>
      </c>
      <c r="Y5" s="29">
        <v>654.03573706930968</v>
      </c>
      <c r="Z5" s="29">
        <v>1316.2552267036695</v>
      </c>
      <c r="AA5" s="29">
        <v>174.80329937124546</v>
      </c>
      <c r="AB5" s="29">
        <v>305.94265640130436</v>
      </c>
      <c r="AC5" s="29">
        <v>22136.344102595733</v>
      </c>
      <c r="AD5" s="29">
        <v>1419.0162967515644</v>
      </c>
      <c r="AE5" s="29">
        <v>15735.930091714641</v>
      </c>
      <c r="AF5" s="29">
        <v>4636.6341945002132</v>
      </c>
      <c r="AG5" s="29">
        <v>750.1456294115153</v>
      </c>
      <c r="AH5" s="29">
        <v>172.96370637938318</v>
      </c>
      <c r="AI5" s="29">
        <v>55.540134410046498</v>
      </c>
      <c r="AJ5" s="29">
        <v>1248.6121850518487</v>
      </c>
      <c r="AK5" s="29">
        <v>90.693844967284946</v>
      </c>
      <c r="AL5" s="29">
        <v>166679.83634215227</v>
      </c>
      <c r="AM5" s="29">
        <v>1195.6949577733403</v>
      </c>
      <c r="AN5" s="29">
        <v>17784.006231958767</v>
      </c>
      <c r="AO5" s="29">
        <v>545.32915185510524</v>
      </c>
      <c r="AP5" s="29">
        <v>785.26371453340687</v>
      </c>
      <c r="AQ5" s="29">
        <v>1487.5617249505769</v>
      </c>
      <c r="AR5" s="29">
        <v>814.42852076259112</v>
      </c>
      <c r="AS5" s="29">
        <v>942.15986857441521</v>
      </c>
      <c r="AT5" s="29">
        <v>180.67115785257374</v>
      </c>
      <c r="AU5" s="29">
        <v>2002.5104148847704</v>
      </c>
      <c r="AV5" s="29">
        <v>30.700688192121039</v>
      </c>
      <c r="AW5" s="29">
        <v>44.122507044388811</v>
      </c>
      <c r="AX5" s="29">
        <v>1700.3842794299217</v>
      </c>
      <c r="AY5" s="29">
        <v>2176.8254140370318</v>
      </c>
      <c r="AZ5" s="29">
        <v>414.09456521038186</v>
      </c>
      <c r="BA5" s="29">
        <v>1461.9701345055514</v>
      </c>
      <c r="BB5" s="29">
        <v>556.95314012800588</v>
      </c>
      <c r="BC5" s="29">
        <v>3665.4311385422116</v>
      </c>
      <c r="BD5" s="29">
        <v>1419.1580180591961</v>
      </c>
      <c r="BE5" s="29">
        <v>209.95004131831138</v>
      </c>
      <c r="BF5" s="29">
        <v>339.99970743179364</v>
      </c>
      <c r="BG5" s="29">
        <v>52049.475420385934</v>
      </c>
      <c r="BH5" s="29">
        <v>21758.152387119491</v>
      </c>
      <c r="BI5" s="29">
        <v>466.05385528764248</v>
      </c>
      <c r="BJ5" s="29">
        <v>31408.702851973459</v>
      </c>
      <c r="BK5" s="29">
        <v>136.52078319291689</v>
      </c>
      <c r="BL5" s="29">
        <v>39135.971957662347</v>
      </c>
      <c r="BM5" s="29">
        <v>55611.446488987647</v>
      </c>
      <c r="BN5" s="29">
        <v>12382.749243477303</v>
      </c>
      <c r="BO5" s="29">
        <v>3677.2512780674779</v>
      </c>
      <c r="BP5" s="29">
        <v>11809.045261407444</v>
      </c>
      <c r="BQ5" s="29">
        <v>255.62088742297604</v>
      </c>
      <c r="BR5" s="29">
        <v>132.33749711408393</v>
      </c>
      <c r="BS5" s="29">
        <v>0</v>
      </c>
      <c r="BT5" s="59">
        <f t="shared" ref="BT5:BT68" si="0">SUM(C5:BS5)</f>
        <v>41113906.305640645</v>
      </c>
      <c r="BU5" s="29">
        <v>2880902.1003764411</v>
      </c>
      <c r="BV5" s="29">
        <v>0</v>
      </c>
      <c r="BW5" s="29">
        <v>187.21647007185979</v>
      </c>
      <c r="BX5" s="29">
        <v>0</v>
      </c>
      <c r="BY5" s="29">
        <v>0</v>
      </c>
      <c r="BZ5" s="29">
        <v>0</v>
      </c>
      <c r="CA5" s="29">
        <v>0</v>
      </c>
      <c r="CB5" s="29">
        <v>0</v>
      </c>
      <c r="CC5" s="29">
        <v>220.93723457892227</v>
      </c>
      <c r="CD5" s="29">
        <v>26029.281716375779</v>
      </c>
      <c r="CE5" s="29">
        <v>-180782.58393109459</v>
      </c>
      <c r="CF5" s="29">
        <v>4628.24535080856</v>
      </c>
      <c r="CG5" s="29">
        <v>0</v>
      </c>
      <c r="CH5" s="29">
        <v>-331840.32502255338</v>
      </c>
      <c r="CI5" s="29">
        <v>8799419.3734979443</v>
      </c>
      <c r="CJ5" s="38">
        <f t="shared" ref="CJ5:CJ36" si="1">SUM(BT5:CI5)</f>
        <v>52312670.551333219</v>
      </c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29"/>
      <c r="DM5" s="29"/>
      <c r="DN5" s="29"/>
      <c r="DO5" s="29"/>
      <c r="DP5" s="29"/>
      <c r="DQ5" s="29"/>
      <c r="DR5" s="29"/>
      <c r="DS5" s="29"/>
      <c r="DT5" s="29"/>
      <c r="DU5" s="29"/>
      <c r="DV5" s="29"/>
      <c r="DW5" s="29"/>
      <c r="DX5" s="29"/>
      <c r="DY5" s="29"/>
      <c r="DZ5" s="29"/>
      <c r="EA5" s="29"/>
      <c r="EB5" s="29"/>
      <c r="EC5" s="29"/>
      <c r="ED5" s="29"/>
      <c r="EE5" s="29"/>
      <c r="EF5" s="29"/>
      <c r="EG5" s="29"/>
      <c r="EH5" s="29"/>
      <c r="EI5" s="29"/>
      <c r="EJ5" s="29"/>
      <c r="EK5" s="29"/>
      <c r="EL5" s="29"/>
      <c r="EM5" s="29"/>
      <c r="EN5" s="29"/>
      <c r="EO5" s="29"/>
      <c r="EP5" s="29"/>
      <c r="EQ5" s="29"/>
      <c r="ER5" s="29"/>
      <c r="ES5" s="29"/>
      <c r="ET5" s="29"/>
      <c r="EU5" s="29"/>
      <c r="EV5" s="29"/>
      <c r="EW5" s="29"/>
      <c r="EX5" s="29"/>
      <c r="EY5" s="29"/>
      <c r="EZ5" s="29"/>
      <c r="FA5" s="29"/>
      <c r="FB5" s="29"/>
      <c r="FC5" s="29"/>
      <c r="FD5" s="29"/>
      <c r="FE5" s="29"/>
      <c r="FF5" s="29"/>
      <c r="FG5" s="29"/>
      <c r="FH5" s="29"/>
      <c r="FI5" s="29"/>
      <c r="FJ5" s="29"/>
      <c r="FK5" s="29"/>
      <c r="FL5" s="29"/>
      <c r="FM5" s="29"/>
      <c r="FN5" s="29"/>
      <c r="FO5" s="29"/>
      <c r="FP5" s="29"/>
      <c r="FQ5" s="29"/>
      <c r="FR5" s="29"/>
      <c r="FS5" s="29"/>
      <c r="FT5" s="29"/>
      <c r="FU5" s="29"/>
      <c r="FV5" s="29"/>
      <c r="FW5" s="29"/>
      <c r="FX5" s="29"/>
    </row>
    <row r="6" spans="1:180" x14ac:dyDescent="0.2">
      <c r="A6" s="1" t="s">
        <v>92</v>
      </c>
      <c r="B6" t="s">
        <v>2</v>
      </c>
      <c r="C6" s="29">
        <v>273105.74170492438</v>
      </c>
      <c r="D6" s="29">
        <v>165059.9166491738</v>
      </c>
      <c r="E6" s="29">
        <v>2.9365944403195505</v>
      </c>
      <c r="F6" s="29">
        <v>35.408091716060447</v>
      </c>
      <c r="G6" s="29">
        <v>7667.7521144832799</v>
      </c>
      <c r="H6" s="29">
        <v>88.435198949464024</v>
      </c>
      <c r="I6" s="29">
        <v>441273.02513357025</v>
      </c>
      <c r="J6" s="29">
        <v>147.41725108278135</v>
      </c>
      <c r="K6" s="29">
        <v>34.720848865134379</v>
      </c>
      <c r="L6" s="29">
        <v>10.943473962279331</v>
      </c>
      <c r="M6" s="29">
        <v>286.91164127956137</v>
      </c>
      <c r="N6" s="29">
        <v>244.33990889146455</v>
      </c>
      <c r="O6" s="29">
        <v>384.44106036827304</v>
      </c>
      <c r="P6" s="29">
        <v>472.97596552694006</v>
      </c>
      <c r="Q6" s="29">
        <v>4964.5790921804573</v>
      </c>
      <c r="R6" s="29">
        <v>56721.188769069602</v>
      </c>
      <c r="S6" s="29">
        <v>1510.8166213366949</v>
      </c>
      <c r="T6" s="29">
        <v>8695.0175659942452</v>
      </c>
      <c r="U6" s="29">
        <v>394.90430812085185</v>
      </c>
      <c r="V6" s="29">
        <v>0</v>
      </c>
      <c r="W6" s="29">
        <v>0</v>
      </c>
      <c r="X6" s="29">
        <v>198594.13002526067</v>
      </c>
      <c r="Y6" s="29">
        <v>1882.4728591806838</v>
      </c>
      <c r="Z6" s="29">
        <v>93605.333650024753</v>
      </c>
      <c r="AA6" s="29">
        <v>14.649590839306615</v>
      </c>
      <c r="AB6" s="29">
        <v>146.36754239486154</v>
      </c>
      <c r="AC6" s="29">
        <v>17807.439859490638</v>
      </c>
      <c r="AD6" s="29">
        <v>156.94050750370332</v>
      </c>
      <c r="AE6" s="29">
        <v>1200.7509959285042</v>
      </c>
      <c r="AF6" s="29">
        <v>711.44924773213677</v>
      </c>
      <c r="AG6" s="29">
        <v>116.83374263994671</v>
      </c>
      <c r="AH6" s="29">
        <v>36.839952895655685</v>
      </c>
      <c r="AI6" s="29">
        <v>6.4081399098126255</v>
      </c>
      <c r="AJ6" s="29">
        <v>169.79095764280126</v>
      </c>
      <c r="AK6" s="29">
        <v>13.980991918894757</v>
      </c>
      <c r="AL6" s="29">
        <v>167.15074007488121</v>
      </c>
      <c r="AM6" s="29">
        <v>95.420978486396464</v>
      </c>
      <c r="AN6" s="29">
        <v>41.39231787915508</v>
      </c>
      <c r="AO6" s="29">
        <v>108.45337051839051</v>
      </c>
      <c r="AP6" s="29">
        <v>399.15434127960503</v>
      </c>
      <c r="AQ6" s="29">
        <v>75.069900992729913</v>
      </c>
      <c r="AR6" s="29">
        <v>143.82646402669434</v>
      </c>
      <c r="AS6" s="29">
        <v>47.092776096271983</v>
      </c>
      <c r="AT6" s="29">
        <v>16.722299447420863</v>
      </c>
      <c r="AU6" s="29">
        <v>71.015375557690831</v>
      </c>
      <c r="AV6" s="29">
        <v>0</v>
      </c>
      <c r="AW6" s="29">
        <v>1.6578543768313696</v>
      </c>
      <c r="AX6" s="29">
        <v>183.07649951379437</v>
      </c>
      <c r="AY6" s="29">
        <v>443.90153803328457</v>
      </c>
      <c r="AZ6" s="29">
        <v>156.68197751996661</v>
      </c>
      <c r="BA6" s="29">
        <v>1.0263401448821881</v>
      </c>
      <c r="BB6" s="29">
        <v>131.66186741801548</v>
      </c>
      <c r="BC6" s="29">
        <v>49.193588358830773</v>
      </c>
      <c r="BD6" s="29">
        <v>358.46989054002233</v>
      </c>
      <c r="BE6" s="29">
        <v>17.66635724571827</v>
      </c>
      <c r="BF6" s="29">
        <v>6.7057046035034906</v>
      </c>
      <c r="BG6" s="29">
        <v>505.29880942807603</v>
      </c>
      <c r="BH6" s="29">
        <v>7703.5859138290907</v>
      </c>
      <c r="BI6" s="29">
        <v>62.028662770868074</v>
      </c>
      <c r="BJ6" s="29">
        <v>5637.3579375344216</v>
      </c>
      <c r="BK6" s="29">
        <v>21.063453868027025</v>
      </c>
      <c r="BL6" s="29">
        <v>4261.484534493633</v>
      </c>
      <c r="BM6" s="29">
        <v>4587.6153668520974</v>
      </c>
      <c r="BN6" s="29">
        <v>233.12344134595833</v>
      </c>
      <c r="BO6" s="29">
        <v>158.37724290785977</v>
      </c>
      <c r="BP6" s="29">
        <v>697.14529942352476</v>
      </c>
      <c r="BQ6" s="29">
        <v>43.41024465934975</v>
      </c>
      <c r="BR6" s="29">
        <v>96.530478910306925</v>
      </c>
      <c r="BS6" s="29">
        <v>0</v>
      </c>
      <c r="BT6" s="59">
        <f t="shared" si="0"/>
        <v>1302087.2216254354</v>
      </c>
      <c r="BU6" s="29">
        <v>380708.65187698905</v>
      </c>
      <c r="BV6" s="29">
        <v>0</v>
      </c>
      <c r="BW6" s="29">
        <v>0</v>
      </c>
      <c r="BX6" s="29">
        <v>0</v>
      </c>
      <c r="BY6" s="29">
        <v>214197.30281431394</v>
      </c>
      <c r="BZ6" s="29">
        <v>0</v>
      </c>
      <c r="CA6" s="29">
        <v>0</v>
      </c>
      <c r="CB6" s="29">
        <v>0</v>
      </c>
      <c r="CC6" s="29">
        <v>0</v>
      </c>
      <c r="CD6" s="29">
        <v>0</v>
      </c>
      <c r="CE6" s="29">
        <v>0</v>
      </c>
      <c r="CF6" s="29">
        <v>2758.7802490386125</v>
      </c>
      <c r="CG6" s="29">
        <v>0</v>
      </c>
      <c r="CH6" s="29">
        <v>-38171.524969349681</v>
      </c>
      <c r="CI6" s="29">
        <v>124012.19900739251</v>
      </c>
      <c r="CJ6" s="38">
        <f t="shared" si="1"/>
        <v>1985592.6306038201</v>
      </c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  <c r="DR6" s="29"/>
      <c r="DS6" s="29"/>
      <c r="DT6" s="29"/>
      <c r="DU6" s="29"/>
      <c r="DV6" s="29"/>
      <c r="DW6" s="29"/>
      <c r="DX6" s="29"/>
      <c r="DY6" s="29"/>
      <c r="DZ6" s="29"/>
      <c r="EA6" s="29"/>
      <c r="EB6" s="29"/>
      <c r="EC6" s="29"/>
      <c r="ED6" s="29"/>
      <c r="EE6" s="29"/>
      <c r="EF6" s="29"/>
      <c r="EG6" s="29"/>
      <c r="EH6" s="29"/>
      <c r="EI6" s="29"/>
      <c r="EJ6" s="29"/>
      <c r="EK6" s="29"/>
      <c r="EL6" s="29"/>
      <c r="EM6" s="29"/>
      <c r="EN6" s="29"/>
      <c r="EO6" s="29"/>
      <c r="EP6" s="29"/>
      <c r="EQ6" s="29"/>
      <c r="ER6" s="29"/>
      <c r="ES6" s="29"/>
      <c r="ET6" s="29"/>
      <c r="EU6" s="29"/>
      <c r="EV6" s="29"/>
      <c r="EW6" s="29"/>
      <c r="EX6" s="29"/>
      <c r="EY6" s="29"/>
      <c r="EZ6" s="29"/>
      <c r="FA6" s="29"/>
      <c r="FB6" s="29"/>
      <c r="FC6" s="29"/>
      <c r="FD6" s="29"/>
      <c r="FE6" s="29"/>
      <c r="FF6" s="29"/>
      <c r="FG6" s="29"/>
      <c r="FH6" s="29"/>
      <c r="FI6" s="29"/>
      <c r="FJ6" s="29"/>
      <c r="FK6" s="29"/>
      <c r="FL6" s="29"/>
      <c r="FM6" s="29"/>
      <c r="FN6" s="29"/>
      <c r="FO6" s="29"/>
      <c r="FP6" s="29"/>
      <c r="FQ6" s="29"/>
      <c r="FR6" s="29"/>
      <c r="FS6" s="29"/>
      <c r="FT6" s="29"/>
      <c r="FU6" s="29"/>
      <c r="FV6" s="29"/>
      <c r="FW6" s="29"/>
      <c r="FX6" s="29"/>
    </row>
    <row r="7" spans="1:180" x14ac:dyDescent="0.2">
      <c r="A7" s="1" t="s">
        <v>93</v>
      </c>
      <c r="B7" s="29" t="s">
        <v>3</v>
      </c>
      <c r="C7" s="29">
        <v>68099.662791748851</v>
      </c>
      <c r="D7" s="29">
        <v>0</v>
      </c>
      <c r="E7" s="29">
        <v>31814.021576857074</v>
      </c>
      <c r="F7" s="29">
        <v>0</v>
      </c>
      <c r="G7" s="29">
        <v>2267461.8189677494</v>
      </c>
      <c r="H7" s="29">
        <v>0</v>
      </c>
      <c r="I7" s="29">
        <v>0</v>
      </c>
      <c r="J7" s="29">
        <v>0</v>
      </c>
      <c r="K7" s="29">
        <v>0</v>
      </c>
      <c r="L7" s="29">
        <v>0</v>
      </c>
      <c r="M7" s="29">
        <v>2759.8915729455298</v>
      </c>
      <c r="N7" s="29">
        <v>2300.141344082806</v>
      </c>
      <c r="O7" s="29">
        <v>21.317307398438761</v>
      </c>
      <c r="P7" s="29">
        <v>0</v>
      </c>
      <c r="Q7" s="29">
        <v>2.8264922848894236</v>
      </c>
      <c r="R7" s="29">
        <v>0</v>
      </c>
      <c r="S7" s="29">
        <v>0</v>
      </c>
      <c r="T7" s="29">
        <v>0</v>
      </c>
      <c r="U7" s="29">
        <v>0</v>
      </c>
      <c r="V7" s="29">
        <v>0</v>
      </c>
      <c r="W7" s="29">
        <v>0</v>
      </c>
      <c r="X7" s="29">
        <v>0</v>
      </c>
      <c r="Y7" s="29">
        <v>0</v>
      </c>
      <c r="Z7" s="29">
        <v>2.1511677677281882</v>
      </c>
      <c r="AA7" s="29">
        <v>2.1917627316452069</v>
      </c>
      <c r="AB7" s="29">
        <v>0</v>
      </c>
      <c r="AC7" s="29">
        <v>16.874685611143487</v>
      </c>
      <c r="AD7" s="29">
        <v>0</v>
      </c>
      <c r="AE7" s="29">
        <v>0</v>
      </c>
      <c r="AF7" s="29">
        <v>206.11749787067171</v>
      </c>
      <c r="AG7" s="29">
        <v>0</v>
      </c>
      <c r="AH7" s="29">
        <v>0</v>
      </c>
      <c r="AI7" s="29">
        <v>0</v>
      </c>
      <c r="AJ7" s="29">
        <v>57.474953223602903</v>
      </c>
      <c r="AK7" s="29">
        <v>0</v>
      </c>
      <c r="AL7" s="29">
        <v>38091.133462766898</v>
      </c>
      <c r="AM7" s="29">
        <v>0</v>
      </c>
      <c r="AN7" s="29">
        <v>62.603919589624176</v>
      </c>
      <c r="AO7" s="29">
        <v>0</v>
      </c>
      <c r="AP7" s="29">
        <v>127.10534200009242</v>
      </c>
      <c r="AQ7" s="29">
        <v>14.410109612683524</v>
      </c>
      <c r="AR7" s="29">
        <v>41.448300985040007</v>
      </c>
      <c r="AS7" s="29">
        <v>0</v>
      </c>
      <c r="AT7" s="29">
        <v>0</v>
      </c>
      <c r="AU7" s="29">
        <v>125.54459672376284</v>
      </c>
      <c r="AV7" s="29">
        <v>0</v>
      </c>
      <c r="AW7" s="29">
        <v>0</v>
      </c>
      <c r="AX7" s="29">
        <v>195.8684683232832</v>
      </c>
      <c r="AY7" s="29">
        <v>171.09348674875739</v>
      </c>
      <c r="AZ7" s="29">
        <v>0</v>
      </c>
      <c r="BA7" s="29">
        <v>57.96327789872722</v>
      </c>
      <c r="BB7" s="29">
        <v>0</v>
      </c>
      <c r="BC7" s="29">
        <v>141.0047234040816</v>
      </c>
      <c r="BD7" s="29">
        <v>0</v>
      </c>
      <c r="BE7" s="29">
        <v>21.87596384985882</v>
      </c>
      <c r="BF7" s="29">
        <v>0</v>
      </c>
      <c r="BG7" s="29">
        <v>0</v>
      </c>
      <c r="BH7" s="29">
        <v>3734.398269969487</v>
      </c>
      <c r="BI7" s="29">
        <v>14.885873713458457</v>
      </c>
      <c r="BJ7" s="29">
        <v>1134.5162372574864</v>
      </c>
      <c r="BK7" s="29">
        <v>49.342333357168243</v>
      </c>
      <c r="BL7" s="29">
        <v>3231.9016431848918</v>
      </c>
      <c r="BM7" s="29">
        <v>3998.9582962221002</v>
      </c>
      <c r="BN7" s="29">
        <v>23.519279757021646</v>
      </c>
      <c r="BO7" s="29">
        <v>22.743912711195069</v>
      </c>
      <c r="BP7" s="29">
        <v>1346.519278544383</v>
      </c>
      <c r="BQ7" s="29">
        <v>11.46517588984077</v>
      </c>
      <c r="BR7" s="29">
        <v>0</v>
      </c>
      <c r="BS7" s="29">
        <v>0</v>
      </c>
      <c r="BT7" s="59">
        <f t="shared" si="0"/>
        <v>2425362.7920727828</v>
      </c>
      <c r="BU7" s="29">
        <v>215903.20355763289</v>
      </c>
      <c r="BV7" s="29">
        <v>0</v>
      </c>
      <c r="BW7" s="29">
        <v>0</v>
      </c>
      <c r="BX7" s="29">
        <v>0</v>
      </c>
      <c r="BY7" s="29">
        <v>0</v>
      </c>
      <c r="BZ7" s="29">
        <v>0</v>
      </c>
      <c r="CA7" s="29">
        <v>0</v>
      </c>
      <c r="CB7" s="29">
        <v>0</v>
      </c>
      <c r="CC7" s="29">
        <v>0</v>
      </c>
      <c r="CD7" s="29">
        <v>613.69259713654685</v>
      </c>
      <c r="CE7" s="29">
        <v>0</v>
      </c>
      <c r="CF7" s="29">
        <v>91.791518752592481</v>
      </c>
      <c r="CG7" s="29">
        <v>0</v>
      </c>
      <c r="CH7" s="29">
        <v>45606.490339867632</v>
      </c>
      <c r="CI7" s="29">
        <v>2008844.2283041778</v>
      </c>
      <c r="CJ7" s="38">
        <f t="shared" si="1"/>
        <v>4696422.1983903497</v>
      </c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  <c r="DV7" s="29"/>
      <c r="DW7" s="29"/>
      <c r="DX7" s="29"/>
      <c r="DY7" s="29"/>
      <c r="DZ7" s="29"/>
      <c r="EA7" s="29"/>
      <c r="EB7" s="29"/>
      <c r="EC7" s="29"/>
      <c r="ED7" s="29"/>
      <c r="EE7" s="29"/>
      <c r="EF7" s="29"/>
      <c r="EG7" s="29"/>
      <c r="EH7" s="29"/>
      <c r="EI7" s="29"/>
      <c r="EJ7" s="29"/>
      <c r="EK7" s="29"/>
      <c r="EL7" s="29"/>
      <c r="EM7" s="29"/>
      <c r="EN7" s="29"/>
      <c r="EO7" s="29"/>
      <c r="EP7" s="29"/>
      <c r="EQ7" s="29"/>
      <c r="ER7" s="29"/>
      <c r="ES7" s="29"/>
      <c r="ET7" s="29"/>
      <c r="EU7" s="29"/>
      <c r="EV7" s="29"/>
      <c r="EW7" s="29"/>
      <c r="EX7" s="29"/>
      <c r="EY7" s="29"/>
      <c r="EZ7" s="29"/>
      <c r="FA7" s="29"/>
      <c r="FB7" s="29"/>
      <c r="FC7" s="29"/>
      <c r="FD7" s="29"/>
      <c r="FE7" s="29"/>
      <c r="FF7" s="29"/>
      <c r="FG7" s="29"/>
      <c r="FH7" s="29"/>
      <c r="FI7" s="29"/>
      <c r="FJ7" s="29"/>
      <c r="FK7" s="29"/>
      <c r="FL7" s="29"/>
      <c r="FM7" s="29"/>
      <c r="FN7" s="29"/>
      <c r="FO7" s="29"/>
      <c r="FP7" s="29"/>
      <c r="FQ7" s="29"/>
      <c r="FR7" s="29"/>
      <c r="FS7" s="29"/>
      <c r="FT7" s="29"/>
      <c r="FU7" s="29"/>
      <c r="FV7" s="29"/>
      <c r="FW7" s="29"/>
      <c r="FX7" s="29"/>
    </row>
    <row r="8" spans="1:180" x14ac:dyDescent="0.2">
      <c r="A8" s="1" t="s">
        <v>94</v>
      </c>
      <c r="B8" s="1" t="s">
        <v>95</v>
      </c>
      <c r="C8" s="29">
        <v>48926.829234328361</v>
      </c>
      <c r="D8" s="29">
        <v>22.081494714800236</v>
      </c>
      <c r="E8" s="29">
        <v>55.859293799382456</v>
      </c>
      <c r="F8" s="29">
        <v>86740.80175264852</v>
      </c>
      <c r="G8" s="29">
        <v>60408.748956088697</v>
      </c>
      <c r="H8" s="29">
        <v>4359.2455358844936</v>
      </c>
      <c r="I8" s="29">
        <v>1040.0387479544947</v>
      </c>
      <c r="J8" s="29">
        <v>14948.167741778285</v>
      </c>
      <c r="K8" s="29">
        <v>31.598079708942269</v>
      </c>
      <c r="L8" s="29">
        <v>2165944.673820171</v>
      </c>
      <c r="M8" s="29">
        <v>40931.32706042724</v>
      </c>
      <c r="N8" s="29">
        <v>603.73683301340623</v>
      </c>
      <c r="O8" s="29">
        <v>2990.877505145384</v>
      </c>
      <c r="P8" s="29">
        <v>436290.84325060662</v>
      </c>
      <c r="Q8" s="29">
        <v>19850.734710826197</v>
      </c>
      <c r="R8" s="29">
        <v>10851.857043430389</v>
      </c>
      <c r="S8" s="29">
        <v>194.45260591334034</v>
      </c>
      <c r="T8" s="29">
        <v>1965.696875992785</v>
      </c>
      <c r="U8" s="29">
        <v>2138.5881085799147</v>
      </c>
      <c r="V8" s="29">
        <v>412.62121707080007</v>
      </c>
      <c r="W8" s="29">
        <v>670.03195009137619</v>
      </c>
      <c r="X8" s="29">
        <v>337.72443560936102</v>
      </c>
      <c r="Y8" s="29">
        <v>797.72044058951599</v>
      </c>
      <c r="Z8" s="29">
        <v>1312110.8848585198</v>
      </c>
      <c r="AA8" s="29">
        <v>7.6131881012898193</v>
      </c>
      <c r="AB8" s="29">
        <v>776.00775096271775</v>
      </c>
      <c r="AC8" s="29">
        <v>610152.83919170115</v>
      </c>
      <c r="AD8" s="29">
        <v>130.14095613331773</v>
      </c>
      <c r="AE8" s="29">
        <v>3371.3736548643406</v>
      </c>
      <c r="AF8" s="29">
        <v>81.925464878155125</v>
      </c>
      <c r="AG8" s="29">
        <v>2582.7377257187936</v>
      </c>
      <c r="AH8" s="29">
        <v>1263.3219649611228</v>
      </c>
      <c r="AI8" s="29">
        <v>20.335097889705342</v>
      </c>
      <c r="AJ8" s="29">
        <v>1843.7913290195661</v>
      </c>
      <c r="AK8" s="29">
        <v>26.07522372362769</v>
      </c>
      <c r="AL8" s="29">
        <v>14384.57666026172</v>
      </c>
      <c r="AM8" s="29">
        <v>32.785716899459672</v>
      </c>
      <c r="AN8" s="29">
        <v>17.01571242495039</v>
      </c>
      <c r="AO8" s="29">
        <v>75.193081772855805</v>
      </c>
      <c r="AP8" s="29">
        <v>10.561697767371522</v>
      </c>
      <c r="AQ8" s="29">
        <v>28.010972347929741</v>
      </c>
      <c r="AR8" s="29">
        <v>23.051619377285363</v>
      </c>
      <c r="AS8" s="29">
        <v>14.688669010270999</v>
      </c>
      <c r="AT8" s="29">
        <v>2.991117079076103</v>
      </c>
      <c r="AU8" s="29">
        <v>36.639246940342247</v>
      </c>
      <c r="AV8" s="29">
        <v>444.69909691699968</v>
      </c>
      <c r="AW8" s="29">
        <v>850.69431316370549</v>
      </c>
      <c r="AX8" s="29">
        <v>100.97508850838862</v>
      </c>
      <c r="AY8" s="29">
        <v>544.49794502245675</v>
      </c>
      <c r="AZ8" s="29">
        <v>0</v>
      </c>
      <c r="BA8" s="29">
        <v>919.35166383000546</v>
      </c>
      <c r="BB8" s="29">
        <v>7.654474935384421</v>
      </c>
      <c r="BC8" s="29">
        <v>1249.3225565214764</v>
      </c>
      <c r="BD8" s="29">
        <v>11.683792029280745</v>
      </c>
      <c r="BE8" s="29">
        <v>42.896160872973624</v>
      </c>
      <c r="BF8" s="29">
        <v>20.749550333877295</v>
      </c>
      <c r="BG8" s="29">
        <v>8067.3975952179335</v>
      </c>
      <c r="BH8" s="29">
        <v>17145.349299500376</v>
      </c>
      <c r="BI8" s="29">
        <v>867.51846905463469</v>
      </c>
      <c r="BJ8" s="29">
        <v>8118.9963943365128</v>
      </c>
      <c r="BK8" s="29">
        <v>1.849132588701611</v>
      </c>
      <c r="BL8" s="29">
        <v>12591.12453437108</v>
      </c>
      <c r="BM8" s="29">
        <v>16536.116379449788</v>
      </c>
      <c r="BN8" s="29">
        <v>830.39819220607671</v>
      </c>
      <c r="BO8" s="29">
        <v>701.37368515751916</v>
      </c>
      <c r="BP8" s="29">
        <v>5282.1148980733069</v>
      </c>
      <c r="BQ8" s="29">
        <v>13.03620160296612</v>
      </c>
      <c r="BR8" s="29">
        <v>6.1928251814026938</v>
      </c>
      <c r="BS8" s="29">
        <v>0</v>
      </c>
      <c r="BT8" s="59">
        <f t="shared" si="0"/>
        <v>4921860.8098436063</v>
      </c>
      <c r="BU8" s="29">
        <v>140644.56503671792</v>
      </c>
      <c r="BV8" s="29">
        <v>0</v>
      </c>
      <c r="BW8" s="29">
        <v>0</v>
      </c>
      <c r="BX8" s="29">
        <v>0</v>
      </c>
      <c r="BY8" s="29">
        <v>0</v>
      </c>
      <c r="BZ8" s="29">
        <v>0</v>
      </c>
      <c r="CA8" s="29">
        <v>0</v>
      </c>
      <c r="CB8" s="29">
        <v>0</v>
      </c>
      <c r="CC8" s="29">
        <v>0</v>
      </c>
      <c r="CD8" s="29">
        <v>0</v>
      </c>
      <c r="CE8" s="29">
        <v>0</v>
      </c>
      <c r="CF8" s="29">
        <v>156516.38722640555</v>
      </c>
      <c r="CG8" s="29">
        <v>0</v>
      </c>
      <c r="CH8" s="29">
        <v>82089.672030098634</v>
      </c>
      <c r="CI8" s="29">
        <v>1874098.7937666618</v>
      </c>
      <c r="CJ8" s="38">
        <f t="shared" si="1"/>
        <v>7175210.22790349</v>
      </c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  <c r="DL8" s="29"/>
      <c r="DM8" s="29"/>
      <c r="DN8" s="29"/>
      <c r="DO8" s="29"/>
      <c r="DP8" s="29"/>
      <c r="DQ8" s="29"/>
      <c r="DR8" s="29"/>
      <c r="DS8" s="29"/>
      <c r="DT8" s="29"/>
      <c r="DU8" s="29"/>
      <c r="DV8" s="29"/>
      <c r="DW8" s="29"/>
      <c r="DX8" s="29"/>
      <c r="DY8" s="29"/>
      <c r="DZ8" s="29"/>
      <c r="EA8" s="29"/>
      <c r="EB8" s="29"/>
      <c r="EC8" s="29"/>
      <c r="ED8" s="29"/>
      <c r="EE8" s="29"/>
      <c r="EF8" s="29"/>
      <c r="EG8" s="29"/>
      <c r="EH8" s="29"/>
      <c r="EI8" s="29"/>
      <c r="EJ8" s="29"/>
      <c r="EK8" s="29"/>
      <c r="EL8" s="29"/>
      <c r="EM8" s="29"/>
      <c r="EN8" s="29"/>
      <c r="EO8" s="29"/>
      <c r="EP8" s="29"/>
      <c r="EQ8" s="29"/>
      <c r="ER8" s="29"/>
      <c r="ES8" s="29"/>
      <c r="ET8" s="29"/>
      <c r="EU8" s="29"/>
      <c r="EV8" s="29"/>
      <c r="EW8" s="29"/>
      <c r="EX8" s="29"/>
      <c r="EY8" s="29"/>
      <c r="EZ8" s="29"/>
      <c r="FA8" s="29"/>
      <c r="FB8" s="29"/>
      <c r="FC8" s="29"/>
      <c r="FD8" s="29"/>
      <c r="FE8" s="29"/>
      <c r="FF8" s="29"/>
      <c r="FG8" s="29"/>
      <c r="FH8" s="29"/>
      <c r="FI8" s="29"/>
      <c r="FJ8" s="29"/>
      <c r="FK8" s="29"/>
      <c r="FL8" s="29"/>
      <c r="FM8" s="29"/>
      <c r="FN8" s="29"/>
      <c r="FO8" s="29"/>
      <c r="FP8" s="29"/>
      <c r="FQ8" s="29"/>
      <c r="FR8" s="29"/>
      <c r="FS8" s="29"/>
      <c r="FT8" s="29"/>
      <c r="FU8" s="29"/>
      <c r="FV8" s="29"/>
      <c r="FW8" s="29"/>
      <c r="FX8" s="29"/>
    </row>
    <row r="9" spans="1:180" x14ac:dyDescent="0.2">
      <c r="A9" s="1" t="s">
        <v>96</v>
      </c>
      <c r="B9" s="29" t="s">
        <v>97</v>
      </c>
      <c r="C9" s="29">
        <v>2529027.8728218647</v>
      </c>
      <c r="D9" s="29">
        <v>1339.3881771795764</v>
      </c>
      <c r="E9" s="29">
        <v>120709.20786552296</v>
      </c>
      <c r="F9" s="29">
        <v>3234.8542006252992</v>
      </c>
      <c r="G9" s="29">
        <v>18501465.852363661</v>
      </c>
      <c r="H9" s="29">
        <v>22316.254774908288</v>
      </c>
      <c r="I9" s="29">
        <v>82251.084509929613</v>
      </c>
      <c r="J9" s="29">
        <v>48668.75293539327</v>
      </c>
      <c r="K9" s="29">
        <v>7472.0851548826877</v>
      </c>
      <c r="L9" s="29">
        <v>3376.5280455815941</v>
      </c>
      <c r="M9" s="29">
        <v>654654.18840633053</v>
      </c>
      <c r="N9" s="29">
        <v>462207.07011636492</v>
      </c>
      <c r="O9" s="29">
        <v>74025.718936528006</v>
      </c>
      <c r="P9" s="29">
        <v>15227.187391289965</v>
      </c>
      <c r="Q9" s="29">
        <v>4555.8723715688957</v>
      </c>
      <c r="R9" s="29">
        <v>15682.15969749517</v>
      </c>
      <c r="S9" s="29">
        <v>9920.4540728925422</v>
      </c>
      <c r="T9" s="29">
        <v>6398.0047419956409</v>
      </c>
      <c r="U9" s="29">
        <v>39423.758569977552</v>
      </c>
      <c r="V9" s="29">
        <v>5548.2735284183827</v>
      </c>
      <c r="W9" s="29">
        <v>3702.4049618194736</v>
      </c>
      <c r="X9" s="29">
        <v>37703.199410941321</v>
      </c>
      <c r="Y9" s="29">
        <v>3464.2760618550824</v>
      </c>
      <c r="Z9" s="29">
        <v>8713.0462109063646</v>
      </c>
      <c r="AA9" s="29">
        <v>738.21007001306714</v>
      </c>
      <c r="AB9" s="29">
        <v>4205.2326194939724</v>
      </c>
      <c r="AC9" s="29">
        <v>62192.565576245819</v>
      </c>
      <c r="AD9" s="29">
        <v>14495.653726177707</v>
      </c>
      <c r="AE9" s="29">
        <v>86217.355730131952</v>
      </c>
      <c r="AF9" s="29">
        <v>45146.982351399573</v>
      </c>
      <c r="AG9" s="29">
        <v>7081.5512524109799</v>
      </c>
      <c r="AH9" s="29">
        <v>2520.578428086023</v>
      </c>
      <c r="AI9" s="29">
        <v>761.83695872779867</v>
      </c>
      <c r="AJ9" s="29">
        <v>6647.5864307473212</v>
      </c>
      <c r="AK9" s="29">
        <v>1666.4251520188106</v>
      </c>
      <c r="AL9" s="29">
        <v>4499213.1924857721</v>
      </c>
      <c r="AM9" s="29">
        <v>14962.237634349583</v>
      </c>
      <c r="AN9" s="29">
        <v>52622.571953408042</v>
      </c>
      <c r="AO9" s="29">
        <v>5810.0784972315978</v>
      </c>
      <c r="AP9" s="29">
        <v>9842.9767914458662</v>
      </c>
      <c r="AQ9" s="29">
        <v>22629.123864081866</v>
      </c>
      <c r="AR9" s="29">
        <v>10994.794198537589</v>
      </c>
      <c r="AS9" s="29">
        <v>12922.429948944653</v>
      </c>
      <c r="AT9" s="29">
        <v>3276.8805346653953</v>
      </c>
      <c r="AU9" s="29">
        <v>33413.55918644675</v>
      </c>
      <c r="AV9" s="29">
        <v>257.90374107034751</v>
      </c>
      <c r="AW9" s="29">
        <v>117.76661373756185</v>
      </c>
      <c r="AX9" s="29">
        <v>19173.866336167299</v>
      </c>
      <c r="AY9" s="29">
        <v>21714.92163045911</v>
      </c>
      <c r="AZ9" s="29">
        <v>4050.5986748891346</v>
      </c>
      <c r="BA9" s="29">
        <v>10665.752740602542</v>
      </c>
      <c r="BB9" s="29">
        <v>7169.5074955608579</v>
      </c>
      <c r="BC9" s="29">
        <v>36394.834789641609</v>
      </c>
      <c r="BD9" s="29">
        <v>12631.748235284942</v>
      </c>
      <c r="BE9" s="29">
        <v>2197.236745553279</v>
      </c>
      <c r="BF9" s="29">
        <v>780.97893234516539</v>
      </c>
      <c r="BG9" s="29">
        <v>13510.44499805037</v>
      </c>
      <c r="BH9" s="29">
        <v>619213.76534377015</v>
      </c>
      <c r="BI9" s="29">
        <v>4963.5047415831814</v>
      </c>
      <c r="BJ9" s="29">
        <v>216164.04281489641</v>
      </c>
      <c r="BK9" s="29">
        <v>1352.4223255495631</v>
      </c>
      <c r="BL9" s="29">
        <v>507373.12656163401</v>
      </c>
      <c r="BM9" s="29">
        <v>850948.40789698681</v>
      </c>
      <c r="BN9" s="29">
        <v>45754.742508616917</v>
      </c>
      <c r="BO9" s="29">
        <v>26503.944593926226</v>
      </c>
      <c r="BP9" s="29">
        <v>157205.944677194</v>
      </c>
      <c r="BQ9" s="29">
        <v>2027.8882346901466</v>
      </c>
      <c r="BR9" s="29">
        <v>2078.9763976017102</v>
      </c>
      <c r="BS9" s="29">
        <v>0</v>
      </c>
      <c r="BT9" s="59">
        <f t="shared" si="0"/>
        <v>30120701.645748075</v>
      </c>
      <c r="BU9" s="29">
        <v>23771801.415943824</v>
      </c>
      <c r="BV9" s="29">
        <v>0</v>
      </c>
      <c r="BW9" s="29">
        <v>2326.5054686489038</v>
      </c>
      <c r="BX9" s="29">
        <v>0</v>
      </c>
      <c r="BY9" s="29">
        <v>0</v>
      </c>
      <c r="BZ9" s="29">
        <v>0</v>
      </c>
      <c r="CA9" s="29">
        <v>0</v>
      </c>
      <c r="CB9" s="29">
        <v>0</v>
      </c>
      <c r="CC9" s="29">
        <v>0</v>
      </c>
      <c r="CD9" s="29">
        <v>18664.475670545551</v>
      </c>
      <c r="CE9" s="29">
        <v>0</v>
      </c>
      <c r="CF9" s="29">
        <v>282715.21381489758</v>
      </c>
      <c r="CG9" s="29">
        <v>0</v>
      </c>
      <c r="CH9" s="29">
        <v>514422.29984449229</v>
      </c>
      <c r="CI9" s="29">
        <v>45831572.068853311</v>
      </c>
      <c r="CJ9" s="38">
        <f t="shared" si="1"/>
        <v>100542203.6253438</v>
      </c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  <c r="DR9" s="29"/>
      <c r="DS9" s="29"/>
      <c r="DT9" s="29"/>
      <c r="DU9" s="29"/>
      <c r="DV9" s="29"/>
      <c r="DW9" s="29"/>
      <c r="DX9" s="29"/>
      <c r="DY9" s="29"/>
      <c r="DZ9" s="29"/>
      <c r="EA9" s="29"/>
      <c r="EB9" s="29"/>
      <c r="EC9" s="29"/>
      <c r="ED9" s="29"/>
      <c r="EE9" s="29"/>
      <c r="EF9" s="29"/>
      <c r="EG9" s="29"/>
      <c r="EH9" s="29"/>
      <c r="EI9" s="29"/>
      <c r="EJ9" s="29"/>
      <c r="EK9" s="29"/>
      <c r="EL9" s="29"/>
      <c r="EM9" s="29"/>
      <c r="EN9" s="29"/>
      <c r="EO9" s="29"/>
      <c r="EP9" s="29"/>
      <c r="EQ9" s="29"/>
      <c r="ER9" s="29"/>
      <c r="ES9" s="29"/>
      <c r="ET9" s="29"/>
      <c r="EU9" s="29"/>
      <c r="EV9" s="29"/>
      <c r="EW9" s="29"/>
      <c r="EX9" s="29"/>
      <c r="EY9" s="29"/>
      <c r="EZ9" s="29"/>
      <c r="FA9" s="29"/>
      <c r="FB9" s="29"/>
      <c r="FC9" s="29"/>
      <c r="FD9" s="29"/>
      <c r="FE9" s="29"/>
      <c r="FF9" s="29"/>
      <c r="FG9" s="29"/>
      <c r="FH9" s="29"/>
      <c r="FI9" s="29"/>
      <c r="FJ9" s="29"/>
      <c r="FK9" s="29"/>
      <c r="FL9" s="29"/>
      <c r="FM9" s="29"/>
      <c r="FN9" s="29"/>
      <c r="FO9" s="29"/>
      <c r="FP9" s="29"/>
      <c r="FQ9" s="29"/>
      <c r="FR9" s="29"/>
      <c r="FS9" s="29"/>
      <c r="FT9" s="29"/>
      <c r="FU9" s="29"/>
      <c r="FV9" s="29"/>
      <c r="FW9" s="29"/>
      <c r="FX9" s="29"/>
    </row>
    <row r="10" spans="1:180" x14ac:dyDescent="0.2">
      <c r="A10" s="1" t="s">
        <v>98</v>
      </c>
      <c r="B10" s="29" t="s">
        <v>99</v>
      </c>
      <c r="C10" s="29">
        <v>3609.375806759027</v>
      </c>
      <c r="D10" s="29">
        <v>2119.4074730677862</v>
      </c>
      <c r="E10" s="29">
        <v>35520.26012889784</v>
      </c>
      <c r="F10" s="29">
        <v>2011.1717434395011</v>
      </c>
      <c r="G10" s="29">
        <v>8143.468177105603</v>
      </c>
      <c r="H10" s="29">
        <v>1959511.655396092</v>
      </c>
      <c r="I10" s="29">
        <v>2859.3461011394893</v>
      </c>
      <c r="J10" s="29">
        <v>13978.475720718783</v>
      </c>
      <c r="K10" s="29">
        <v>12465.632979205124</v>
      </c>
      <c r="L10" s="29">
        <v>2572.6768385102469</v>
      </c>
      <c r="M10" s="29">
        <v>43459.541736058818</v>
      </c>
      <c r="N10" s="29">
        <v>14564.960336350143</v>
      </c>
      <c r="O10" s="29">
        <v>34960.445617563732</v>
      </c>
      <c r="P10" s="29">
        <v>45823.398829652207</v>
      </c>
      <c r="Q10" s="29">
        <v>2085.7480872803826</v>
      </c>
      <c r="R10" s="29">
        <v>18908.838190353701</v>
      </c>
      <c r="S10" s="29">
        <v>16990.141225552536</v>
      </c>
      <c r="T10" s="29">
        <v>4144.666304266103</v>
      </c>
      <c r="U10" s="29">
        <v>25028.827392345487</v>
      </c>
      <c r="V10" s="29">
        <v>4745.2246404665766</v>
      </c>
      <c r="W10" s="29">
        <v>7307.4204251681304</v>
      </c>
      <c r="X10" s="29">
        <v>143116.34863179445</v>
      </c>
      <c r="Y10" s="29">
        <v>5833.4633579325255</v>
      </c>
      <c r="Z10" s="29">
        <v>2646.9905324926735</v>
      </c>
      <c r="AA10" s="29">
        <v>202.5485508905677</v>
      </c>
      <c r="AB10" s="29">
        <v>1642.0090875433921</v>
      </c>
      <c r="AC10" s="29">
        <v>103680.27034275178</v>
      </c>
      <c r="AD10" s="29">
        <v>4275.0426976497865</v>
      </c>
      <c r="AE10" s="29">
        <v>53292.324949240778</v>
      </c>
      <c r="AF10" s="29">
        <v>14199.926890681965</v>
      </c>
      <c r="AG10" s="29">
        <v>4360.4679270065553</v>
      </c>
      <c r="AH10" s="29">
        <v>1068.749544689008</v>
      </c>
      <c r="AI10" s="29">
        <v>4021.0421275258564</v>
      </c>
      <c r="AJ10" s="29">
        <v>1796.2400961728858</v>
      </c>
      <c r="AK10" s="29">
        <v>446.47429172624174</v>
      </c>
      <c r="AL10" s="29">
        <v>3167.2088799295052</v>
      </c>
      <c r="AM10" s="29">
        <v>4495.3371791644613</v>
      </c>
      <c r="AN10" s="29">
        <v>10127.199018660503</v>
      </c>
      <c r="AO10" s="29">
        <v>1908.6455900099397</v>
      </c>
      <c r="AP10" s="29">
        <v>1941.9759911199712</v>
      </c>
      <c r="AQ10" s="29">
        <v>3508.0455099582132</v>
      </c>
      <c r="AR10" s="29">
        <v>2014.6503232382713</v>
      </c>
      <c r="AS10" s="29">
        <v>4539.3538054342325</v>
      </c>
      <c r="AT10" s="29">
        <v>704.86548273900348</v>
      </c>
      <c r="AU10" s="29">
        <v>1050.2234022046714</v>
      </c>
      <c r="AV10" s="29">
        <v>4635.2984899315306</v>
      </c>
      <c r="AW10" s="29">
        <v>6749.216831003313</v>
      </c>
      <c r="AX10" s="29">
        <v>3626.1749457788028</v>
      </c>
      <c r="AY10" s="29">
        <v>3717.1449130120545</v>
      </c>
      <c r="AZ10" s="29">
        <v>1020.8061260162233</v>
      </c>
      <c r="BA10" s="29">
        <v>1565.8103428717693</v>
      </c>
      <c r="BB10" s="29">
        <v>1562.9598186814621</v>
      </c>
      <c r="BC10" s="29">
        <v>4812.4276486018807</v>
      </c>
      <c r="BD10" s="29">
        <v>1921.2063917539326</v>
      </c>
      <c r="BE10" s="29">
        <v>845.98622198687701</v>
      </c>
      <c r="BF10" s="29">
        <v>170.76803150117092</v>
      </c>
      <c r="BG10" s="29">
        <v>13082.829052333938</v>
      </c>
      <c r="BH10" s="29">
        <v>19966.460966771927</v>
      </c>
      <c r="BI10" s="29">
        <v>4183.0954215126667</v>
      </c>
      <c r="BJ10" s="29">
        <v>33445.464878472587</v>
      </c>
      <c r="BK10" s="29">
        <v>342.96882255746425</v>
      </c>
      <c r="BL10" s="29">
        <v>49113.572454357491</v>
      </c>
      <c r="BM10" s="29">
        <v>34393.958674947906</v>
      </c>
      <c r="BN10" s="29">
        <v>12876.427733463646</v>
      </c>
      <c r="BO10" s="29">
        <v>9916.9014022318697</v>
      </c>
      <c r="BP10" s="29">
        <v>26707.94136480867</v>
      </c>
      <c r="BQ10" s="29">
        <v>3133.0933041791673</v>
      </c>
      <c r="BR10" s="29">
        <v>8208.4596067746534</v>
      </c>
      <c r="BS10" s="29">
        <v>0</v>
      </c>
      <c r="BT10" s="59">
        <f t="shared" si="0"/>
        <v>2880849.0608041007</v>
      </c>
      <c r="BU10" s="29">
        <v>4587606.8803889584</v>
      </c>
      <c r="BV10" s="29">
        <v>0</v>
      </c>
      <c r="BW10" s="29">
        <v>40023.049830696917</v>
      </c>
      <c r="BX10" s="29">
        <v>0</v>
      </c>
      <c r="BY10" s="29">
        <v>0</v>
      </c>
      <c r="BZ10" s="29">
        <v>0</v>
      </c>
      <c r="CA10" s="29">
        <v>0</v>
      </c>
      <c r="CB10" s="29">
        <v>0</v>
      </c>
      <c r="CC10" s="29">
        <v>19.428819769596569</v>
      </c>
      <c r="CD10" s="29">
        <v>462577.14031778957</v>
      </c>
      <c r="CE10" s="29">
        <v>0</v>
      </c>
      <c r="CF10" s="29">
        <v>19507.140466243691</v>
      </c>
      <c r="CG10" s="29">
        <v>190.32411828048899</v>
      </c>
      <c r="CH10" s="29">
        <v>130792.4334131831</v>
      </c>
      <c r="CI10" s="29">
        <v>8359958.0463152193</v>
      </c>
      <c r="CJ10" s="38">
        <f t="shared" si="1"/>
        <v>16481523.504474241</v>
      </c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  <c r="DR10" s="29"/>
      <c r="DS10" s="29"/>
      <c r="DT10" s="29"/>
      <c r="DU10" s="29"/>
      <c r="DV10" s="29"/>
      <c r="DW10" s="29"/>
      <c r="DX10" s="29"/>
      <c r="DY10" s="29"/>
      <c r="DZ10" s="29"/>
      <c r="EA10" s="29"/>
      <c r="EB10" s="29"/>
      <c r="EC10" s="29"/>
      <c r="ED10" s="29"/>
      <c r="EE10" s="29"/>
      <c r="EF10" s="29"/>
      <c r="EG10" s="29"/>
      <c r="EH10" s="29"/>
      <c r="EI10" s="29"/>
      <c r="EJ10" s="29"/>
      <c r="EK10" s="29"/>
      <c r="EL10" s="29"/>
      <c r="EM10" s="29"/>
      <c r="EN10" s="29"/>
      <c r="EO10" s="29"/>
      <c r="EP10" s="29"/>
      <c r="EQ10" s="29"/>
      <c r="ER10" s="29"/>
      <c r="ES10" s="29"/>
      <c r="ET10" s="29"/>
      <c r="EU10" s="29"/>
      <c r="EV10" s="29"/>
      <c r="EW10" s="29"/>
      <c r="EX10" s="29"/>
      <c r="EY10" s="29"/>
      <c r="EZ10" s="29"/>
      <c r="FA10" s="29"/>
      <c r="FB10" s="29"/>
      <c r="FC10" s="29"/>
      <c r="FD10" s="29"/>
      <c r="FE10" s="29"/>
      <c r="FF10" s="29"/>
      <c r="FG10" s="29"/>
      <c r="FH10" s="29"/>
      <c r="FI10" s="29"/>
      <c r="FJ10" s="29"/>
      <c r="FK10" s="29"/>
      <c r="FL10" s="29"/>
      <c r="FM10" s="29"/>
      <c r="FN10" s="29"/>
      <c r="FO10" s="29"/>
      <c r="FP10" s="29"/>
      <c r="FQ10" s="29"/>
      <c r="FR10" s="29"/>
      <c r="FS10" s="29"/>
      <c r="FT10" s="29"/>
      <c r="FU10" s="29"/>
      <c r="FV10" s="29"/>
      <c r="FW10" s="29"/>
      <c r="FX10" s="29"/>
    </row>
    <row r="11" spans="1:180" x14ac:dyDescent="0.2">
      <c r="A11" s="1" t="s">
        <v>100</v>
      </c>
      <c r="B11" s="29" t="s">
        <v>4</v>
      </c>
      <c r="C11" s="29">
        <v>11763.353507324908</v>
      </c>
      <c r="D11" s="29">
        <v>599.54244510543333</v>
      </c>
      <c r="E11" s="29">
        <v>270.9865421906851</v>
      </c>
      <c r="F11" s="29">
        <v>4942.6962752733671</v>
      </c>
      <c r="G11" s="29">
        <v>57493.366521198855</v>
      </c>
      <c r="H11" s="29">
        <v>11400.778338402421</v>
      </c>
      <c r="I11" s="29">
        <v>559192.05561829254</v>
      </c>
      <c r="J11" s="29">
        <v>37401.785743880457</v>
      </c>
      <c r="K11" s="29">
        <v>2347.484534868735</v>
      </c>
      <c r="L11" s="29">
        <v>874.32696230916656</v>
      </c>
      <c r="M11" s="29">
        <v>11075.648304766393</v>
      </c>
      <c r="N11" s="29">
        <v>2134.954323867828</v>
      </c>
      <c r="O11" s="29">
        <v>39138.067131165713</v>
      </c>
      <c r="P11" s="29">
        <v>47815.007076951777</v>
      </c>
      <c r="Q11" s="29">
        <v>19460.445588350409</v>
      </c>
      <c r="R11" s="29">
        <v>83885.741223079633</v>
      </c>
      <c r="S11" s="29">
        <v>38106.659016742255</v>
      </c>
      <c r="T11" s="29">
        <v>28944.157301457933</v>
      </c>
      <c r="U11" s="29">
        <v>86175.413302304587</v>
      </c>
      <c r="V11" s="29">
        <v>13785.885035817333</v>
      </c>
      <c r="W11" s="29">
        <v>28026.740284958149</v>
      </c>
      <c r="X11" s="29">
        <v>719310.15941493877</v>
      </c>
      <c r="Y11" s="29">
        <v>12618.807121297874</v>
      </c>
      <c r="Z11" s="29">
        <v>2355.0706496469606</v>
      </c>
      <c r="AA11" s="29">
        <v>201.41175298377644</v>
      </c>
      <c r="AB11" s="29">
        <v>25033.248380635545</v>
      </c>
      <c r="AC11" s="29">
        <v>3044889.3766028234</v>
      </c>
      <c r="AD11" s="29">
        <v>10246.735884199363</v>
      </c>
      <c r="AE11" s="29">
        <v>143504.38108809938</v>
      </c>
      <c r="AF11" s="29">
        <v>17069.736463271791</v>
      </c>
      <c r="AG11" s="29">
        <v>7573.4959584446997</v>
      </c>
      <c r="AH11" s="29">
        <v>416.57511748589155</v>
      </c>
      <c r="AI11" s="29">
        <v>854.55997309658073</v>
      </c>
      <c r="AJ11" s="29">
        <v>3794.0303895893262</v>
      </c>
      <c r="AK11" s="29">
        <v>241.29738872926785</v>
      </c>
      <c r="AL11" s="29">
        <v>12535.817808764357</v>
      </c>
      <c r="AM11" s="29">
        <v>3565.1979509532939</v>
      </c>
      <c r="AN11" s="29">
        <v>2083.4170455064641</v>
      </c>
      <c r="AO11" s="29">
        <v>1394.1208617774003</v>
      </c>
      <c r="AP11" s="29">
        <v>1641.822866816221</v>
      </c>
      <c r="AQ11" s="29">
        <v>3172.0027033953775</v>
      </c>
      <c r="AR11" s="29">
        <v>2077.065669299292</v>
      </c>
      <c r="AS11" s="29">
        <v>2457.2750597704403</v>
      </c>
      <c r="AT11" s="29">
        <v>571.80929870335922</v>
      </c>
      <c r="AU11" s="29">
        <v>1760.8347190270044</v>
      </c>
      <c r="AV11" s="29">
        <v>760.72976370157483</v>
      </c>
      <c r="AW11" s="29">
        <v>1601.9558329201932</v>
      </c>
      <c r="AX11" s="29">
        <v>6116.4600420088409</v>
      </c>
      <c r="AY11" s="29">
        <v>3378.2886462734627</v>
      </c>
      <c r="AZ11" s="29">
        <v>911.1856628392535</v>
      </c>
      <c r="BA11" s="29">
        <v>175.63223751065129</v>
      </c>
      <c r="BB11" s="29">
        <v>1312.6518234905698</v>
      </c>
      <c r="BC11" s="29">
        <v>2747.8266185147745</v>
      </c>
      <c r="BD11" s="29">
        <v>2286.8563457222149</v>
      </c>
      <c r="BE11" s="29">
        <v>1871.1797430562965</v>
      </c>
      <c r="BF11" s="29">
        <v>88.079970908035662</v>
      </c>
      <c r="BG11" s="29">
        <v>41612.458719493072</v>
      </c>
      <c r="BH11" s="29">
        <v>16803.290917272709</v>
      </c>
      <c r="BI11" s="29">
        <v>1989.1061804484784</v>
      </c>
      <c r="BJ11" s="29">
        <v>4427.0533324776598</v>
      </c>
      <c r="BK11" s="29">
        <v>274.80965594922225</v>
      </c>
      <c r="BL11" s="29">
        <v>9738.9065555847592</v>
      </c>
      <c r="BM11" s="29">
        <v>4900.3642722931536</v>
      </c>
      <c r="BN11" s="29">
        <v>4053.8231145215223</v>
      </c>
      <c r="BO11" s="29">
        <v>1206.6298938602215</v>
      </c>
      <c r="BP11" s="29">
        <v>14737.085128441864</v>
      </c>
      <c r="BQ11" s="29">
        <v>23624.954375052952</v>
      </c>
      <c r="BR11" s="29">
        <v>25635.845748685573</v>
      </c>
      <c r="BS11" s="29">
        <v>0</v>
      </c>
      <c r="BT11" s="59">
        <f t="shared" si="0"/>
        <v>5274458.5198285915</v>
      </c>
      <c r="BU11" s="29">
        <v>465723.19884715439</v>
      </c>
      <c r="BV11" s="29">
        <v>0</v>
      </c>
      <c r="BW11" s="29">
        <v>162.9773482108709</v>
      </c>
      <c r="BX11" s="29">
        <v>0</v>
      </c>
      <c r="BY11" s="29">
        <v>0</v>
      </c>
      <c r="BZ11" s="29">
        <v>0</v>
      </c>
      <c r="CA11" s="29">
        <v>0</v>
      </c>
      <c r="CB11" s="29">
        <v>0</v>
      </c>
      <c r="CC11" s="29">
        <v>5406.8330520915579</v>
      </c>
      <c r="CD11" s="29">
        <v>321288.61426126532</v>
      </c>
      <c r="CE11" s="29">
        <v>0</v>
      </c>
      <c r="CF11" s="29">
        <v>11909.762473362309</v>
      </c>
      <c r="CG11" s="29">
        <v>0</v>
      </c>
      <c r="CH11" s="29">
        <v>99807.692951538455</v>
      </c>
      <c r="CI11" s="29">
        <v>2440329.9666276914</v>
      </c>
      <c r="CJ11" s="38">
        <f t="shared" si="1"/>
        <v>8619087.5653899051</v>
      </c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 s="29"/>
      <c r="FG11" s="29"/>
      <c r="FH11" s="29"/>
      <c r="FI11" s="29"/>
      <c r="FJ11" s="29"/>
      <c r="FK11" s="29"/>
      <c r="FL11" s="29"/>
      <c r="FM11" s="29"/>
      <c r="FN11" s="29"/>
      <c r="FO11" s="29"/>
      <c r="FP11" s="29"/>
      <c r="FQ11" s="29"/>
      <c r="FR11" s="29"/>
      <c r="FS11" s="29"/>
      <c r="FT11" s="29"/>
      <c r="FU11" s="29"/>
      <c r="FV11" s="29"/>
      <c r="FW11" s="29"/>
      <c r="FX11" s="29"/>
    </row>
    <row r="12" spans="1:180" x14ac:dyDescent="0.2">
      <c r="A12" s="1" t="s">
        <v>101</v>
      </c>
      <c r="B12" s="29" t="s">
        <v>5</v>
      </c>
      <c r="C12" s="29">
        <v>80920.695459498791</v>
      </c>
      <c r="D12" s="29">
        <v>5737.6170715864282</v>
      </c>
      <c r="E12" s="29">
        <v>1541.9468775242992</v>
      </c>
      <c r="F12" s="29">
        <v>15597.808115574771</v>
      </c>
      <c r="G12" s="29">
        <v>1186362.8621082439</v>
      </c>
      <c r="H12" s="29">
        <v>115597.6925957023</v>
      </c>
      <c r="I12" s="29">
        <v>105950.67032541224</v>
      </c>
      <c r="J12" s="29">
        <v>737027.56039869145</v>
      </c>
      <c r="K12" s="29">
        <v>512836.11750573217</v>
      </c>
      <c r="L12" s="29">
        <v>6988.3518564670385</v>
      </c>
      <c r="M12" s="29">
        <v>96203.230035546498</v>
      </c>
      <c r="N12" s="29">
        <v>32785.600072417641</v>
      </c>
      <c r="O12" s="29">
        <v>127016.80820174751</v>
      </c>
      <c r="P12" s="29">
        <v>69967.67830442093</v>
      </c>
      <c r="Q12" s="29">
        <v>45738.403109803294</v>
      </c>
      <c r="R12" s="29">
        <v>97245.177943866132</v>
      </c>
      <c r="S12" s="29">
        <v>48792.627246896955</v>
      </c>
      <c r="T12" s="29">
        <v>40288.912794868709</v>
      </c>
      <c r="U12" s="29">
        <v>110249.38524077839</v>
      </c>
      <c r="V12" s="29">
        <v>19996.888469736161</v>
      </c>
      <c r="W12" s="29">
        <v>8123.5621628242352</v>
      </c>
      <c r="X12" s="29">
        <v>276515.85647977912</v>
      </c>
      <c r="Y12" s="29">
        <v>25813.631436975276</v>
      </c>
      <c r="Z12" s="29">
        <v>14435.513469029649</v>
      </c>
      <c r="AA12" s="29">
        <v>1152.4964466441033</v>
      </c>
      <c r="AB12" s="29">
        <v>30031.087141144391</v>
      </c>
      <c r="AC12" s="29">
        <v>72250.343085436281</v>
      </c>
      <c r="AD12" s="29">
        <v>91758.862977351033</v>
      </c>
      <c r="AE12" s="29">
        <v>1106984.6450294575</v>
      </c>
      <c r="AF12" s="29">
        <v>192861.6109782471</v>
      </c>
      <c r="AG12" s="29">
        <v>34276.188512314809</v>
      </c>
      <c r="AH12" s="29">
        <v>2837.487397960203</v>
      </c>
      <c r="AI12" s="29">
        <v>6784.9397594954089</v>
      </c>
      <c r="AJ12" s="29">
        <v>8891.4835293757042</v>
      </c>
      <c r="AK12" s="29">
        <v>11163.215166352094</v>
      </c>
      <c r="AL12" s="29">
        <v>8337.4320930496633</v>
      </c>
      <c r="AM12" s="29">
        <v>240888.6444148469</v>
      </c>
      <c r="AN12" s="29">
        <v>3273.7284295752979</v>
      </c>
      <c r="AO12" s="29">
        <v>70544.232605487006</v>
      </c>
      <c r="AP12" s="29">
        <v>9154.2248926891607</v>
      </c>
      <c r="AQ12" s="29">
        <v>38019.745304741838</v>
      </c>
      <c r="AR12" s="29">
        <v>14095.55195473475</v>
      </c>
      <c r="AS12" s="29">
        <v>13549.013193460058</v>
      </c>
      <c r="AT12" s="29">
        <v>3014.6023918099345</v>
      </c>
      <c r="AU12" s="29">
        <v>4098.4991393812925</v>
      </c>
      <c r="AV12" s="29">
        <v>2651.4192784999536</v>
      </c>
      <c r="AW12" s="29">
        <v>3323.1270247515909</v>
      </c>
      <c r="AX12" s="29">
        <v>21451.514585587705</v>
      </c>
      <c r="AY12" s="29">
        <v>27016.933059627321</v>
      </c>
      <c r="AZ12" s="29">
        <v>5912.4514660314817</v>
      </c>
      <c r="BA12" s="29">
        <v>6520.1989323088374</v>
      </c>
      <c r="BB12" s="29">
        <v>71485.212622110092</v>
      </c>
      <c r="BC12" s="29">
        <v>13813.172615067604</v>
      </c>
      <c r="BD12" s="29">
        <v>17170.425097116284</v>
      </c>
      <c r="BE12" s="29">
        <v>3931.3158278270053</v>
      </c>
      <c r="BF12" s="29">
        <v>1585.4311231435943</v>
      </c>
      <c r="BG12" s="29">
        <v>56510.188853201056</v>
      </c>
      <c r="BH12" s="29">
        <v>96778.939545342044</v>
      </c>
      <c r="BI12" s="29">
        <v>6075.1792638376355</v>
      </c>
      <c r="BJ12" s="29">
        <v>136781.30001031648</v>
      </c>
      <c r="BK12" s="29">
        <v>2216.7256244433197</v>
      </c>
      <c r="BL12" s="29">
        <v>97183.19042310903</v>
      </c>
      <c r="BM12" s="29">
        <v>48313.336321757641</v>
      </c>
      <c r="BN12" s="29">
        <v>17192.575084431068</v>
      </c>
      <c r="BO12" s="29">
        <v>8315.6115510044619</v>
      </c>
      <c r="BP12" s="29">
        <v>46560.589152842025</v>
      </c>
      <c r="BQ12" s="29">
        <v>24159.38876855978</v>
      </c>
      <c r="BR12" s="29">
        <v>32286.872478132762</v>
      </c>
      <c r="BS12" s="29">
        <v>0</v>
      </c>
      <c r="BT12" s="59">
        <f t="shared" si="0"/>
        <v>6492937.7304357272</v>
      </c>
      <c r="BU12" s="29">
        <v>225899.66270001465</v>
      </c>
      <c r="BV12" s="29">
        <v>0</v>
      </c>
      <c r="BW12" s="29">
        <v>8462.0026422748906</v>
      </c>
      <c r="BX12" s="29">
        <v>0</v>
      </c>
      <c r="BY12" s="29">
        <v>0</v>
      </c>
      <c r="BZ12" s="29">
        <v>0</v>
      </c>
      <c r="CA12" s="29">
        <v>0</v>
      </c>
      <c r="CB12" s="29">
        <v>0</v>
      </c>
      <c r="CC12" s="29">
        <v>0</v>
      </c>
      <c r="CD12" s="29">
        <v>3862.5365090200685</v>
      </c>
      <c r="CE12" s="29">
        <v>0</v>
      </c>
      <c r="CF12" s="29">
        <v>18711.107233315764</v>
      </c>
      <c r="CG12" s="29">
        <v>0</v>
      </c>
      <c r="CH12" s="29">
        <v>22335.412181619358</v>
      </c>
      <c r="CI12" s="29">
        <v>2106337.4579456886</v>
      </c>
      <c r="CJ12" s="38">
        <f t="shared" si="1"/>
        <v>8878545.9096476603</v>
      </c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 s="29"/>
      <c r="FG12" s="29"/>
      <c r="FH12" s="29"/>
      <c r="FI12" s="29"/>
      <c r="FJ12" s="29"/>
      <c r="FK12" s="29"/>
      <c r="FL12" s="29"/>
      <c r="FM12" s="29"/>
      <c r="FN12" s="29"/>
      <c r="FO12" s="29"/>
      <c r="FP12" s="29"/>
      <c r="FQ12" s="29"/>
      <c r="FR12" s="29"/>
      <c r="FS12" s="29"/>
      <c r="FT12" s="29"/>
      <c r="FU12" s="29"/>
      <c r="FV12" s="29"/>
      <c r="FW12" s="29"/>
      <c r="FX12" s="29"/>
    </row>
    <row r="13" spans="1:180" x14ac:dyDescent="0.2">
      <c r="A13" s="1" t="s">
        <v>102</v>
      </c>
      <c r="B13" s="29" t="s">
        <v>6</v>
      </c>
      <c r="C13" s="29">
        <v>50008.550779997509</v>
      </c>
      <c r="D13" s="29">
        <v>9577.8304139387237</v>
      </c>
      <c r="E13" s="29">
        <v>5224.2149814901504</v>
      </c>
      <c r="F13" s="29">
        <v>19310.841011326833</v>
      </c>
      <c r="G13" s="29">
        <v>156552.36985572835</v>
      </c>
      <c r="H13" s="29">
        <v>47036.624717709492</v>
      </c>
      <c r="I13" s="29">
        <v>20394.786045148045</v>
      </c>
      <c r="J13" s="29">
        <v>99933.821660161717</v>
      </c>
      <c r="K13" s="29">
        <v>1050361.7125617799</v>
      </c>
      <c r="L13" s="29">
        <v>22750.064236003007</v>
      </c>
      <c r="M13" s="29">
        <v>54339.380072632761</v>
      </c>
      <c r="N13" s="29">
        <v>31970.701326841194</v>
      </c>
      <c r="O13" s="29">
        <v>56690.409263862632</v>
      </c>
      <c r="P13" s="29">
        <v>47791.841249704368</v>
      </c>
      <c r="Q13" s="29">
        <v>13749.661995999844</v>
      </c>
      <c r="R13" s="29">
        <v>51358.077799013416</v>
      </c>
      <c r="S13" s="29">
        <v>57658.188053645557</v>
      </c>
      <c r="T13" s="29">
        <v>28089.764307119709</v>
      </c>
      <c r="U13" s="29">
        <v>120368.60631440597</v>
      </c>
      <c r="V13" s="29">
        <v>14823.578444605186</v>
      </c>
      <c r="W13" s="29">
        <v>19209.859866318777</v>
      </c>
      <c r="X13" s="29">
        <v>94932.917821131035</v>
      </c>
      <c r="Y13" s="29">
        <v>12439.569495701768</v>
      </c>
      <c r="Z13" s="29">
        <v>59298.081273637385</v>
      </c>
      <c r="AA13" s="29">
        <v>4983.1189364323245</v>
      </c>
      <c r="AB13" s="29">
        <v>14444.781865077546</v>
      </c>
      <c r="AC13" s="29">
        <v>130121.05069089629</v>
      </c>
      <c r="AD13" s="29">
        <v>101288.73883851172</v>
      </c>
      <c r="AE13" s="29">
        <v>300446.51673426549</v>
      </c>
      <c r="AF13" s="29">
        <v>180336.74057749019</v>
      </c>
      <c r="AG13" s="29">
        <v>57999.831795106038</v>
      </c>
      <c r="AH13" s="29">
        <v>12940.595713947487</v>
      </c>
      <c r="AI13" s="29">
        <v>20959.352398024796</v>
      </c>
      <c r="AJ13" s="29">
        <v>41075.742474778031</v>
      </c>
      <c r="AK13" s="29">
        <v>12656.887782320424</v>
      </c>
      <c r="AL13" s="29">
        <v>21792.991740104218</v>
      </c>
      <c r="AM13" s="29">
        <v>2027744.6973175148</v>
      </c>
      <c r="AN13" s="29">
        <v>27639.231168666283</v>
      </c>
      <c r="AO13" s="29">
        <v>81202.245878810223</v>
      </c>
      <c r="AP13" s="29">
        <v>58858.110108616427</v>
      </c>
      <c r="AQ13" s="29">
        <v>153629.39808361878</v>
      </c>
      <c r="AR13" s="29">
        <v>64699.612517471185</v>
      </c>
      <c r="AS13" s="29">
        <v>64934.226873943371</v>
      </c>
      <c r="AT13" s="29">
        <v>32683.934396931152</v>
      </c>
      <c r="AU13" s="29">
        <v>17269.970628823197</v>
      </c>
      <c r="AV13" s="29">
        <v>14388.2090617676</v>
      </c>
      <c r="AW13" s="29">
        <v>4304.813548511157</v>
      </c>
      <c r="AX13" s="29">
        <v>147923.91229423071</v>
      </c>
      <c r="AY13" s="29">
        <v>191044.58712765801</v>
      </c>
      <c r="AZ13" s="29">
        <v>36688.180193325563</v>
      </c>
      <c r="BA13" s="29">
        <v>20174.848304713058</v>
      </c>
      <c r="BB13" s="29">
        <v>1160709.9679349361</v>
      </c>
      <c r="BC13" s="29">
        <v>72491.997212941889</v>
      </c>
      <c r="BD13" s="29">
        <v>120139.56064993443</v>
      </c>
      <c r="BE13" s="29">
        <v>18860.785494089145</v>
      </c>
      <c r="BF13" s="29">
        <v>6349.4678845406279</v>
      </c>
      <c r="BG13" s="29">
        <v>97058.900063013716</v>
      </c>
      <c r="BH13" s="29">
        <v>381537.51494076202</v>
      </c>
      <c r="BI13" s="29">
        <v>23094.095310861394</v>
      </c>
      <c r="BJ13" s="29">
        <v>341656.87285229575</v>
      </c>
      <c r="BK13" s="29">
        <v>8677.3083130584782</v>
      </c>
      <c r="BL13" s="29">
        <v>217538.26569084931</v>
      </c>
      <c r="BM13" s="29">
        <v>92553.462884081411</v>
      </c>
      <c r="BN13" s="29">
        <v>77970.035005669677</v>
      </c>
      <c r="BO13" s="29">
        <v>38044.733112626513</v>
      </c>
      <c r="BP13" s="29">
        <v>89917.618037933964</v>
      </c>
      <c r="BQ13" s="29">
        <v>75763.887708147828</v>
      </c>
      <c r="BR13" s="29">
        <v>11965.210444890185</v>
      </c>
      <c r="BS13" s="29">
        <v>0</v>
      </c>
      <c r="BT13" s="59">
        <f t="shared" si="0"/>
        <v>8820433.4641400892</v>
      </c>
      <c r="BU13" s="29">
        <v>606795.41518990451</v>
      </c>
      <c r="BV13" s="29">
        <v>0</v>
      </c>
      <c r="BW13" s="29">
        <v>0</v>
      </c>
      <c r="BX13" s="29">
        <v>0</v>
      </c>
      <c r="BY13" s="29">
        <v>0</v>
      </c>
      <c r="BZ13" s="29">
        <v>0</v>
      </c>
      <c r="CA13" s="29">
        <v>0</v>
      </c>
      <c r="CB13" s="29">
        <v>0</v>
      </c>
      <c r="CC13" s="29">
        <v>0</v>
      </c>
      <c r="CD13" s="29">
        <v>18493.307934420995</v>
      </c>
      <c r="CE13" s="29">
        <v>0</v>
      </c>
      <c r="CF13" s="29">
        <v>40892.016786461681</v>
      </c>
      <c r="CG13" s="29">
        <v>0</v>
      </c>
      <c r="CH13" s="29">
        <v>13018.909795776151</v>
      </c>
      <c r="CI13" s="29">
        <v>1047128.2187442499</v>
      </c>
      <c r="CJ13" s="38">
        <f t="shared" si="1"/>
        <v>10546761.332590902</v>
      </c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 s="29"/>
      <c r="FG13" s="29"/>
      <c r="FH13" s="29"/>
      <c r="FI13" s="29"/>
      <c r="FJ13" s="29"/>
      <c r="FK13" s="29"/>
      <c r="FL13" s="29"/>
      <c r="FM13" s="29"/>
      <c r="FN13" s="29"/>
      <c r="FO13" s="29"/>
      <c r="FP13" s="29"/>
      <c r="FQ13" s="29"/>
      <c r="FR13" s="29"/>
      <c r="FS13" s="29"/>
      <c r="FT13" s="29"/>
      <c r="FU13" s="29"/>
      <c r="FV13" s="29"/>
      <c r="FW13" s="29"/>
      <c r="FX13" s="29"/>
    </row>
    <row r="14" spans="1:180" x14ac:dyDescent="0.2">
      <c r="A14" s="1" t="s">
        <v>103</v>
      </c>
      <c r="B14" s="29" t="s">
        <v>7</v>
      </c>
      <c r="C14" s="29">
        <v>144359.5333724755</v>
      </c>
      <c r="D14" s="29">
        <v>1119.9975021882681</v>
      </c>
      <c r="E14" s="29">
        <v>109503.88254680633</v>
      </c>
      <c r="F14" s="29">
        <v>47994.651166360039</v>
      </c>
      <c r="G14" s="29">
        <v>136706.57135074594</v>
      </c>
      <c r="H14" s="29">
        <v>14389.270568329985</v>
      </c>
      <c r="I14" s="29">
        <v>45383.373287952534</v>
      </c>
      <c r="J14" s="29">
        <v>8929.9468840846203</v>
      </c>
      <c r="K14" s="29">
        <v>11096.877668920195</v>
      </c>
      <c r="L14" s="29">
        <v>338751.47269192891</v>
      </c>
      <c r="M14" s="29">
        <v>44533.922249201292</v>
      </c>
      <c r="N14" s="29">
        <v>5952.7264466964571</v>
      </c>
      <c r="O14" s="29">
        <v>28822.288490896532</v>
      </c>
      <c r="P14" s="29">
        <v>121638.02021051623</v>
      </c>
      <c r="Q14" s="29">
        <v>10031.227319782918</v>
      </c>
      <c r="R14" s="29">
        <v>35324.602209345539</v>
      </c>
      <c r="S14" s="29">
        <v>6714.7950113975712</v>
      </c>
      <c r="T14" s="29">
        <v>11188.833821610271</v>
      </c>
      <c r="U14" s="29">
        <v>41994.188475673946</v>
      </c>
      <c r="V14" s="29">
        <v>6595.4571222256091</v>
      </c>
      <c r="W14" s="29">
        <v>8697.2022580836747</v>
      </c>
      <c r="X14" s="29">
        <v>24523.640789128865</v>
      </c>
      <c r="Y14" s="29">
        <v>11061.273885479242</v>
      </c>
      <c r="Z14" s="29">
        <v>100596.06639787785</v>
      </c>
      <c r="AA14" s="29">
        <v>1363.7270439394231</v>
      </c>
      <c r="AB14" s="29">
        <v>9710.9465312749744</v>
      </c>
      <c r="AC14" s="29">
        <v>194539.42149710981</v>
      </c>
      <c r="AD14" s="29">
        <v>21354.818948252192</v>
      </c>
      <c r="AE14" s="29">
        <v>152638.09898801727</v>
      </c>
      <c r="AF14" s="29">
        <v>61001.361016901647</v>
      </c>
      <c r="AG14" s="29">
        <v>545744.16075679299</v>
      </c>
      <c r="AH14" s="29">
        <v>26523.50275362088</v>
      </c>
      <c r="AI14" s="29">
        <v>90398.995412955832</v>
      </c>
      <c r="AJ14" s="29">
        <v>28054.945867852079</v>
      </c>
      <c r="AK14" s="29">
        <v>35986.063350648008</v>
      </c>
      <c r="AL14" s="29">
        <v>16947.827340040029</v>
      </c>
      <c r="AM14" s="29">
        <v>8214.752853269827</v>
      </c>
      <c r="AN14" s="29">
        <v>1848.2602016666649</v>
      </c>
      <c r="AO14" s="29">
        <v>7657.2050878228592</v>
      </c>
      <c r="AP14" s="29">
        <v>11749.76142296228</v>
      </c>
      <c r="AQ14" s="29">
        <v>9347.2626652629369</v>
      </c>
      <c r="AR14" s="29">
        <v>4949.8852658748683</v>
      </c>
      <c r="AS14" s="29">
        <v>4227.715370780913</v>
      </c>
      <c r="AT14" s="29">
        <v>6548.8339250861991</v>
      </c>
      <c r="AU14" s="29">
        <v>1796.2421678769574</v>
      </c>
      <c r="AV14" s="29">
        <v>3945.6325665436425</v>
      </c>
      <c r="AW14" s="29">
        <v>4465.5664974411056</v>
      </c>
      <c r="AX14" s="29">
        <v>7361.0817265743808</v>
      </c>
      <c r="AY14" s="29">
        <v>10331.236645342044</v>
      </c>
      <c r="AZ14" s="29">
        <v>874.10582059069213</v>
      </c>
      <c r="BA14" s="29">
        <v>3488.0579428261112</v>
      </c>
      <c r="BB14" s="29">
        <v>3339.1143860459961</v>
      </c>
      <c r="BC14" s="29">
        <v>14924.21777841473</v>
      </c>
      <c r="BD14" s="29">
        <v>39751.272457268169</v>
      </c>
      <c r="BE14" s="29">
        <v>724.85777191661998</v>
      </c>
      <c r="BF14" s="29">
        <v>6773.0577956743427</v>
      </c>
      <c r="BG14" s="29">
        <v>24402.777051885496</v>
      </c>
      <c r="BH14" s="29">
        <v>73558.592534756724</v>
      </c>
      <c r="BI14" s="29">
        <v>652.49360350418669</v>
      </c>
      <c r="BJ14" s="29">
        <v>31160.188091722986</v>
      </c>
      <c r="BK14" s="29">
        <v>1413.4791810958302</v>
      </c>
      <c r="BL14" s="29">
        <v>34365.87307901404</v>
      </c>
      <c r="BM14" s="29">
        <v>25264.985581736742</v>
      </c>
      <c r="BN14" s="29">
        <v>4438.5906389344818</v>
      </c>
      <c r="BO14" s="29">
        <v>3533.3555584647793</v>
      </c>
      <c r="BP14" s="29">
        <v>5465.149044652363</v>
      </c>
      <c r="BQ14" s="29">
        <v>13975.004411144626</v>
      </c>
      <c r="BR14" s="29">
        <v>7532.7607729388283</v>
      </c>
      <c r="BS14" s="29">
        <v>0</v>
      </c>
      <c r="BT14" s="59">
        <f t="shared" si="0"/>
        <v>2878255.0611342061</v>
      </c>
      <c r="BU14" s="29">
        <v>2389716.7428814848</v>
      </c>
      <c r="BV14" s="29">
        <v>0</v>
      </c>
      <c r="BW14" s="29">
        <v>0</v>
      </c>
      <c r="BX14" s="29">
        <v>0</v>
      </c>
      <c r="BY14" s="29">
        <v>0</v>
      </c>
      <c r="BZ14" s="29">
        <v>0</v>
      </c>
      <c r="CA14" s="29">
        <v>0</v>
      </c>
      <c r="CB14" s="29">
        <v>0</v>
      </c>
      <c r="CC14" s="29">
        <v>0</v>
      </c>
      <c r="CD14" s="29">
        <v>19.206307851026502</v>
      </c>
      <c r="CE14" s="29">
        <v>0</v>
      </c>
      <c r="CF14" s="29">
        <v>2212.3503630963964</v>
      </c>
      <c r="CG14" s="29">
        <v>0</v>
      </c>
      <c r="CH14" s="29">
        <v>-261228.96765326441</v>
      </c>
      <c r="CI14" s="29">
        <v>2440663.2527054152</v>
      </c>
      <c r="CJ14" s="38">
        <f t="shared" si="1"/>
        <v>7449637.6457387879</v>
      </c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  <c r="DR14" s="29"/>
      <c r="DS14" s="29"/>
      <c r="DT14" s="29"/>
      <c r="DU14" s="29"/>
      <c r="DV14" s="29"/>
      <c r="DW14" s="29"/>
      <c r="DX14" s="29"/>
      <c r="DY14" s="29"/>
      <c r="DZ14" s="29"/>
      <c r="EA14" s="29"/>
      <c r="EB14" s="29"/>
      <c r="EC14" s="29"/>
      <c r="ED14" s="29"/>
      <c r="EE14" s="29"/>
      <c r="EF14" s="29"/>
      <c r="EG14" s="29"/>
      <c r="EH14" s="29"/>
      <c r="EI14" s="29"/>
      <c r="EJ14" s="29"/>
      <c r="EK14" s="29"/>
      <c r="EL14" s="29"/>
      <c r="EM14" s="29"/>
      <c r="EN14" s="29"/>
      <c r="EO14" s="29"/>
      <c r="EP14" s="29"/>
      <c r="EQ14" s="29"/>
      <c r="ER14" s="29"/>
      <c r="ES14" s="29"/>
      <c r="ET14" s="29"/>
      <c r="EU14" s="29"/>
      <c r="EV14" s="29"/>
      <c r="EW14" s="29"/>
      <c r="EX14" s="29"/>
      <c r="EY14" s="29"/>
      <c r="EZ14" s="29"/>
      <c r="FA14" s="29"/>
      <c r="FB14" s="29"/>
      <c r="FC14" s="29"/>
      <c r="FD14" s="29"/>
      <c r="FE14" s="29"/>
      <c r="FF14" s="29"/>
      <c r="FG14" s="29"/>
      <c r="FH14" s="29"/>
      <c r="FI14" s="29"/>
      <c r="FJ14" s="29"/>
      <c r="FK14" s="29"/>
      <c r="FL14" s="29"/>
      <c r="FM14" s="29"/>
      <c r="FN14" s="29"/>
      <c r="FO14" s="29"/>
      <c r="FP14" s="29"/>
      <c r="FQ14" s="29"/>
      <c r="FR14" s="29"/>
      <c r="FS14" s="29"/>
      <c r="FT14" s="29"/>
      <c r="FU14" s="29"/>
      <c r="FV14" s="29"/>
      <c r="FW14" s="29"/>
      <c r="FX14" s="29"/>
    </row>
    <row r="15" spans="1:180" x14ac:dyDescent="0.2">
      <c r="A15" s="1" t="s">
        <v>104</v>
      </c>
      <c r="B15" s="29" t="s">
        <v>105</v>
      </c>
      <c r="C15" s="29">
        <v>1368284.869407194</v>
      </c>
      <c r="D15" s="29">
        <v>4749.6897582927486</v>
      </c>
      <c r="E15" s="29">
        <v>16857.410076880486</v>
      </c>
      <c r="F15" s="29">
        <v>19683.686814526369</v>
      </c>
      <c r="G15" s="29">
        <v>276846.46448298334</v>
      </c>
      <c r="H15" s="29">
        <v>240088.96574900649</v>
      </c>
      <c r="I15" s="29">
        <v>66576.546969410323</v>
      </c>
      <c r="J15" s="29">
        <v>82792.159581845612</v>
      </c>
      <c r="K15" s="29">
        <v>88824.470341766675</v>
      </c>
      <c r="L15" s="29">
        <v>25566.691020043785</v>
      </c>
      <c r="M15" s="29">
        <v>719211.82801032113</v>
      </c>
      <c r="N15" s="29">
        <v>122358.95437280688</v>
      </c>
      <c r="O15" s="29">
        <v>387683.033569569</v>
      </c>
      <c r="P15" s="29">
        <v>133205.17349360962</v>
      </c>
      <c r="Q15" s="29">
        <v>70879.563233720284</v>
      </c>
      <c r="R15" s="29">
        <v>176183.54180856238</v>
      </c>
      <c r="S15" s="29">
        <v>37228.202160192319</v>
      </c>
      <c r="T15" s="29">
        <v>47930.24868933433</v>
      </c>
      <c r="U15" s="29">
        <v>111668.53704103305</v>
      </c>
      <c r="V15" s="29">
        <v>41418.350283950378</v>
      </c>
      <c r="W15" s="29">
        <v>48504.241285773875</v>
      </c>
      <c r="X15" s="29">
        <v>163911.98977626389</v>
      </c>
      <c r="Y15" s="29">
        <v>30152.571606928446</v>
      </c>
      <c r="Z15" s="29">
        <v>12223.885512466961</v>
      </c>
      <c r="AA15" s="29">
        <v>552.38165456036313</v>
      </c>
      <c r="AB15" s="29">
        <v>51558.206455998457</v>
      </c>
      <c r="AC15" s="29">
        <v>681206.10091581033</v>
      </c>
      <c r="AD15" s="29">
        <v>114478.44305549574</v>
      </c>
      <c r="AE15" s="29">
        <v>164321.68279538819</v>
      </c>
      <c r="AF15" s="29">
        <v>63096.189576496457</v>
      </c>
      <c r="AG15" s="29">
        <v>61985.110757656315</v>
      </c>
      <c r="AH15" s="29">
        <v>4855.3158467472531</v>
      </c>
      <c r="AI15" s="29">
        <v>6187.2989285767162</v>
      </c>
      <c r="AJ15" s="29">
        <v>5721.0692053197399</v>
      </c>
      <c r="AK15" s="29">
        <v>409.18809579562446</v>
      </c>
      <c r="AL15" s="29">
        <v>34965.044809839201</v>
      </c>
      <c r="AM15" s="29">
        <v>54406.300710857329</v>
      </c>
      <c r="AN15" s="29">
        <v>9770.608677120068</v>
      </c>
      <c r="AO15" s="29">
        <v>2540.2949799059597</v>
      </c>
      <c r="AP15" s="29">
        <v>14729.023876578434</v>
      </c>
      <c r="AQ15" s="29">
        <v>5567.9863095933324</v>
      </c>
      <c r="AR15" s="29">
        <v>2694.8738472120485</v>
      </c>
      <c r="AS15" s="29">
        <v>3124.6357757789647</v>
      </c>
      <c r="AT15" s="29">
        <v>656.47606586720292</v>
      </c>
      <c r="AU15" s="29">
        <v>2607.864556454268</v>
      </c>
      <c r="AV15" s="29">
        <v>5256.6428931454575</v>
      </c>
      <c r="AW15" s="29">
        <v>290.50992745294559</v>
      </c>
      <c r="AX15" s="29">
        <v>5668.4646805713792</v>
      </c>
      <c r="AY15" s="29">
        <v>3605.6906482240756</v>
      </c>
      <c r="AZ15" s="29">
        <v>3135.7621750750013</v>
      </c>
      <c r="BA15" s="29">
        <v>2923.0120993440351</v>
      </c>
      <c r="BB15" s="29">
        <v>2890.2333314801422</v>
      </c>
      <c r="BC15" s="29">
        <v>16226.741884563757</v>
      </c>
      <c r="BD15" s="29">
        <v>6778.1908682647672</v>
      </c>
      <c r="BE15" s="29">
        <v>1827.7560235076555</v>
      </c>
      <c r="BF15" s="29">
        <v>364.67383115152666</v>
      </c>
      <c r="BG15" s="29">
        <v>86061.269098817342</v>
      </c>
      <c r="BH15" s="29">
        <v>50508.778408945574</v>
      </c>
      <c r="BI15" s="29">
        <v>4125.6801812696885</v>
      </c>
      <c r="BJ15" s="29">
        <v>66267.460859116618</v>
      </c>
      <c r="BK15" s="29">
        <v>536.85318119600481</v>
      </c>
      <c r="BL15" s="29">
        <v>110671.36459169234</v>
      </c>
      <c r="BM15" s="29">
        <v>31086.429615364672</v>
      </c>
      <c r="BN15" s="29">
        <v>6969.0985046052574</v>
      </c>
      <c r="BO15" s="29">
        <v>5695.5391196453438</v>
      </c>
      <c r="BP15" s="29">
        <v>15975.642962535816</v>
      </c>
      <c r="BQ15" s="29">
        <v>11464.173006226556</v>
      </c>
      <c r="BR15" s="29">
        <v>107135.50608265739</v>
      </c>
      <c r="BS15" s="29">
        <v>0</v>
      </c>
      <c r="BT15" s="59">
        <f t="shared" si="0"/>
        <v>6123730.645918387</v>
      </c>
      <c r="BU15" s="29">
        <v>931378.37155080505</v>
      </c>
      <c r="BV15" s="29">
        <v>0</v>
      </c>
      <c r="BW15" s="29">
        <v>4334.8409865219646</v>
      </c>
      <c r="BX15" s="29">
        <v>0</v>
      </c>
      <c r="BY15" s="29">
        <v>0</v>
      </c>
      <c r="BZ15" s="29">
        <v>0</v>
      </c>
      <c r="CA15" s="29">
        <v>0</v>
      </c>
      <c r="CB15" s="29">
        <v>0</v>
      </c>
      <c r="CC15" s="29">
        <v>0</v>
      </c>
      <c r="CD15" s="29">
        <v>52480.357709678268</v>
      </c>
      <c r="CE15" s="29">
        <v>0</v>
      </c>
      <c r="CF15" s="29">
        <v>873270.97714098543</v>
      </c>
      <c r="CG15" s="29">
        <v>0</v>
      </c>
      <c r="CH15" s="29">
        <v>188294.20827911864</v>
      </c>
      <c r="CI15" s="29">
        <v>8051801.6802721322</v>
      </c>
      <c r="CJ15" s="38">
        <f t="shared" si="1"/>
        <v>16225291.081857629</v>
      </c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  <c r="DR15" s="29"/>
      <c r="DS15" s="29"/>
      <c r="DT15" s="29"/>
      <c r="DU15" s="29"/>
      <c r="DV15" s="29"/>
      <c r="DW15" s="29"/>
      <c r="DX15" s="29"/>
      <c r="DY15" s="29"/>
      <c r="DZ15" s="29"/>
      <c r="EA15" s="29"/>
      <c r="EB15" s="29"/>
      <c r="EC15" s="29"/>
      <c r="ED15" s="29"/>
      <c r="EE15" s="29"/>
      <c r="EF15" s="29"/>
      <c r="EG15" s="29"/>
      <c r="EH15" s="29"/>
      <c r="EI15" s="29"/>
      <c r="EJ15" s="29"/>
      <c r="EK15" s="29"/>
      <c r="EL15" s="29"/>
      <c r="EM15" s="29"/>
      <c r="EN15" s="29"/>
      <c r="EO15" s="29"/>
      <c r="EP15" s="29"/>
      <c r="EQ15" s="29"/>
      <c r="ER15" s="29"/>
      <c r="ES15" s="29"/>
      <c r="ET15" s="29"/>
      <c r="EU15" s="29"/>
      <c r="EV15" s="29"/>
      <c r="EW15" s="29"/>
      <c r="EX15" s="29"/>
      <c r="EY15" s="29"/>
      <c r="EZ15" s="29"/>
      <c r="FA15" s="29"/>
      <c r="FB15" s="29"/>
      <c r="FC15" s="29"/>
      <c r="FD15" s="29"/>
      <c r="FE15" s="29"/>
      <c r="FF15" s="29"/>
      <c r="FG15" s="29"/>
      <c r="FH15" s="29"/>
      <c r="FI15" s="29"/>
      <c r="FJ15" s="29"/>
      <c r="FK15" s="29"/>
      <c r="FL15" s="29"/>
      <c r="FM15" s="29"/>
      <c r="FN15" s="29"/>
      <c r="FO15" s="29"/>
      <c r="FP15" s="29"/>
      <c r="FQ15" s="29"/>
      <c r="FR15" s="29"/>
      <c r="FS15" s="29"/>
      <c r="FT15" s="29"/>
      <c r="FU15" s="29"/>
      <c r="FV15" s="29"/>
      <c r="FW15" s="29"/>
      <c r="FX15" s="29"/>
    </row>
    <row r="16" spans="1:180" x14ac:dyDescent="0.2">
      <c r="A16" s="1" t="s">
        <v>106</v>
      </c>
      <c r="B16" s="29" t="s">
        <v>8</v>
      </c>
      <c r="C16" s="29">
        <v>182445.54054887488</v>
      </c>
      <c r="D16" s="29">
        <v>46.093573479256023</v>
      </c>
      <c r="E16" s="29">
        <v>13396.362504073546</v>
      </c>
      <c r="F16" s="29">
        <v>249.04716938489469</v>
      </c>
      <c r="G16" s="29">
        <v>28905.092989726159</v>
      </c>
      <c r="H16" s="29">
        <v>221.72749042211561</v>
      </c>
      <c r="I16" s="29">
        <v>51.095273861489964</v>
      </c>
      <c r="J16" s="29">
        <v>531.76628006958538</v>
      </c>
      <c r="K16" s="29">
        <v>540.39704883851232</v>
      </c>
      <c r="L16" s="29">
        <v>299.0935394107745</v>
      </c>
      <c r="M16" s="29">
        <v>11796.010923090431</v>
      </c>
      <c r="N16" s="29">
        <v>200681.46606046826</v>
      </c>
      <c r="O16" s="29">
        <v>2542.9790954903074</v>
      </c>
      <c r="P16" s="29">
        <v>737.50743280114375</v>
      </c>
      <c r="Q16" s="29">
        <v>174.65543488004417</v>
      </c>
      <c r="R16" s="29">
        <v>654.30330264770714</v>
      </c>
      <c r="S16" s="29">
        <v>1128.4496784760493</v>
      </c>
      <c r="T16" s="29">
        <v>595.15049904605803</v>
      </c>
      <c r="U16" s="29">
        <v>1791.4259517553326</v>
      </c>
      <c r="V16" s="29">
        <v>268.90142049847594</v>
      </c>
      <c r="W16" s="29">
        <v>257.45443894474619</v>
      </c>
      <c r="X16" s="29">
        <v>3640.1948298451125</v>
      </c>
      <c r="Y16" s="29">
        <v>309.13661126300758</v>
      </c>
      <c r="Z16" s="29">
        <v>432.43430237734327</v>
      </c>
      <c r="AA16" s="29">
        <v>58.117997318030632</v>
      </c>
      <c r="AB16" s="29">
        <v>123.06985307081477</v>
      </c>
      <c r="AC16" s="29">
        <v>2005.3528746533616</v>
      </c>
      <c r="AD16" s="29">
        <v>426.37713865140762</v>
      </c>
      <c r="AE16" s="29">
        <v>24309.31202295989</v>
      </c>
      <c r="AF16" s="29">
        <v>3386.2435186361122</v>
      </c>
      <c r="AG16" s="29">
        <v>411.63547838439172</v>
      </c>
      <c r="AH16" s="29">
        <v>78.779086161959029</v>
      </c>
      <c r="AI16" s="29">
        <v>554.90681126707079</v>
      </c>
      <c r="AJ16" s="29">
        <v>369.52727869609049</v>
      </c>
      <c r="AK16" s="29">
        <v>256.72614709415143</v>
      </c>
      <c r="AL16" s="29">
        <v>1291.1315246706295</v>
      </c>
      <c r="AM16" s="29">
        <v>2393.981257648235</v>
      </c>
      <c r="AN16" s="29">
        <v>15405.850302129127</v>
      </c>
      <c r="AO16" s="29">
        <v>576.67289972909123</v>
      </c>
      <c r="AP16" s="29">
        <v>3304.4303637669627</v>
      </c>
      <c r="AQ16" s="29">
        <v>1380.3291858864686</v>
      </c>
      <c r="AR16" s="29">
        <v>763.43403470718772</v>
      </c>
      <c r="AS16" s="29">
        <v>3123.2782595927688</v>
      </c>
      <c r="AT16" s="29">
        <v>272.2815419082313</v>
      </c>
      <c r="AU16" s="29">
        <v>78.147497082532993</v>
      </c>
      <c r="AV16" s="29">
        <v>0</v>
      </c>
      <c r="AW16" s="29">
        <v>15.022680003989528</v>
      </c>
      <c r="AX16" s="29">
        <v>7878.8531616938271</v>
      </c>
      <c r="AY16" s="29">
        <v>1460.0073146514303</v>
      </c>
      <c r="AZ16" s="29">
        <v>7401.8372165989695</v>
      </c>
      <c r="BA16" s="29">
        <v>677.99672478640548</v>
      </c>
      <c r="BB16" s="29">
        <v>5119.4140351350734</v>
      </c>
      <c r="BC16" s="29">
        <v>16342.391130459422</v>
      </c>
      <c r="BD16" s="29">
        <v>2527.7376921448813</v>
      </c>
      <c r="BE16" s="29">
        <v>940.8577609345972</v>
      </c>
      <c r="BF16" s="29">
        <v>20.499757962690552</v>
      </c>
      <c r="BG16" s="29">
        <v>7022.0412788871981</v>
      </c>
      <c r="BH16" s="29">
        <v>19512.728388741645</v>
      </c>
      <c r="BI16" s="29">
        <v>260.37486315260793</v>
      </c>
      <c r="BJ16" s="29">
        <v>17090.675781188173</v>
      </c>
      <c r="BK16" s="29">
        <v>50.947343754135559</v>
      </c>
      <c r="BL16" s="29">
        <v>128502.79638326132</v>
      </c>
      <c r="BM16" s="29">
        <v>5478.6682730435004</v>
      </c>
      <c r="BN16" s="29">
        <v>3757.3374246819117</v>
      </c>
      <c r="BO16" s="29">
        <v>14429.657565627211</v>
      </c>
      <c r="BP16" s="29">
        <v>7505.5679571683195</v>
      </c>
      <c r="BQ16" s="29">
        <v>8.2546972825005334</v>
      </c>
      <c r="BR16" s="29">
        <v>68.874333613140422</v>
      </c>
      <c r="BS16" s="29">
        <v>0</v>
      </c>
      <c r="BT16" s="59">
        <f t="shared" si="0"/>
        <v>758338.41323851247</v>
      </c>
      <c r="BU16" s="29">
        <v>377468.64339872944</v>
      </c>
      <c r="BV16" s="29">
        <v>0</v>
      </c>
      <c r="BW16" s="29">
        <v>283167.09688062523</v>
      </c>
      <c r="BX16" s="29">
        <v>0</v>
      </c>
      <c r="BY16" s="29">
        <v>0</v>
      </c>
      <c r="BZ16" s="29">
        <v>0</v>
      </c>
      <c r="CA16" s="29">
        <v>0</v>
      </c>
      <c r="CB16" s="29">
        <v>0</v>
      </c>
      <c r="CC16" s="29">
        <v>0</v>
      </c>
      <c r="CD16" s="29">
        <v>39296.08434529807</v>
      </c>
      <c r="CE16" s="29">
        <v>0</v>
      </c>
      <c r="CF16" s="29">
        <v>417829.33630367246</v>
      </c>
      <c r="CG16" s="29">
        <v>0</v>
      </c>
      <c r="CH16" s="29">
        <v>138166.41822632094</v>
      </c>
      <c r="CI16" s="29">
        <v>6042522.7939888714</v>
      </c>
      <c r="CJ16" s="38">
        <f t="shared" si="1"/>
        <v>8056788.7863820307</v>
      </c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  <c r="DR16" s="29"/>
      <c r="DS16" s="29"/>
      <c r="DT16" s="29"/>
      <c r="DU16" s="29"/>
      <c r="DV16" s="29"/>
      <c r="DW16" s="29"/>
      <c r="DX16" s="29"/>
      <c r="DY16" s="29"/>
      <c r="DZ16" s="29"/>
      <c r="EA16" s="29"/>
      <c r="EB16" s="29"/>
      <c r="EC16" s="29"/>
      <c r="ED16" s="29"/>
      <c r="EE16" s="29"/>
      <c r="EF16" s="29"/>
      <c r="EG16" s="29"/>
      <c r="EH16" s="29"/>
      <c r="EI16" s="29"/>
      <c r="EJ16" s="29"/>
      <c r="EK16" s="29"/>
      <c r="EL16" s="29"/>
      <c r="EM16" s="29"/>
      <c r="EN16" s="29"/>
      <c r="EO16" s="29"/>
      <c r="EP16" s="29"/>
      <c r="EQ16" s="29"/>
      <c r="ER16" s="29"/>
      <c r="ES16" s="29"/>
      <c r="ET16" s="29"/>
      <c r="EU16" s="29"/>
      <c r="EV16" s="29"/>
      <c r="EW16" s="29"/>
      <c r="EX16" s="29"/>
      <c r="EY16" s="29"/>
      <c r="EZ16" s="29"/>
      <c r="FA16" s="29"/>
      <c r="FB16" s="29"/>
      <c r="FC16" s="29"/>
      <c r="FD16" s="29"/>
      <c r="FE16" s="29"/>
      <c r="FF16" s="29"/>
      <c r="FG16" s="29"/>
      <c r="FH16" s="29"/>
      <c r="FI16" s="29"/>
      <c r="FJ16" s="29"/>
      <c r="FK16" s="29"/>
      <c r="FL16" s="29"/>
      <c r="FM16" s="29"/>
      <c r="FN16" s="29"/>
      <c r="FO16" s="29"/>
      <c r="FP16" s="29"/>
      <c r="FQ16" s="29"/>
      <c r="FR16" s="29"/>
      <c r="FS16" s="29"/>
      <c r="FT16" s="29"/>
      <c r="FU16" s="29"/>
      <c r="FV16" s="29"/>
      <c r="FW16" s="29"/>
      <c r="FX16" s="29"/>
    </row>
    <row r="17" spans="1:180" x14ac:dyDescent="0.2">
      <c r="A17" s="1" t="s">
        <v>107</v>
      </c>
      <c r="B17" s="29" t="s">
        <v>9</v>
      </c>
      <c r="C17" s="29">
        <v>47188.299089086831</v>
      </c>
      <c r="D17" s="29">
        <v>20797.926376061972</v>
      </c>
      <c r="E17" s="29">
        <v>44227.811620647772</v>
      </c>
      <c r="F17" s="29">
        <v>19985.720580001398</v>
      </c>
      <c r="G17" s="29">
        <v>486204.8094735514</v>
      </c>
      <c r="H17" s="29">
        <v>148196.91855502804</v>
      </c>
      <c r="I17" s="29">
        <v>28260.337920771773</v>
      </c>
      <c r="J17" s="29">
        <v>139721.59757076451</v>
      </c>
      <c r="K17" s="29">
        <v>56971.657415220921</v>
      </c>
      <c r="L17" s="29">
        <v>7043.3068491968006</v>
      </c>
      <c r="M17" s="29">
        <v>200443.78706002218</v>
      </c>
      <c r="N17" s="29">
        <v>52154.812447967663</v>
      </c>
      <c r="O17" s="29">
        <v>358476.20711717388</v>
      </c>
      <c r="P17" s="29">
        <v>124316.07335412092</v>
      </c>
      <c r="Q17" s="29">
        <v>39982.645499255508</v>
      </c>
      <c r="R17" s="29">
        <v>181448.00575639989</v>
      </c>
      <c r="S17" s="29">
        <v>156162.42831804679</v>
      </c>
      <c r="T17" s="29">
        <v>129062.0381929423</v>
      </c>
      <c r="U17" s="29">
        <v>304435.32977004064</v>
      </c>
      <c r="V17" s="29">
        <v>44158.796095854399</v>
      </c>
      <c r="W17" s="29">
        <v>20225.486543035287</v>
      </c>
      <c r="X17" s="29">
        <v>390511.32694581628</v>
      </c>
      <c r="Y17" s="29">
        <v>39292.169277352317</v>
      </c>
      <c r="Z17" s="29">
        <v>10345.321825463116</v>
      </c>
      <c r="AA17" s="29">
        <v>809.4624780422937</v>
      </c>
      <c r="AB17" s="29">
        <v>7720.6685026083196</v>
      </c>
      <c r="AC17" s="29">
        <v>1244778.8212114067</v>
      </c>
      <c r="AD17" s="29">
        <v>576670.45562595897</v>
      </c>
      <c r="AE17" s="29">
        <v>852029.71719390142</v>
      </c>
      <c r="AF17" s="29">
        <v>227946.41614672224</v>
      </c>
      <c r="AG17" s="29">
        <v>113490.97307393816</v>
      </c>
      <c r="AH17" s="29">
        <v>1676.1401437227582</v>
      </c>
      <c r="AI17" s="29">
        <v>48559.881415566902</v>
      </c>
      <c r="AJ17" s="29">
        <v>11893.702927482193</v>
      </c>
      <c r="AK17" s="29">
        <v>1434.0918635706992</v>
      </c>
      <c r="AL17" s="29">
        <v>21757.284017850463</v>
      </c>
      <c r="AM17" s="29">
        <v>28686.876806699573</v>
      </c>
      <c r="AN17" s="29">
        <v>4549.7373316431313</v>
      </c>
      <c r="AO17" s="29">
        <v>7069.0864761280636</v>
      </c>
      <c r="AP17" s="29">
        <v>10003.2133833438</v>
      </c>
      <c r="AQ17" s="29">
        <v>6494.3438189128346</v>
      </c>
      <c r="AR17" s="29">
        <v>3796.7841496300384</v>
      </c>
      <c r="AS17" s="29">
        <v>19050.263590736507</v>
      </c>
      <c r="AT17" s="29">
        <v>1240.8320137852193</v>
      </c>
      <c r="AU17" s="29">
        <v>2720.453490306315</v>
      </c>
      <c r="AV17" s="29">
        <v>3525.0067351318462</v>
      </c>
      <c r="AW17" s="29">
        <v>26138.733709310902</v>
      </c>
      <c r="AX17" s="29">
        <v>5805.0195965844905</v>
      </c>
      <c r="AY17" s="29">
        <v>8111.4234351590121</v>
      </c>
      <c r="AZ17" s="29">
        <v>2777.8116471939015</v>
      </c>
      <c r="BA17" s="29">
        <v>5256.7652265253391</v>
      </c>
      <c r="BB17" s="29">
        <v>4892.8311469423943</v>
      </c>
      <c r="BC17" s="29">
        <v>7304.4493565623379</v>
      </c>
      <c r="BD17" s="29">
        <v>6695.8504137400851</v>
      </c>
      <c r="BE17" s="29">
        <v>1052.6586056593278</v>
      </c>
      <c r="BF17" s="29">
        <v>479.47020521291</v>
      </c>
      <c r="BG17" s="29">
        <v>18874.557121380745</v>
      </c>
      <c r="BH17" s="29">
        <v>126564.23330843654</v>
      </c>
      <c r="BI17" s="29">
        <v>12883.412373533529</v>
      </c>
      <c r="BJ17" s="29">
        <v>134651.47028185002</v>
      </c>
      <c r="BK17" s="29">
        <v>999.94295570842348</v>
      </c>
      <c r="BL17" s="29">
        <v>76541.476926000134</v>
      </c>
      <c r="BM17" s="29">
        <v>65295.352221211688</v>
      </c>
      <c r="BN17" s="29">
        <v>15113.744690630394</v>
      </c>
      <c r="BO17" s="29">
        <v>9677.2287776124067</v>
      </c>
      <c r="BP17" s="29">
        <v>22665.350399762283</v>
      </c>
      <c r="BQ17" s="29">
        <v>26427.911403598617</v>
      </c>
      <c r="BR17" s="29">
        <v>4656.3240704579521</v>
      </c>
      <c r="BS17" s="29">
        <v>0</v>
      </c>
      <c r="BT17" s="59">
        <f t="shared" si="0"/>
        <v>6828383.0439239834</v>
      </c>
      <c r="BU17" s="29">
        <v>442363.06031432335</v>
      </c>
      <c r="BV17" s="29">
        <v>0</v>
      </c>
      <c r="BW17" s="29">
        <v>4891.8892974103846</v>
      </c>
      <c r="BX17" s="29">
        <v>0</v>
      </c>
      <c r="BY17" s="29">
        <v>0</v>
      </c>
      <c r="BZ17" s="29">
        <v>0</v>
      </c>
      <c r="CA17" s="29">
        <v>0</v>
      </c>
      <c r="CB17" s="29">
        <v>0</v>
      </c>
      <c r="CC17" s="29">
        <v>0</v>
      </c>
      <c r="CD17" s="29">
        <v>138114.04703417729</v>
      </c>
      <c r="CE17" s="29">
        <v>0</v>
      </c>
      <c r="CF17" s="29">
        <v>68529.247753664647</v>
      </c>
      <c r="CG17" s="29">
        <v>0</v>
      </c>
      <c r="CH17" s="29">
        <v>111056.86195065186</v>
      </c>
      <c r="CI17" s="29">
        <v>5287661.2802173886</v>
      </c>
      <c r="CJ17" s="38">
        <f t="shared" si="1"/>
        <v>12880999.4304916</v>
      </c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  <c r="DR17" s="29"/>
      <c r="DS17" s="29"/>
      <c r="DT17" s="29"/>
      <c r="DU17" s="29"/>
      <c r="DV17" s="29"/>
      <c r="DW17" s="29"/>
      <c r="DX17" s="29"/>
      <c r="DY17" s="29"/>
      <c r="DZ17" s="29"/>
      <c r="EA17" s="29"/>
      <c r="EB17" s="29"/>
      <c r="EC17" s="29"/>
      <c r="ED17" s="29"/>
      <c r="EE17" s="29"/>
      <c r="EF17" s="29"/>
      <c r="EG17" s="29"/>
      <c r="EH17" s="29"/>
      <c r="EI17" s="29"/>
      <c r="EJ17" s="29"/>
      <c r="EK17" s="29"/>
      <c r="EL17" s="29"/>
      <c r="EM17" s="29"/>
      <c r="EN17" s="29"/>
      <c r="EO17" s="29"/>
      <c r="EP17" s="29"/>
      <c r="EQ17" s="29"/>
      <c r="ER17" s="29"/>
      <c r="ES17" s="29"/>
      <c r="ET17" s="29"/>
      <c r="EU17" s="29"/>
      <c r="EV17" s="29"/>
      <c r="EW17" s="29"/>
      <c r="EX17" s="29"/>
      <c r="EY17" s="29"/>
      <c r="EZ17" s="29"/>
      <c r="FA17" s="29"/>
      <c r="FB17" s="29"/>
      <c r="FC17" s="29"/>
      <c r="FD17" s="29"/>
      <c r="FE17" s="29"/>
      <c r="FF17" s="29"/>
      <c r="FG17" s="29"/>
      <c r="FH17" s="29"/>
      <c r="FI17" s="29"/>
      <c r="FJ17" s="29"/>
      <c r="FK17" s="29"/>
      <c r="FL17" s="29"/>
      <c r="FM17" s="29"/>
      <c r="FN17" s="29"/>
      <c r="FO17" s="29"/>
      <c r="FP17" s="29"/>
      <c r="FQ17" s="29"/>
      <c r="FR17" s="29"/>
      <c r="FS17" s="29"/>
      <c r="FT17" s="29"/>
      <c r="FU17" s="29"/>
      <c r="FV17" s="29"/>
      <c r="FW17" s="29"/>
      <c r="FX17" s="29"/>
    </row>
    <row r="18" spans="1:180" x14ac:dyDescent="0.2">
      <c r="A18" s="1" t="s">
        <v>108</v>
      </c>
      <c r="B18" s="29" t="s">
        <v>109</v>
      </c>
      <c r="C18" s="29">
        <v>5341.5441888383257</v>
      </c>
      <c r="D18" s="29">
        <v>495.38759970996239</v>
      </c>
      <c r="E18" s="29">
        <v>817.06164771830822</v>
      </c>
      <c r="F18" s="29">
        <v>35524.615198786756</v>
      </c>
      <c r="G18" s="29">
        <v>196552.18328656582</v>
      </c>
      <c r="H18" s="29">
        <v>4234.2020639159127</v>
      </c>
      <c r="I18" s="29">
        <v>116768.74703130945</v>
      </c>
      <c r="J18" s="29">
        <v>32372.345419376165</v>
      </c>
      <c r="K18" s="29">
        <v>1581.8855589686673</v>
      </c>
      <c r="L18" s="29">
        <v>45183.818020338287</v>
      </c>
      <c r="M18" s="29">
        <v>87553.814096371498</v>
      </c>
      <c r="N18" s="29">
        <v>55544.487075304351</v>
      </c>
      <c r="O18" s="29">
        <v>46221.313787441832</v>
      </c>
      <c r="P18" s="29">
        <v>974374.9641506318</v>
      </c>
      <c r="Q18" s="29">
        <v>16830.902401132698</v>
      </c>
      <c r="R18" s="29">
        <v>32534.069218273497</v>
      </c>
      <c r="S18" s="29">
        <v>12104.478619234958</v>
      </c>
      <c r="T18" s="29">
        <v>14422.485701609148</v>
      </c>
      <c r="U18" s="29">
        <v>31201.061434770301</v>
      </c>
      <c r="V18" s="29">
        <v>16179.704406686538</v>
      </c>
      <c r="W18" s="29">
        <v>37009.189564304026</v>
      </c>
      <c r="X18" s="29">
        <v>24137.892087058714</v>
      </c>
      <c r="Y18" s="29">
        <v>24703.691169809699</v>
      </c>
      <c r="Z18" s="29">
        <v>3012.9377014690076</v>
      </c>
      <c r="AA18" s="29">
        <v>177.43255893859407</v>
      </c>
      <c r="AB18" s="29">
        <v>439.6053755246229</v>
      </c>
      <c r="AC18" s="29">
        <v>8558115.1969518363</v>
      </c>
      <c r="AD18" s="29">
        <v>13657.89590247934</v>
      </c>
      <c r="AE18" s="29">
        <v>58142.870106267204</v>
      </c>
      <c r="AF18" s="29">
        <v>3509.7768242108682</v>
      </c>
      <c r="AG18" s="29">
        <v>5584.808487060669</v>
      </c>
      <c r="AH18" s="29">
        <v>293.70794231754462</v>
      </c>
      <c r="AI18" s="29">
        <v>2736.0528157567619</v>
      </c>
      <c r="AJ18" s="29">
        <v>1577.3737394441764</v>
      </c>
      <c r="AK18" s="29">
        <v>148.72439117375956</v>
      </c>
      <c r="AL18" s="29">
        <v>563.9808765810044</v>
      </c>
      <c r="AM18" s="29">
        <v>1290.7048147895498</v>
      </c>
      <c r="AN18" s="29">
        <v>2368.5606806494334</v>
      </c>
      <c r="AO18" s="29">
        <v>658.00472592337621</v>
      </c>
      <c r="AP18" s="29">
        <v>390.50225839088063</v>
      </c>
      <c r="AQ18" s="29">
        <v>782.41269964291564</v>
      </c>
      <c r="AR18" s="29">
        <v>458.85530897300993</v>
      </c>
      <c r="AS18" s="29">
        <v>600.85892181033944</v>
      </c>
      <c r="AT18" s="29">
        <v>80.425498021680525</v>
      </c>
      <c r="AU18" s="29">
        <v>673.69244579993574</v>
      </c>
      <c r="AV18" s="29">
        <v>72.296678826887344</v>
      </c>
      <c r="AW18" s="29">
        <v>137.38703920383267</v>
      </c>
      <c r="AX18" s="29">
        <v>760.47462199027586</v>
      </c>
      <c r="AY18" s="29">
        <v>552.305677237027</v>
      </c>
      <c r="AZ18" s="29">
        <v>199.68040959241927</v>
      </c>
      <c r="BA18" s="29">
        <v>264.92979451854728</v>
      </c>
      <c r="BB18" s="29">
        <v>253.42168636143933</v>
      </c>
      <c r="BC18" s="29">
        <v>898.28268879497341</v>
      </c>
      <c r="BD18" s="29">
        <v>936.26677572811957</v>
      </c>
      <c r="BE18" s="29">
        <v>132.14446632631839</v>
      </c>
      <c r="BF18" s="29">
        <v>98.636026376586969</v>
      </c>
      <c r="BG18" s="29">
        <v>1970.6702425835815</v>
      </c>
      <c r="BH18" s="29">
        <v>4969.2227419228975</v>
      </c>
      <c r="BI18" s="29">
        <v>444.36957133228168</v>
      </c>
      <c r="BJ18" s="29">
        <v>4089.7978455033863</v>
      </c>
      <c r="BK18" s="29">
        <v>123.6407551238706</v>
      </c>
      <c r="BL18" s="29">
        <v>3142.5526652437784</v>
      </c>
      <c r="BM18" s="29">
        <v>3544.2057961996434</v>
      </c>
      <c r="BN18" s="29">
        <v>1254.8821782501775</v>
      </c>
      <c r="BO18" s="29">
        <v>851.56991415798439</v>
      </c>
      <c r="BP18" s="29">
        <v>2520.3119044954542</v>
      </c>
      <c r="BQ18" s="29">
        <v>835.36404513680441</v>
      </c>
      <c r="BR18" s="29">
        <v>173.75751340843942</v>
      </c>
      <c r="BS18" s="29">
        <v>0</v>
      </c>
      <c r="BT18" s="59">
        <f t="shared" si="0"/>
        <v>10495180.395793531</v>
      </c>
      <c r="BU18" s="29">
        <v>360596.53280780924</v>
      </c>
      <c r="BV18" s="29">
        <v>0</v>
      </c>
      <c r="BW18" s="29">
        <v>86.340392201874721</v>
      </c>
      <c r="BX18" s="29">
        <v>0</v>
      </c>
      <c r="BY18" s="29">
        <v>0</v>
      </c>
      <c r="BZ18" s="29">
        <v>0</v>
      </c>
      <c r="CA18" s="29">
        <v>0</v>
      </c>
      <c r="CB18" s="29">
        <v>0</v>
      </c>
      <c r="CC18" s="29">
        <v>0</v>
      </c>
      <c r="CD18" s="29">
        <v>49212.373014752477</v>
      </c>
      <c r="CE18" s="29">
        <v>0</v>
      </c>
      <c r="CF18" s="29">
        <v>127507.11521557675</v>
      </c>
      <c r="CG18" s="29">
        <v>0</v>
      </c>
      <c r="CH18" s="29">
        <v>92489.389116673759</v>
      </c>
      <c r="CI18" s="29">
        <v>2240241.1542184604</v>
      </c>
      <c r="CJ18" s="38">
        <f t="shared" si="1"/>
        <v>13365313.300559007</v>
      </c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  <c r="DR18" s="29"/>
      <c r="DS18" s="29"/>
      <c r="DT18" s="29"/>
      <c r="DU18" s="29"/>
      <c r="DV18" s="29"/>
      <c r="DW18" s="29"/>
      <c r="DX18" s="29"/>
      <c r="DY18" s="29"/>
      <c r="DZ18" s="29"/>
      <c r="EA18" s="29"/>
      <c r="EB18" s="29"/>
      <c r="EC18" s="29"/>
      <c r="ED18" s="29"/>
      <c r="EE18" s="29"/>
      <c r="EF18" s="29"/>
      <c r="EG18" s="29"/>
      <c r="EH18" s="29"/>
      <c r="EI18" s="29"/>
      <c r="EJ18" s="29"/>
      <c r="EK18" s="29"/>
      <c r="EL18" s="29"/>
      <c r="EM18" s="29"/>
      <c r="EN18" s="29"/>
      <c r="EO18" s="29"/>
      <c r="EP18" s="29"/>
      <c r="EQ18" s="29"/>
      <c r="ER18" s="29"/>
      <c r="ES18" s="29"/>
      <c r="ET18" s="29"/>
      <c r="EU18" s="29"/>
      <c r="EV18" s="29"/>
      <c r="EW18" s="29"/>
      <c r="EX18" s="29"/>
      <c r="EY18" s="29"/>
      <c r="EZ18" s="29"/>
      <c r="FA18" s="29"/>
      <c r="FB18" s="29"/>
      <c r="FC18" s="29"/>
      <c r="FD18" s="29"/>
      <c r="FE18" s="29"/>
      <c r="FF18" s="29"/>
      <c r="FG18" s="29"/>
      <c r="FH18" s="29"/>
      <c r="FI18" s="29"/>
      <c r="FJ18" s="29"/>
      <c r="FK18" s="29"/>
      <c r="FL18" s="29"/>
      <c r="FM18" s="29"/>
      <c r="FN18" s="29"/>
      <c r="FO18" s="29"/>
      <c r="FP18" s="29"/>
      <c r="FQ18" s="29"/>
      <c r="FR18" s="29"/>
      <c r="FS18" s="29"/>
      <c r="FT18" s="29"/>
      <c r="FU18" s="29"/>
      <c r="FV18" s="29"/>
      <c r="FW18" s="29"/>
      <c r="FX18" s="29"/>
    </row>
    <row r="19" spans="1:180" x14ac:dyDescent="0.2">
      <c r="A19" s="1" t="s">
        <v>110</v>
      </c>
      <c r="B19" s="29" t="s">
        <v>10</v>
      </c>
      <c r="C19" s="29">
        <v>21673.069109303578</v>
      </c>
      <c r="D19" s="29">
        <v>48.944848097504618</v>
      </c>
      <c r="E19" s="29">
        <v>3573.361274779139</v>
      </c>
      <c r="F19" s="29">
        <v>2261.5218613118577</v>
      </c>
      <c r="G19" s="29">
        <v>60586.308837485383</v>
      </c>
      <c r="H19" s="29">
        <v>11628.695198189478</v>
      </c>
      <c r="I19" s="29">
        <v>34689.179871125962</v>
      </c>
      <c r="J19" s="29">
        <v>28896.942572097949</v>
      </c>
      <c r="K19" s="29">
        <v>7654.5875148369187</v>
      </c>
      <c r="L19" s="29">
        <v>1129.1000208289929</v>
      </c>
      <c r="M19" s="29">
        <v>7403.7062645041469</v>
      </c>
      <c r="N19" s="29">
        <v>3034.2582004567043</v>
      </c>
      <c r="O19" s="29">
        <v>42742.390099375065</v>
      </c>
      <c r="P19" s="29">
        <v>82616.824808861085</v>
      </c>
      <c r="Q19" s="29">
        <v>576125.42785380175</v>
      </c>
      <c r="R19" s="29">
        <v>790400.28998422297</v>
      </c>
      <c r="S19" s="29">
        <v>103735.86728400739</v>
      </c>
      <c r="T19" s="29">
        <v>145003.12376846006</v>
      </c>
      <c r="U19" s="29">
        <v>699329.58168105315</v>
      </c>
      <c r="V19" s="29">
        <v>153589.9272865825</v>
      </c>
      <c r="W19" s="29">
        <v>344660.3782559103</v>
      </c>
      <c r="X19" s="29">
        <v>128416.04359762232</v>
      </c>
      <c r="Y19" s="29">
        <v>123728.88288031098</v>
      </c>
      <c r="Z19" s="29">
        <v>2928.0602793080802</v>
      </c>
      <c r="AA19" s="29">
        <v>211.82876075488764</v>
      </c>
      <c r="AB19" s="29">
        <v>794.9231282263944</v>
      </c>
      <c r="AC19" s="29">
        <v>769480.50269588269</v>
      </c>
      <c r="AD19" s="29">
        <v>30045.077361705182</v>
      </c>
      <c r="AE19" s="29">
        <v>33037.733699585711</v>
      </c>
      <c r="AF19" s="29">
        <v>4810.3224459325857</v>
      </c>
      <c r="AG19" s="29">
        <v>10756.847401156248</v>
      </c>
      <c r="AH19" s="29">
        <v>10000.914745087788</v>
      </c>
      <c r="AI19" s="29">
        <v>4859.6626309042558</v>
      </c>
      <c r="AJ19" s="29">
        <v>1843.8224605015707</v>
      </c>
      <c r="AK19" s="29">
        <v>91.109630111228526</v>
      </c>
      <c r="AL19" s="29">
        <v>706.85602630577057</v>
      </c>
      <c r="AM19" s="29">
        <v>3330.8905924702985</v>
      </c>
      <c r="AN19" s="29">
        <v>425.39277918474886</v>
      </c>
      <c r="AO19" s="29">
        <v>413.57352888181066</v>
      </c>
      <c r="AP19" s="29">
        <v>12770.605919172613</v>
      </c>
      <c r="AQ19" s="29">
        <v>884.55339068552325</v>
      </c>
      <c r="AR19" s="29">
        <v>511.74629073191869</v>
      </c>
      <c r="AS19" s="29">
        <v>697.63642772430239</v>
      </c>
      <c r="AT19" s="29">
        <v>87.857524996430328</v>
      </c>
      <c r="AU19" s="29">
        <v>793.76929414124504</v>
      </c>
      <c r="AV19" s="29">
        <v>35.586907134613647</v>
      </c>
      <c r="AW19" s="29">
        <v>48.966267273688395</v>
      </c>
      <c r="AX19" s="29">
        <v>323.02167727180972</v>
      </c>
      <c r="AY19" s="29">
        <v>523.47260430538631</v>
      </c>
      <c r="AZ19" s="29">
        <v>22.787189535940445</v>
      </c>
      <c r="BA19" s="29">
        <v>555.97998212215282</v>
      </c>
      <c r="BB19" s="29">
        <v>2801.4181155277684</v>
      </c>
      <c r="BC19" s="29">
        <v>422.64716264907452</v>
      </c>
      <c r="BD19" s="29">
        <v>1661.3875514921533</v>
      </c>
      <c r="BE19" s="29">
        <v>48.63603151730026</v>
      </c>
      <c r="BF19" s="29">
        <v>60.50903544192203</v>
      </c>
      <c r="BG19" s="29">
        <v>1064.7527549482541</v>
      </c>
      <c r="BH19" s="29">
        <v>7107.2133778290254</v>
      </c>
      <c r="BI19" s="29">
        <v>1047.5307178225846</v>
      </c>
      <c r="BJ19" s="29">
        <v>16599.202965671429</v>
      </c>
      <c r="BK19" s="29">
        <v>250.20302892416069</v>
      </c>
      <c r="BL19" s="29">
        <v>2267.3952550273566</v>
      </c>
      <c r="BM19" s="29">
        <v>1226.3770938142441</v>
      </c>
      <c r="BN19" s="29">
        <v>1241.9762393108465</v>
      </c>
      <c r="BO19" s="29">
        <v>844.70030728102893</v>
      </c>
      <c r="BP19" s="29">
        <v>2923.9956315060031</v>
      </c>
      <c r="BQ19" s="29">
        <v>15752.016862246972</v>
      </c>
      <c r="BR19" s="29">
        <v>433.16928033327673</v>
      </c>
      <c r="BS19" s="29">
        <v>0</v>
      </c>
      <c r="BT19" s="59">
        <f t="shared" si="0"/>
        <v>4319675.0461256616</v>
      </c>
      <c r="BU19" s="29">
        <v>1379.0760934162445</v>
      </c>
      <c r="BV19" s="29">
        <v>0</v>
      </c>
      <c r="BW19" s="29">
        <v>36.457883531452751</v>
      </c>
      <c r="BX19" s="29">
        <v>0</v>
      </c>
      <c r="BY19" s="29">
        <v>0</v>
      </c>
      <c r="BZ19" s="29">
        <v>0</v>
      </c>
      <c r="CA19" s="29">
        <v>0</v>
      </c>
      <c r="CB19" s="29">
        <v>0</v>
      </c>
      <c r="CC19" s="29">
        <v>531.5563577347732</v>
      </c>
      <c r="CD19" s="29">
        <v>37573.740564823252</v>
      </c>
      <c r="CE19" s="29">
        <v>0</v>
      </c>
      <c r="CF19" s="29">
        <v>34772.905406327074</v>
      </c>
      <c r="CG19" s="29">
        <v>0</v>
      </c>
      <c r="CH19" s="29">
        <v>74447.30031221587</v>
      </c>
      <c r="CI19" s="29">
        <v>2928978.2017520554</v>
      </c>
      <c r="CJ19" s="38">
        <f t="shared" si="1"/>
        <v>7397394.2844957653</v>
      </c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  <c r="DR19" s="29"/>
      <c r="DS19" s="29"/>
      <c r="DT19" s="29"/>
      <c r="DU19" s="29"/>
      <c r="DV19" s="29"/>
      <c r="DW19" s="29"/>
      <c r="DX19" s="29"/>
      <c r="DY19" s="29"/>
      <c r="DZ19" s="29"/>
      <c r="EA19" s="29"/>
      <c r="EB19" s="29"/>
      <c r="EC19" s="29"/>
      <c r="ED19" s="29"/>
      <c r="EE19" s="29"/>
      <c r="EF19" s="29"/>
      <c r="EG19" s="29"/>
      <c r="EH19" s="29"/>
      <c r="EI19" s="29"/>
      <c r="EJ19" s="29"/>
      <c r="EK19" s="29"/>
      <c r="EL19" s="29"/>
      <c r="EM19" s="29"/>
      <c r="EN19" s="29"/>
      <c r="EO19" s="29"/>
      <c r="EP19" s="29"/>
      <c r="EQ19" s="29"/>
      <c r="ER19" s="29"/>
      <c r="ES19" s="29"/>
      <c r="ET19" s="29"/>
      <c r="EU19" s="29"/>
      <c r="EV19" s="29"/>
      <c r="EW19" s="29"/>
      <c r="EX19" s="29"/>
      <c r="EY19" s="29"/>
      <c r="EZ19" s="29"/>
      <c r="FA19" s="29"/>
      <c r="FB19" s="29"/>
      <c r="FC19" s="29"/>
      <c r="FD19" s="29"/>
      <c r="FE19" s="29"/>
      <c r="FF19" s="29"/>
      <c r="FG19" s="29"/>
      <c r="FH19" s="29"/>
      <c r="FI19" s="29"/>
      <c r="FJ19" s="29"/>
      <c r="FK19" s="29"/>
      <c r="FL19" s="29"/>
      <c r="FM19" s="29"/>
      <c r="FN19" s="29"/>
      <c r="FO19" s="29"/>
      <c r="FP19" s="29"/>
      <c r="FQ19" s="29"/>
      <c r="FR19" s="29"/>
      <c r="FS19" s="29"/>
      <c r="FT19" s="29"/>
      <c r="FU19" s="29"/>
      <c r="FV19" s="29"/>
      <c r="FW19" s="29"/>
      <c r="FX19" s="29"/>
    </row>
    <row r="20" spans="1:180" x14ac:dyDescent="0.2">
      <c r="A20" s="1" t="s">
        <v>111</v>
      </c>
      <c r="B20" s="29" t="s">
        <v>11</v>
      </c>
      <c r="C20" s="29">
        <v>656157.67057579954</v>
      </c>
      <c r="D20" s="29">
        <v>25589.633328976339</v>
      </c>
      <c r="E20" s="29">
        <v>22446.659669211269</v>
      </c>
      <c r="F20" s="29">
        <v>15296.229429785992</v>
      </c>
      <c r="G20" s="29">
        <v>731988.54821779265</v>
      </c>
      <c r="H20" s="29">
        <v>67578.207068697928</v>
      </c>
      <c r="I20" s="29">
        <v>150421.46530185684</v>
      </c>
      <c r="J20" s="29">
        <v>14241.479339340443</v>
      </c>
      <c r="K20" s="29">
        <v>12181.909077157694</v>
      </c>
      <c r="L20" s="29">
        <v>12202.995218044565</v>
      </c>
      <c r="M20" s="29">
        <v>150648.37008417654</v>
      </c>
      <c r="N20" s="29">
        <v>16748.119812979785</v>
      </c>
      <c r="O20" s="29">
        <v>83493.032132693261</v>
      </c>
      <c r="P20" s="29">
        <v>167593.24758975374</v>
      </c>
      <c r="Q20" s="29">
        <v>205818.45093799388</v>
      </c>
      <c r="R20" s="29">
        <v>922678.79069547274</v>
      </c>
      <c r="S20" s="29">
        <v>263766.03699731891</v>
      </c>
      <c r="T20" s="29">
        <v>240423.62955790642</v>
      </c>
      <c r="U20" s="29">
        <v>1223566.53114288</v>
      </c>
      <c r="V20" s="29">
        <v>223441.21875179253</v>
      </c>
      <c r="W20" s="29">
        <v>606967.28715574858</v>
      </c>
      <c r="X20" s="29">
        <v>216263.29614602623</v>
      </c>
      <c r="Y20" s="29">
        <v>196869.17231410166</v>
      </c>
      <c r="Z20" s="29">
        <v>26997.960629384343</v>
      </c>
      <c r="AA20" s="29">
        <v>19899.476223028592</v>
      </c>
      <c r="AB20" s="29">
        <v>6770.5732995432409</v>
      </c>
      <c r="AC20" s="29">
        <v>4321910.5385079328</v>
      </c>
      <c r="AD20" s="29">
        <v>143067.80103916995</v>
      </c>
      <c r="AE20" s="29">
        <v>631656.58219659049</v>
      </c>
      <c r="AF20" s="29">
        <v>24863.0176748374</v>
      </c>
      <c r="AG20" s="29">
        <v>45017.053194273598</v>
      </c>
      <c r="AH20" s="29">
        <v>12443.19123395626</v>
      </c>
      <c r="AI20" s="29">
        <v>9789.3631929376934</v>
      </c>
      <c r="AJ20" s="29">
        <v>8846.9766170257644</v>
      </c>
      <c r="AK20" s="29">
        <v>961.75295752776788</v>
      </c>
      <c r="AL20" s="29">
        <v>6736.1237454705688</v>
      </c>
      <c r="AM20" s="29">
        <v>11867.315746907147</v>
      </c>
      <c r="AN20" s="29">
        <v>3419.1174383813359</v>
      </c>
      <c r="AO20" s="29">
        <v>4091.0801428611326</v>
      </c>
      <c r="AP20" s="29">
        <v>32204.619233126905</v>
      </c>
      <c r="AQ20" s="29">
        <v>14043.462707015793</v>
      </c>
      <c r="AR20" s="29">
        <v>4517.942326302913</v>
      </c>
      <c r="AS20" s="29">
        <v>9659.9055732567522</v>
      </c>
      <c r="AT20" s="29">
        <v>1482.3738043263797</v>
      </c>
      <c r="AU20" s="29">
        <v>6791.9489817257599</v>
      </c>
      <c r="AV20" s="29">
        <v>1838.1744141049037</v>
      </c>
      <c r="AW20" s="29">
        <v>2270.3426399469013</v>
      </c>
      <c r="AX20" s="29">
        <v>5478.1840495253327</v>
      </c>
      <c r="AY20" s="29">
        <v>6588.7179817161232</v>
      </c>
      <c r="AZ20" s="29">
        <v>614.66945080676498</v>
      </c>
      <c r="BA20" s="29">
        <v>2812.3419084818279</v>
      </c>
      <c r="BB20" s="29">
        <v>3586.4892079585825</v>
      </c>
      <c r="BC20" s="29">
        <v>3761.3083067310349</v>
      </c>
      <c r="BD20" s="29">
        <v>9217.8449561574052</v>
      </c>
      <c r="BE20" s="29">
        <v>940.00811754439565</v>
      </c>
      <c r="BF20" s="29">
        <v>690.88412526798288</v>
      </c>
      <c r="BG20" s="29">
        <v>55041.76824667996</v>
      </c>
      <c r="BH20" s="29">
        <v>86730.235686589804</v>
      </c>
      <c r="BI20" s="29">
        <v>3211.4143463317059</v>
      </c>
      <c r="BJ20" s="29">
        <v>59897.773793790882</v>
      </c>
      <c r="BK20" s="29">
        <v>1995.7194362293858</v>
      </c>
      <c r="BL20" s="29">
        <v>20162.517808348115</v>
      </c>
      <c r="BM20" s="29">
        <v>19018.775558464742</v>
      </c>
      <c r="BN20" s="29">
        <v>7576.6081076906694</v>
      </c>
      <c r="BO20" s="29">
        <v>4987.5772453094305</v>
      </c>
      <c r="BP20" s="29">
        <v>16762.595081636598</v>
      </c>
      <c r="BQ20" s="29">
        <v>12083.448331562875</v>
      </c>
      <c r="BR20" s="29">
        <v>2393.4306595929784</v>
      </c>
      <c r="BS20" s="29">
        <v>0</v>
      </c>
      <c r="BT20" s="59">
        <f t="shared" si="0"/>
        <v>11901080.986471564</v>
      </c>
      <c r="BU20" s="29">
        <v>339620.30982621363</v>
      </c>
      <c r="BV20" s="29">
        <v>0</v>
      </c>
      <c r="BW20" s="29">
        <v>6793.0780752300943</v>
      </c>
      <c r="BX20" s="29">
        <v>0</v>
      </c>
      <c r="BY20" s="29">
        <v>0</v>
      </c>
      <c r="BZ20" s="29">
        <v>0</v>
      </c>
      <c r="CA20" s="29">
        <v>0</v>
      </c>
      <c r="CB20" s="29">
        <v>0</v>
      </c>
      <c r="CC20" s="29">
        <v>30238.664364615601</v>
      </c>
      <c r="CD20" s="29">
        <v>820152.96801093908</v>
      </c>
      <c r="CE20" s="29">
        <v>0</v>
      </c>
      <c r="CF20" s="29">
        <v>105099.82783322477</v>
      </c>
      <c r="CG20" s="29">
        <v>0</v>
      </c>
      <c r="CH20" s="29">
        <v>283160.41436675348</v>
      </c>
      <c r="CI20" s="29">
        <v>5071279.2314250637</v>
      </c>
      <c r="CJ20" s="38">
        <f t="shared" si="1"/>
        <v>18557425.480373606</v>
      </c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  <c r="DR20" s="29"/>
      <c r="DS20" s="29"/>
      <c r="DT20" s="29"/>
      <c r="DU20" s="29"/>
      <c r="DV20" s="29"/>
      <c r="DW20" s="29"/>
      <c r="DX20" s="29"/>
      <c r="DY20" s="29"/>
      <c r="DZ20" s="29"/>
      <c r="EA20" s="29"/>
      <c r="EB20" s="29"/>
      <c r="EC20" s="29"/>
      <c r="ED20" s="29"/>
      <c r="EE20" s="29"/>
      <c r="EF20" s="29"/>
      <c r="EG20" s="29"/>
      <c r="EH20" s="29"/>
      <c r="EI20" s="29"/>
      <c r="EJ20" s="29"/>
      <c r="EK20" s="29"/>
      <c r="EL20" s="29"/>
      <c r="EM20" s="29"/>
      <c r="EN20" s="29"/>
      <c r="EO20" s="29"/>
      <c r="EP20" s="29"/>
      <c r="EQ20" s="29"/>
      <c r="ER20" s="29"/>
      <c r="ES20" s="29"/>
      <c r="ET20" s="29"/>
      <c r="EU20" s="29"/>
      <c r="EV20" s="29"/>
      <c r="EW20" s="29"/>
      <c r="EX20" s="29"/>
      <c r="EY20" s="29"/>
      <c r="EZ20" s="29"/>
      <c r="FA20" s="29"/>
      <c r="FB20" s="29"/>
      <c r="FC20" s="29"/>
      <c r="FD20" s="29"/>
      <c r="FE20" s="29"/>
      <c r="FF20" s="29"/>
      <c r="FG20" s="29"/>
      <c r="FH20" s="29"/>
      <c r="FI20" s="29"/>
      <c r="FJ20" s="29"/>
      <c r="FK20" s="29"/>
      <c r="FL20" s="29"/>
      <c r="FM20" s="29"/>
      <c r="FN20" s="29"/>
      <c r="FO20" s="29"/>
      <c r="FP20" s="29"/>
      <c r="FQ20" s="29"/>
      <c r="FR20" s="29"/>
      <c r="FS20" s="29"/>
      <c r="FT20" s="29"/>
      <c r="FU20" s="29"/>
      <c r="FV20" s="29"/>
      <c r="FW20" s="29"/>
      <c r="FX20" s="29"/>
    </row>
    <row r="21" spans="1:180" x14ac:dyDescent="0.2">
      <c r="A21" s="1" t="s">
        <v>112</v>
      </c>
      <c r="B21" s="29" t="s">
        <v>113</v>
      </c>
      <c r="C21" s="29">
        <v>9283.7836747349775</v>
      </c>
      <c r="D21" s="29">
        <v>2109.3638517829745</v>
      </c>
      <c r="E21" s="29">
        <v>4441.7680865530801</v>
      </c>
      <c r="F21" s="29">
        <v>7864.8499867043392</v>
      </c>
      <c r="G21" s="29">
        <v>34775.307303922054</v>
      </c>
      <c r="H21" s="29">
        <v>11472.469904316089</v>
      </c>
      <c r="I21" s="29">
        <v>7754.2959348044624</v>
      </c>
      <c r="J21" s="29">
        <v>10915.229758724747</v>
      </c>
      <c r="K21" s="29">
        <v>13087.766133890516</v>
      </c>
      <c r="L21" s="29">
        <v>4510.7500738477183</v>
      </c>
      <c r="M21" s="29">
        <v>7557.5753920377456</v>
      </c>
      <c r="N21" s="29">
        <v>16262.270753559556</v>
      </c>
      <c r="O21" s="29">
        <v>16071.164194546149</v>
      </c>
      <c r="P21" s="29">
        <v>15976.985075255947</v>
      </c>
      <c r="Q21" s="29">
        <v>14752.493338151677</v>
      </c>
      <c r="R21" s="29">
        <v>81279.152807887673</v>
      </c>
      <c r="S21" s="29">
        <v>424780.47087909485</v>
      </c>
      <c r="T21" s="29">
        <v>146209.91468542971</v>
      </c>
      <c r="U21" s="29">
        <v>296923.6761153469</v>
      </c>
      <c r="V21" s="29">
        <v>34074.462282176799</v>
      </c>
      <c r="W21" s="29">
        <v>71110.462414678157</v>
      </c>
      <c r="X21" s="29">
        <v>75828.410888953862</v>
      </c>
      <c r="Y21" s="29">
        <v>49800.859745600152</v>
      </c>
      <c r="Z21" s="29">
        <v>13595.655417076408</v>
      </c>
      <c r="AA21" s="29">
        <v>959.89027863369836</v>
      </c>
      <c r="AB21" s="29">
        <v>28667.877006745155</v>
      </c>
      <c r="AC21" s="29">
        <v>358631.58601493319</v>
      </c>
      <c r="AD21" s="29">
        <v>70284.912153808327</v>
      </c>
      <c r="AE21" s="29">
        <v>43045.357598167735</v>
      </c>
      <c r="AF21" s="29">
        <v>8643.1525199273892</v>
      </c>
      <c r="AG21" s="29">
        <v>11353.259786666329</v>
      </c>
      <c r="AH21" s="29">
        <v>4292.5112175823715</v>
      </c>
      <c r="AI21" s="29">
        <v>14704.842924283746</v>
      </c>
      <c r="AJ21" s="29">
        <v>5592.6420682787375</v>
      </c>
      <c r="AK21" s="29">
        <v>4809.7860001908066</v>
      </c>
      <c r="AL21" s="29">
        <v>2627.148419615743</v>
      </c>
      <c r="AM21" s="29">
        <v>8655.4844430011417</v>
      </c>
      <c r="AN21" s="29">
        <v>9484.8780700563148</v>
      </c>
      <c r="AO21" s="29">
        <v>22572.201362535983</v>
      </c>
      <c r="AP21" s="29">
        <v>10729.122046754454</v>
      </c>
      <c r="AQ21" s="29">
        <v>4631.5550887458739</v>
      </c>
      <c r="AR21" s="29">
        <v>1973.8589843216528</v>
      </c>
      <c r="AS21" s="29">
        <v>9085.503141993333</v>
      </c>
      <c r="AT21" s="29">
        <v>669.48566570959872</v>
      </c>
      <c r="AU21" s="29">
        <v>3473.1295667206164</v>
      </c>
      <c r="AV21" s="29">
        <v>39.454849126309725</v>
      </c>
      <c r="AW21" s="29">
        <v>58.177366206442784</v>
      </c>
      <c r="AX21" s="29">
        <v>4698.3203070132759</v>
      </c>
      <c r="AY21" s="29">
        <v>3380.0294427838517</v>
      </c>
      <c r="AZ21" s="29">
        <v>997.31630747054987</v>
      </c>
      <c r="BA21" s="29">
        <v>1272.820514523637</v>
      </c>
      <c r="BB21" s="29">
        <v>1551.1740065857316</v>
      </c>
      <c r="BC21" s="29">
        <v>6576.3905607918741</v>
      </c>
      <c r="BD21" s="29">
        <v>6667.216653114785</v>
      </c>
      <c r="BE21" s="29">
        <v>2291.6977548328623</v>
      </c>
      <c r="BF21" s="29">
        <v>580.98855962610082</v>
      </c>
      <c r="BG21" s="29">
        <v>33008.792761077602</v>
      </c>
      <c r="BH21" s="29">
        <v>43546.546738978694</v>
      </c>
      <c r="BI21" s="29">
        <v>3455.1981234957807</v>
      </c>
      <c r="BJ21" s="29">
        <v>19506.282004974542</v>
      </c>
      <c r="BK21" s="29">
        <v>970.59767265819801</v>
      </c>
      <c r="BL21" s="29">
        <v>40238.944232083624</v>
      </c>
      <c r="BM21" s="29">
        <v>5626.7605764212349</v>
      </c>
      <c r="BN21" s="29">
        <v>5442.9273302868323</v>
      </c>
      <c r="BO21" s="29">
        <v>4633.4026182409843</v>
      </c>
      <c r="BP21" s="29">
        <v>7819.0650320475534</v>
      </c>
      <c r="BQ21" s="29">
        <v>21368.919104658307</v>
      </c>
      <c r="BR21" s="29">
        <v>22567.316772478029</v>
      </c>
      <c r="BS21" s="29">
        <v>0</v>
      </c>
      <c r="BT21" s="59">
        <f t="shared" si="0"/>
        <v>2231625.6623472259</v>
      </c>
      <c r="BU21" s="29">
        <v>102450.51100481491</v>
      </c>
      <c r="BV21" s="29">
        <v>0</v>
      </c>
      <c r="BW21" s="29">
        <v>68482.694470233313</v>
      </c>
      <c r="BX21" s="29">
        <v>0</v>
      </c>
      <c r="BY21" s="29">
        <v>0</v>
      </c>
      <c r="BZ21" s="29">
        <v>0</v>
      </c>
      <c r="CA21" s="29">
        <v>0</v>
      </c>
      <c r="CB21" s="29">
        <v>0</v>
      </c>
      <c r="CC21" s="29">
        <v>12.511888888633658</v>
      </c>
      <c r="CD21" s="29">
        <v>1652868.3904970519</v>
      </c>
      <c r="CE21" s="29">
        <v>0</v>
      </c>
      <c r="CF21" s="29">
        <v>871193.58270110807</v>
      </c>
      <c r="CG21" s="29">
        <v>0</v>
      </c>
      <c r="CH21" s="29">
        <v>-147342.12440972487</v>
      </c>
      <c r="CI21" s="29">
        <v>8278160.9792497009</v>
      </c>
      <c r="CJ21" s="38">
        <f t="shared" si="1"/>
        <v>13057452.2077493</v>
      </c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  <c r="DR21" s="29"/>
      <c r="DS21" s="29"/>
      <c r="DT21" s="29"/>
      <c r="DU21" s="29"/>
      <c r="DV21" s="29"/>
      <c r="DW21" s="29"/>
      <c r="DX21" s="29"/>
      <c r="DY21" s="29"/>
      <c r="DZ21" s="29"/>
      <c r="EA21" s="29"/>
      <c r="EB21" s="29"/>
      <c r="EC21" s="29"/>
      <c r="ED21" s="29"/>
      <c r="EE21" s="29"/>
      <c r="EF21" s="29"/>
      <c r="EG21" s="29"/>
      <c r="EH21" s="29"/>
      <c r="EI21" s="29"/>
      <c r="EJ21" s="29"/>
      <c r="EK21" s="29"/>
      <c r="EL21" s="29"/>
      <c r="EM21" s="29"/>
      <c r="EN21" s="29"/>
      <c r="EO21" s="29"/>
      <c r="EP21" s="29"/>
      <c r="EQ21" s="29"/>
      <c r="ER21" s="29"/>
      <c r="ES21" s="29"/>
      <c r="ET21" s="29"/>
      <c r="EU21" s="29"/>
      <c r="EV21" s="29"/>
      <c r="EW21" s="29"/>
      <c r="EX21" s="29"/>
      <c r="EY21" s="29"/>
      <c r="EZ21" s="29"/>
      <c r="FA21" s="29"/>
      <c r="FB21" s="29"/>
      <c r="FC21" s="29"/>
      <c r="FD21" s="29"/>
      <c r="FE21" s="29"/>
      <c r="FF21" s="29"/>
      <c r="FG21" s="29"/>
      <c r="FH21" s="29"/>
      <c r="FI21" s="29"/>
      <c r="FJ21" s="29"/>
      <c r="FK21" s="29"/>
      <c r="FL21" s="29"/>
      <c r="FM21" s="29"/>
      <c r="FN21" s="29"/>
      <c r="FO21" s="29"/>
      <c r="FP21" s="29"/>
      <c r="FQ21" s="29"/>
      <c r="FR21" s="29"/>
      <c r="FS21" s="29"/>
      <c r="FT21" s="29"/>
      <c r="FU21" s="29"/>
      <c r="FV21" s="29"/>
      <c r="FW21" s="29"/>
      <c r="FX21" s="29"/>
    </row>
    <row r="22" spans="1:180" x14ac:dyDescent="0.2">
      <c r="A22" s="1" t="s">
        <v>114</v>
      </c>
      <c r="B22" s="29" t="s">
        <v>115</v>
      </c>
      <c r="C22" s="29">
        <v>22905.603591050465</v>
      </c>
      <c r="D22" s="29">
        <v>2902.3675328528898</v>
      </c>
      <c r="E22" s="29">
        <v>8119.5966646482721</v>
      </c>
      <c r="F22" s="29">
        <v>20809.704840195085</v>
      </c>
      <c r="G22" s="29">
        <v>93965.893102556627</v>
      </c>
      <c r="H22" s="29">
        <v>21457.078084575034</v>
      </c>
      <c r="I22" s="29">
        <v>16000.823801013172</v>
      </c>
      <c r="J22" s="29">
        <v>16106.508330910438</v>
      </c>
      <c r="K22" s="29">
        <v>15147.76765715591</v>
      </c>
      <c r="L22" s="29">
        <v>12703.244775160205</v>
      </c>
      <c r="M22" s="29">
        <v>18806.695551199133</v>
      </c>
      <c r="N22" s="29">
        <v>10550.391545592685</v>
      </c>
      <c r="O22" s="29">
        <v>19496.842858831704</v>
      </c>
      <c r="P22" s="29">
        <v>35786.036876274797</v>
      </c>
      <c r="Q22" s="29">
        <v>36257.658158004728</v>
      </c>
      <c r="R22" s="29">
        <v>126352.75454136981</v>
      </c>
      <c r="S22" s="29">
        <v>242634.43487952044</v>
      </c>
      <c r="T22" s="29">
        <v>435566.88798929355</v>
      </c>
      <c r="U22" s="29">
        <v>586025.60462913557</v>
      </c>
      <c r="V22" s="29">
        <v>67676.247672438942</v>
      </c>
      <c r="W22" s="29">
        <v>110490.92226867014</v>
      </c>
      <c r="X22" s="29">
        <v>52017.015800385569</v>
      </c>
      <c r="Y22" s="29">
        <v>54371.817877130277</v>
      </c>
      <c r="Z22" s="29">
        <v>37991.92129233692</v>
      </c>
      <c r="AA22" s="29">
        <v>2121.9142740152402</v>
      </c>
      <c r="AB22" s="29">
        <v>46277.786391196394</v>
      </c>
      <c r="AC22" s="29">
        <v>1327957.0131734109</v>
      </c>
      <c r="AD22" s="29">
        <v>140261.25629675447</v>
      </c>
      <c r="AE22" s="29">
        <v>157997.10160539387</v>
      </c>
      <c r="AF22" s="29">
        <v>22103.377999071854</v>
      </c>
      <c r="AG22" s="29">
        <v>35233.807061996275</v>
      </c>
      <c r="AH22" s="29">
        <v>6595.0100632940339</v>
      </c>
      <c r="AI22" s="29">
        <v>21176.382668624428</v>
      </c>
      <c r="AJ22" s="29">
        <v>17475.576586910174</v>
      </c>
      <c r="AK22" s="29">
        <v>6770.4299371374373</v>
      </c>
      <c r="AL22" s="29">
        <v>7809.6837736821444</v>
      </c>
      <c r="AM22" s="29">
        <v>15868.475923296854</v>
      </c>
      <c r="AN22" s="29">
        <v>9352.3857326962116</v>
      </c>
      <c r="AO22" s="29">
        <v>31064.671471018606</v>
      </c>
      <c r="AP22" s="29">
        <v>17010.401186780022</v>
      </c>
      <c r="AQ22" s="29">
        <v>10412.013075031171</v>
      </c>
      <c r="AR22" s="29">
        <v>5611.1917752262252</v>
      </c>
      <c r="AS22" s="29">
        <v>11295.698929983848</v>
      </c>
      <c r="AT22" s="29">
        <v>1668.3648120573744</v>
      </c>
      <c r="AU22" s="29">
        <v>10576.069606098483</v>
      </c>
      <c r="AV22" s="29">
        <v>199.12028327112421</v>
      </c>
      <c r="AW22" s="29">
        <v>397.30567252825728</v>
      </c>
      <c r="AX22" s="29">
        <v>11742.372556929169</v>
      </c>
      <c r="AY22" s="29">
        <v>7625.499649230549</v>
      </c>
      <c r="AZ22" s="29">
        <v>395.52607450660332</v>
      </c>
      <c r="BA22" s="29">
        <v>3182.1927319741349</v>
      </c>
      <c r="BB22" s="29">
        <v>3231.0837285031012</v>
      </c>
      <c r="BC22" s="29">
        <v>9722.6161356621742</v>
      </c>
      <c r="BD22" s="29">
        <v>14423.25278829442</v>
      </c>
      <c r="BE22" s="29">
        <v>2438.390486532513</v>
      </c>
      <c r="BF22" s="29">
        <v>993.88370116862552</v>
      </c>
      <c r="BG22" s="29">
        <v>42913.633028380522</v>
      </c>
      <c r="BH22" s="29">
        <v>95745.301344920619</v>
      </c>
      <c r="BI22" s="29">
        <v>3729.7157781288574</v>
      </c>
      <c r="BJ22" s="29">
        <v>44145.230817992189</v>
      </c>
      <c r="BK22" s="29">
        <v>2782.5815120526331</v>
      </c>
      <c r="BL22" s="29">
        <v>22997.29538695647</v>
      </c>
      <c r="BM22" s="29">
        <v>6890.7712116098537</v>
      </c>
      <c r="BN22" s="29">
        <v>10833.836593098064</v>
      </c>
      <c r="BO22" s="29">
        <v>7846.7137543237241</v>
      </c>
      <c r="BP22" s="29">
        <v>23731.127827869321</v>
      </c>
      <c r="BQ22" s="29">
        <v>17453.888849664894</v>
      </c>
      <c r="BR22" s="29">
        <v>25528.674888606336</v>
      </c>
      <c r="BS22" s="29">
        <v>0</v>
      </c>
      <c r="BT22" s="59">
        <f t="shared" si="0"/>
        <v>4327732.4474661807</v>
      </c>
      <c r="BU22" s="29">
        <v>908723.31197954062</v>
      </c>
      <c r="BV22" s="29">
        <v>0</v>
      </c>
      <c r="BW22" s="29">
        <v>2911.2954931578151</v>
      </c>
      <c r="BX22" s="29">
        <v>0</v>
      </c>
      <c r="BY22" s="29">
        <v>0</v>
      </c>
      <c r="BZ22" s="29">
        <v>0</v>
      </c>
      <c r="CA22" s="29">
        <v>0</v>
      </c>
      <c r="CB22" s="29">
        <v>0</v>
      </c>
      <c r="CC22" s="29">
        <v>161.42103749976781</v>
      </c>
      <c r="CD22" s="29">
        <v>748703.00719717576</v>
      </c>
      <c r="CE22" s="29">
        <v>0</v>
      </c>
      <c r="CF22" s="29">
        <v>399318.77735834895</v>
      </c>
      <c r="CG22" s="29">
        <v>0</v>
      </c>
      <c r="CH22" s="29">
        <v>-10800.608804610623</v>
      </c>
      <c r="CI22" s="29">
        <v>3669959.7796137477</v>
      </c>
      <c r="CJ22" s="38">
        <f t="shared" si="1"/>
        <v>10046709.431341041</v>
      </c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  <c r="DR22" s="29"/>
      <c r="DS22" s="29"/>
      <c r="DT22" s="29"/>
      <c r="DU22" s="29"/>
      <c r="DV22" s="29"/>
      <c r="DW22" s="29"/>
      <c r="DX22" s="29"/>
      <c r="DY22" s="29"/>
      <c r="DZ22" s="29"/>
      <c r="EA22" s="29"/>
      <c r="EB22" s="29"/>
      <c r="EC22" s="29"/>
      <c r="ED22" s="29"/>
      <c r="EE22" s="29"/>
      <c r="EF22" s="29"/>
      <c r="EG22" s="29"/>
      <c r="EH22" s="29"/>
      <c r="EI22" s="29"/>
      <c r="EJ22" s="29"/>
      <c r="EK22" s="29"/>
      <c r="EL22" s="29"/>
      <c r="EM22" s="29"/>
      <c r="EN22" s="29"/>
      <c r="EO22" s="29"/>
      <c r="EP22" s="29"/>
      <c r="EQ22" s="29"/>
      <c r="ER22" s="29"/>
      <c r="ES22" s="29"/>
      <c r="ET22" s="29"/>
      <c r="EU22" s="29"/>
      <c r="EV22" s="29"/>
      <c r="EW22" s="29"/>
      <c r="EX22" s="29"/>
      <c r="EY22" s="29"/>
      <c r="EZ22" s="29"/>
      <c r="FA22" s="29"/>
      <c r="FB22" s="29"/>
      <c r="FC22" s="29"/>
      <c r="FD22" s="29"/>
      <c r="FE22" s="29"/>
      <c r="FF22" s="29"/>
      <c r="FG22" s="29"/>
      <c r="FH22" s="29"/>
      <c r="FI22" s="29"/>
      <c r="FJ22" s="29"/>
      <c r="FK22" s="29"/>
      <c r="FL22" s="29"/>
      <c r="FM22" s="29"/>
      <c r="FN22" s="29"/>
      <c r="FO22" s="29"/>
      <c r="FP22" s="29"/>
      <c r="FQ22" s="29"/>
      <c r="FR22" s="29"/>
      <c r="FS22" s="29"/>
      <c r="FT22" s="29"/>
      <c r="FU22" s="29"/>
      <c r="FV22" s="29"/>
      <c r="FW22" s="29"/>
      <c r="FX22" s="29"/>
    </row>
    <row r="23" spans="1:180" x14ac:dyDescent="0.2">
      <c r="A23" s="1" t="s">
        <v>116</v>
      </c>
      <c r="B23" s="29" t="s">
        <v>117</v>
      </c>
      <c r="C23" s="29">
        <v>144039.85222733457</v>
      </c>
      <c r="D23" s="29">
        <v>11159.093596721694</v>
      </c>
      <c r="E23" s="29">
        <v>10666.961268659119</v>
      </c>
      <c r="F23" s="29">
        <v>26712.63197615237</v>
      </c>
      <c r="G23" s="29">
        <v>127534.99024023504</v>
      </c>
      <c r="H23" s="29">
        <v>36030.442729513859</v>
      </c>
      <c r="I23" s="29">
        <v>27720.77614438556</v>
      </c>
      <c r="J23" s="29">
        <v>25091.98069661521</v>
      </c>
      <c r="K23" s="29">
        <v>14368.776412904474</v>
      </c>
      <c r="L23" s="29">
        <v>15857.858694832157</v>
      </c>
      <c r="M23" s="29">
        <v>44912.733311087395</v>
      </c>
      <c r="N23" s="29">
        <v>14707.593245783777</v>
      </c>
      <c r="O23" s="29">
        <v>43100.213333881031</v>
      </c>
      <c r="P23" s="29">
        <v>60771.527941167056</v>
      </c>
      <c r="Q23" s="29">
        <v>95484.425207503664</v>
      </c>
      <c r="R23" s="29">
        <v>370059.62894440559</v>
      </c>
      <c r="S23" s="29">
        <v>160502.65901961678</v>
      </c>
      <c r="T23" s="29">
        <v>284771.291798199</v>
      </c>
      <c r="U23" s="29">
        <v>1769552.9677933175</v>
      </c>
      <c r="V23" s="29">
        <v>201044.50513120636</v>
      </c>
      <c r="W23" s="29">
        <v>372875.26078000688</v>
      </c>
      <c r="X23" s="29">
        <v>87653.104205643089</v>
      </c>
      <c r="Y23" s="29">
        <v>180026.74597078818</v>
      </c>
      <c r="Z23" s="29">
        <v>48296.98576176908</v>
      </c>
      <c r="AA23" s="29">
        <v>4742.7268419676384</v>
      </c>
      <c r="AB23" s="29">
        <v>18096.191117833703</v>
      </c>
      <c r="AC23" s="29">
        <v>2128041.4991801847</v>
      </c>
      <c r="AD23" s="29">
        <v>237894.15918599549</v>
      </c>
      <c r="AE23" s="29">
        <v>232040.18885039154</v>
      </c>
      <c r="AF23" s="29">
        <v>17900.69467601581</v>
      </c>
      <c r="AG23" s="29">
        <v>24371.562985216078</v>
      </c>
      <c r="AH23" s="29">
        <v>17016.760365487702</v>
      </c>
      <c r="AI23" s="29">
        <v>25127.625965573156</v>
      </c>
      <c r="AJ23" s="29">
        <v>16503.185452446982</v>
      </c>
      <c r="AK23" s="29">
        <v>3685.2692517219907</v>
      </c>
      <c r="AL23" s="29">
        <v>11008.838435401089</v>
      </c>
      <c r="AM23" s="29">
        <v>16947.322088753452</v>
      </c>
      <c r="AN23" s="29">
        <v>66152.589559269225</v>
      </c>
      <c r="AO23" s="29">
        <v>15198.089065923908</v>
      </c>
      <c r="AP23" s="29">
        <v>74246.199701417936</v>
      </c>
      <c r="AQ23" s="29">
        <v>12725.004883538648</v>
      </c>
      <c r="AR23" s="29">
        <v>7226.0474129698105</v>
      </c>
      <c r="AS23" s="29">
        <v>7038.5219033306166</v>
      </c>
      <c r="AT23" s="29">
        <v>1753.9634331605685</v>
      </c>
      <c r="AU23" s="29">
        <v>10791.214291757373</v>
      </c>
      <c r="AV23" s="29">
        <v>1146.4306463769144</v>
      </c>
      <c r="AW23" s="29">
        <v>1458.1831856493211</v>
      </c>
      <c r="AX23" s="29">
        <v>15174.453484526861</v>
      </c>
      <c r="AY23" s="29">
        <v>8703.136549458799</v>
      </c>
      <c r="AZ23" s="29">
        <v>662.87974474480143</v>
      </c>
      <c r="BA23" s="29">
        <v>4052.5358724022281</v>
      </c>
      <c r="BB23" s="29">
        <v>39196.283984067166</v>
      </c>
      <c r="BC23" s="29">
        <v>11193.96358733799</v>
      </c>
      <c r="BD23" s="29">
        <v>18914.41400339406</v>
      </c>
      <c r="BE23" s="29">
        <v>3289.3982333978752</v>
      </c>
      <c r="BF23" s="29">
        <v>981.42763134364304</v>
      </c>
      <c r="BG23" s="29">
        <v>78722.9654957725</v>
      </c>
      <c r="BH23" s="29">
        <v>104204.31110024746</v>
      </c>
      <c r="BI23" s="29">
        <v>5603.4192071023317</v>
      </c>
      <c r="BJ23" s="29">
        <v>55984.257644654113</v>
      </c>
      <c r="BK23" s="29">
        <v>3465.7876481599233</v>
      </c>
      <c r="BL23" s="29">
        <v>18313.580668502022</v>
      </c>
      <c r="BM23" s="29">
        <v>7157.6141345994547</v>
      </c>
      <c r="BN23" s="29">
        <v>35665.715665191936</v>
      </c>
      <c r="BO23" s="29">
        <v>24826.499649327583</v>
      </c>
      <c r="BP23" s="29">
        <v>28121.639264751248</v>
      </c>
      <c r="BQ23" s="29">
        <v>16000.883249081668</v>
      </c>
      <c r="BR23" s="29">
        <v>13731.213527320853</v>
      </c>
      <c r="BS23" s="29">
        <v>0</v>
      </c>
      <c r="BT23" s="59">
        <f t="shared" si="0"/>
        <v>7618021.6552574979</v>
      </c>
      <c r="BU23" s="29">
        <v>279268.06805761554</v>
      </c>
      <c r="BV23" s="29">
        <v>0</v>
      </c>
      <c r="BW23" s="29">
        <v>121.31425405600643</v>
      </c>
      <c r="BX23" s="29">
        <v>0</v>
      </c>
      <c r="BY23" s="29">
        <v>0</v>
      </c>
      <c r="BZ23" s="29">
        <v>0</v>
      </c>
      <c r="CA23" s="29">
        <v>0</v>
      </c>
      <c r="CB23" s="29">
        <v>0</v>
      </c>
      <c r="CC23" s="29">
        <v>200512.98247248706</v>
      </c>
      <c r="CD23" s="29">
        <v>7736983.0131461443</v>
      </c>
      <c r="CE23" s="29">
        <v>0</v>
      </c>
      <c r="CF23" s="29">
        <v>1121426.1398570451</v>
      </c>
      <c r="CG23" s="29">
        <v>0</v>
      </c>
      <c r="CH23" s="29">
        <v>17405.960961679539</v>
      </c>
      <c r="CI23" s="29">
        <v>17398553.53659977</v>
      </c>
      <c r="CJ23" s="38">
        <f t="shared" si="1"/>
        <v>34372292.6706063</v>
      </c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  <c r="DR23" s="29"/>
      <c r="DS23" s="29"/>
      <c r="DT23" s="29"/>
      <c r="DU23" s="29"/>
      <c r="DV23" s="29"/>
      <c r="DW23" s="29"/>
      <c r="DX23" s="29"/>
      <c r="DY23" s="29"/>
      <c r="DZ23" s="29"/>
      <c r="EA23" s="29"/>
      <c r="EB23" s="29"/>
      <c r="EC23" s="29"/>
      <c r="ED23" s="29"/>
      <c r="EE23" s="29"/>
      <c r="EF23" s="29"/>
      <c r="EG23" s="29"/>
      <c r="EH23" s="29"/>
      <c r="EI23" s="29"/>
      <c r="EJ23" s="29"/>
      <c r="EK23" s="29"/>
      <c r="EL23" s="29"/>
      <c r="EM23" s="29"/>
      <c r="EN23" s="29"/>
      <c r="EO23" s="29"/>
      <c r="EP23" s="29"/>
      <c r="EQ23" s="29"/>
      <c r="ER23" s="29"/>
      <c r="ES23" s="29"/>
      <c r="ET23" s="29"/>
      <c r="EU23" s="29"/>
      <c r="EV23" s="29"/>
      <c r="EW23" s="29"/>
      <c r="EX23" s="29"/>
      <c r="EY23" s="29"/>
      <c r="EZ23" s="29"/>
      <c r="FA23" s="29"/>
      <c r="FB23" s="29"/>
      <c r="FC23" s="29"/>
      <c r="FD23" s="29"/>
      <c r="FE23" s="29"/>
      <c r="FF23" s="29"/>
      <c r="FG23" s="29"/>
      <c r="FH23" s="29"/>
      <c r="FI23" s="29"/>
      <c r="FJ23" s="29"/>
      <c r="FK23" s="29"/>
      <c r="FL23" s="29"/>
      <c r="FM23" s="29"/>
      <c r="FN23" s="29"/>
      <c r="FO23" s="29"/>
      <c r="FP23" s="29"/>
      <c r="FQ23" s="29"/>
      <c r="FR23" s="29"/>
      <c r="FS23" s="29"/>
      <c r="FT23" s="29"/>
      <c r="FU23" s="29"/>
      <c r="FV23" s="29"/>
      <c r="FW23" s="29"/>
      <c r="FX23" s="29"/>
    </row>
    <row r="24" spans="1:180" x14ac:dyDescent="0.2">
      <c r="A24" s="1" t="s">
        <v>118</v>
      </c>
      <c r="B24" s="29" t="s">
        <v>12</v>
      </c>
      <c r="C24" s="29">
        <v>9887.7746191502119</v>
      </c>
      <c r="D24" s="29">
        <v>2089.1187863184382</v>
      </c>
      <c r="E24" s="29">
        <v>36309.283718210405</v>
      </c>
      <c r="F24" s="29">
        <v>8006.9454080078231</v>
      </c>
      <c r="G24" s="29">
        <v>34345.508074462668</v>
      </c>
      <c r="H24" s="29">
        <v>7053.8210797181155</v>
      </c>
      <c r="I24" s="29">
        <v>7066.7416153500635</v>
      </c>
      <c r="J24" s="29">
        <v>5889.9651210180828</v>
      </c>
      <c r="K24" s="29">
        <v>3382.3138393462937</v>
      </c>
      <c r="L24" s="29">
        <v>4521.6491556370047</v>
      </c>
      <c r="M24" s="29">
        <v>6972.7886489021748</v>
      </c>
      <c r="N24" s="29">
        <v>4255.3437279499622</v>
      </c>
      <c r="O24" s="29">
        <v>20960.079031744877</v>
      </c>
      <c r="P24" s="29">
        <v>12900.535237478169</v>
      </c>
      <c r="Q24" s="29">
        <v>17129.74001617507</v>
      </c>
      <c r="R24" s="29">
        <v>53094.872297648442</v>
      </c>
      <c r="S24" s="29">
        <v>18685.582919728549</v>
      </c>
      <c r="T24" s="29">
        <v>23956.538018310384</v>
      </c>
      <c r="U24" s="29">
        <v>141155.5965088433</v>
      </c>
      <c r="V24" s="29">
        <v>213741.17318276252</v>
      </c>
      <c r="W24" s="29">
        <v>230314.10156149702</v>
      </c>
      <c r="X24" s="29">
        <v>41657.682518470479</v>
      </c>
      <c r="Y24" s="29">
        <v>23611.681570520963</v>
      </c>
      <c r="Z24" s="29">
        <v>13437.421723548678</v>
      </c>
      <c r="AA24" s="29">
        <v>961.8392698914621</v>
      </c>
      <c r="AB24" s="29">
        <v>3097.9084829618414</v>
      </c>
      <c r="AC24" s="29">
        <v>45359.601475777192</v>
      </c>
      <c r="AD24" s="29">
        <v>364453.74510878633</v>
      </c>
      <c r="AE24" s="29">
        <v>76617.314324458785</v>
      </c>
      <c r="AF24" s="29">
        <v>7907.5094576690653</v>
      </c>
      <c r="AG24" s="29">
        <v>96492.775929840733</v>
      </c>
      <c r="AH24" s="29">
        <v>16895.400765947263</v>
      </c>
      <c r="AI24" s="29">
        <v>3629.9816675099505</v>
      </c>
      <c r="AJ24" s="29">
        <v>8732.8335217144559</v>
      </c>
      <c r="AK24" s="29">
        <v>827.47210939816966</v>
      </c>
      <c r="AL24" s="29">
        <v>3262.0305589648656</v>
      </c>
      <c r="AM24" s="29">
        <v>5343.1431913022025</v>
      </c>
      <c r="AN24" s="29">
        <v>1872.466806790093</v>
      </c>
      <c r="AO24" s="29">
        <v>4081.6738436076253</v>
      </c>
      <c r="AP24" s="29">
        <v>10813.872014845285</v>
      </c>
      <c r="AQ24" s="29">
        <v>3784.2592492144067</v>
      </c>
      <c r="AR24" s="29">
        <v>1956.3386207791295</v>
      </c>
      <c r="AS24" s="29">
        <v>3656.4963457094336</v>
      </c>
      <c r="AT24" s="29">
        <v>614.26827443582977</v>
      </c>
      <c r="AU24" s="29">
        <v>3755.9416724953176</v>
      </c>
      <c r="AV24" s="29">
        <v>289.55014010151677</v>
      </c>
      <c r="AW24" s="29">
        <v>543.56278158541159</v>
      </c>
      <c r="AX24" s="29">
        <v>3551.4610284704859</v>
      </c>
      <c r="AY24" s="29">
        <v>2775.5105440514481</v>
      </c>
      <c r="AZ24" s="29">
        <v>120.03172808642066</v>
      </c>
      <c r="BA24" s="29">
        <v>1039.0555901364783</v>
      </c>
      <c r="BB24" s="29">
        <v>1246.7101280954466</v>
      </c>
      <c r="BC24" s="29">
        <v>2688.1807028947696</v>
      </c>
      <c r="BD24" s="29">
        <v>13369.460474877604</v>
      </c>
      <c r="BE24" s="29">
        <v>793.92694857188098</v>
      </c>
      <c r="BF24" s="29">
        <v>388.40070270425207</v>
      </c>
      <c r="BG24" s="29">
        <v>16170.525850589882</v>
      </c>
      <c r="BH24" s="29">
        <v>31265.135901355428</v>
      </c>
      <c r="BI24" s="29">
        <v>721.16100497815762</v>
      </c>
      <c r="BJ24" s="29">
        <v>12989.257756706818</v>
      </c>
      <c r="BK24" s="29">
        <v>1099.5151371641205</v>
      </c>
      <c r="BL24" s="29">
        <v>5213.0674969793881</v>
      </c>
      <c r="BM24" s="29">
        <v>1437.8545129862723</v>
      </c>
      <c r="BN24" s="29">
        <v>3698.3870607427966</v>
      </c>
      <c r="BO24" s="29">
        <v>2465.0730075327756</v>
      </c>
      <c r="BP24" s="29">
        <v>8605.5274088460174</v>
      </c>
      <c r="BQ24" s="29">
        <v>3403.8593838681072</v>
      </c>
      <c r="BR24" s="29">
        <v>4335.6216159093165</v>
      </c>
      <c r="BS24" s="29">
        <v>0</v>
      </c>
      <c r="BT24" s="59">
        <f t="shared" si="0"/>
        <v>1722753.9679801336</v>
      </c>
      <c r="BU24" s="29">
        <v>186529.31861279422</v>
      </c>
      <c r="BV24" s="29">
        <v>0</v>
      </c>
      <c r="BW24" s="29">
        <v>32.143680148574987</v>
      </c>
      <c r="BX24" s="29">
        <v>0</v>
      </c>
      <c r="BY24" s="29">
        <v>0</v>
      </c>
      <c r="BZ24" s="29">
        <v>0</v>
      </c>
      <c r="CA24" s="29">
        <v>0</v>
      </c>
      <c r="CB24" s="29">
        <v>0</v>
      </c>
      <c r="CC24" s="29">
        <v>1168602.542407691</v>
      </c>
      <c r="CD24" s="29">
        <v>61617.223641469092</v>
      </c>
      <c r="CE24" s="29">
        <v>0</v>
      </c>
      <c r="CF24" s="29">
        <v>24216.742147511948</v>
      </c>
      <c r="CG24" s="29">
        <v>0</v>
      </c>
      <c r="CH24" s="29">
        <v>9390.5748634005049</v>
      </c>
      <c r="CI24" s="29">
        <v>2226102.9357830021</v>
      </c>
      <c r="CJ24" s="38">
        <f t="shared" si="1"/>
        <v>5399245.4491161499</v>
      </c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  <c r="DR24" s="29"/>
      <c r="DS24" s="29"/>
      <c r="DT24" s="29"/>
      <c r="DU24" s="29"/>
      <c r="DV24" s="29"/>
      <c r="DW24" s="29"/>
      <c r="DX24" s="29"/>
      <c r="DY24" s="29"/>
      <c r="DZ24" s="29"/>
      <c r="EA24" s="29"/>
      <c r="EB24" s="29"/>
      <c r="EC24" s="29"/>
      <c r="ED24" s="29"/>
      <c r="EE24" s="29"/>
      <c r="EF24" s="29"/>
      <c r="EG24" s="29"/>
      <c r="EH24" s="29"/>
      <c r="EI24" s="29"/>
      <c r="EJ24" s="29"/>
      <c r="EK24" s="29"/>
      <c r="EL24" s="29"/>
      <c r="EM24" s="29"/>
      <c r="EN24" s="29"/>
      <c r="EO24" s="29"/>
      <c r="EP24" s="29"/>
      <c r="EQ24" s="29"/>
      <c r="ER24" s="29"/>
      <c r="ES24" s="29"/>
      <c r="ET24" s="29"/>
      <c r="EU24" s="29"/>
      <c r="EV24" s="29"/>
      <c r="EW24" s="29"/>
      <c r="EX24" s="29"/>
      <c r="EY24" s="29"/>
      <c r="EZ24" s="29"/>
      <c r="FA24" s="29"/>
      <c r="FB24" s="29"/>
      <c r="FC24" s="29"/>
      <c r="FD24" s="29"/>
      <c r="FE24" s="29"/>
      <c r="FF24" s="29"/>
      <c r="FG24" s="29"/>
      <c r="FH24" s="29"/>
      <c r="FI24" s="29"/>
      <c r="FJ24" s="29"/>
      <c r="FK24" s="29"/>
      <c r="FL24" s="29"/>
      <c r="FM24" s="29"/>
      <c r="FN24" s="29"/>
      <c r="FO24" s="29"/>
      <c r="FP24" s="29"/>
      <c r="FQ24" s="29"/>
      <c r="FR24" s="29"/>
      <c r="FS24" s="29"/>
      <c r="FT24" s="29"/>
      <c r="FU24" s="29"/>
      <c r="FV24" s="29"/>
      <c r="FW24" s="29"/>
      <c r="FX24" s="29"/>
    </row>
    <row r="25" spans="1:180" x14ac:dyDescent="0.2">
      <c r="A25" s="1" t="s">
        <v>119</v>
      </c>
      <c r="B25" s="29" t="s">
        <v>13</v>
      </c>
      <c r="C25" s="29">
        <v>800.76726615179678</v>
      </c>
      <c r="D25" s="29">
        <v>225.47948436095089</v>
      </c>
      <c r="E25" s="29">
        <v>74199.528463205323</v>
      </c>
      <c r="F25" s="29">
        <v>629.51918035610026</v>
      </c>
      <c r="G25" s="29">
        <v>2961.993101236375</v>
      </c>
      <c r="H25" s="29">
        <v>1016.5128966451756</v>
      </c>
      <c r="I25" s="29">
        <v>1181.0824897714383</v>
      </c>
      <c r="J25" s="29">
        <v>3888.5301792710611</v>
      </c>
      <c r="K25" s="29">
        <v>1014.5641841465175</v>
      </c>
      <c r="L25" s="29">
        <v>432.91646271695919</v>
      </c>
      <c r="M25" s="29">
        <v>1556.5034506407201</v>
      </c>
      <c r="N25" s="29">
        <v>352.32940650899354</v>
      </c>
      <c r="O25" s="29">
        <v>888.0091445969606</v>
      </c>
      <c r="P25" s="29">
        <v>3382.0487861245756</v>
      </c>
      <c r="Q25" s="29">
        <v>4949.2672204491155</v>
      </c>
      <c r="R25" s="29">
        <v>14071.754165373019</v>
      </c>
      <c r="S25" s="29">
        <v>1211.178382821528</v>
      </c>
      <c r="T25" s="29">
        <v>3624.6322646556491</v>
      </c>
      <c r="U25" s="29">
        <v>15818.529975234833</v>
      </c>
      <c r="V25" s="29">
        <v>39025.412344305092</v>
      </c>
      <c r="W25" s="29">
        <v>117629.00744524715</v>
      </c>
      <c r="X25" s="29">
        <v>2417.1715512046158</v>
      </c>
      <c r="Y25" s="29">
        <v>6464.1696615613719</v>
      </c>
      <c r="Z25" s="29">
        <v>1160.8328452522182</v>
      </c>
      <c r="AA25" s="29">
        <v>79.486948534007908</v>
      </c>
      <c r="AB25" s="29">
        <v>830.59317983593996</v>
      </c>
      <c r="AC25" s="29">
        <v>50819.947630183175</v>
      </c>
      <c r="AD25" s="29">
        <v>1382.4977831685399</v>
      </c>
      <c r="AE25" s="29">
        <v>11221.90435049446</v>
      </c>
      <c r="AF25" s="29">
        <v>993.61357464164087</v>
      </c>
      <c r="AG25" s="29">
        <v>119343.95643075317</v>
      </c>
      <c r="AH25" s="29">
        <v>106592.53175887131</v>
      </c>
      <c r="AI25" s="29">
        <v>5655.9612750205088</v>
      </c>
      <c r="AJ25" s="29">
        <v>3664.0291852533901</v>
      </c>
      <c r="AK25" s="29">
        <v>55.019495739011482</v>
      </c>
      <c r="AL25" s="29">
        <v>275.14760590173665</v>
      </c>
      <c r="AM25" s="29">
        <v>776.1236875768958</v>
      </c>
      <c r="AN25" s="29">
        <v>140.80053055070798</v>
      </c>
      <c r="AO25" s="29">
        <v>290.05013021592669</v>
      </c>
      <c r="AP25" s="29">
        <v>379.27014122683715</v>
      </c>
      <c r="AQ25" s="29">
        <v>389.50244528002963</v>
      </c>
      <c r="AR25" s="29">
        <v>219.51154154732359</v>
      </c>
      <c r="AS25" s="29">
        <v>495.85279060702845</v>
      </c>
      <c r="AT25" s="29">
        <v>70.430034519312599</v>
      </c>
      <c r="AU25" s="29">
        <v>329.97799243790723</v>
      </c>
      <c r="AV25" s="29">
        <v>2.9957896271288149</v>
      </c>
      <c r="AW25" s="29">
        <v>5.5284064770254346</v>
      </c>
      <c r="AX25" s="29">
        <v>489.91103791100608</v>
      </c>
      <c r="AY25" s="29">
        <v>349.70802191885269</v>
      </c>
      <c r="AZ25" s="29">
        <v>41.448619952020316</v>
      </c>
      <c r="BA25" s="29">
        <v>86.924867847340806</v>
      </c>
      <c r="BB25" s="29">
        <v>158.81945343842398</v>
      </c>
      <c r="BC25" s="29">
        <v>408.32219430043796</v>
      </c>
      <c r="BD25" s="29">
        <v>419.65807297117465</v>
      </c>
      <c r="BE25" s="29">
        <v>89.288803857281465</v>
      </c>
      <c r="BF25" s="29">
        <v>138.15652378082729</v>
      </c>
      <c r="BG25" s="29">
        <v>1944.1149946595519</v>
      </c>
      <c r="BH25" s="29">
        <v>6654.6904276426703</v>
      </c>
      <c r="BI25" s="29">
        <v>59.845805424035476</v>
      </c>
      <c r="BJ25" s="29">
        <v>1081.9096897417769</v>
      </c>
      <c r="BK25" s="29">
        <v>94.991791766424043</v>
      </c>
      <c r="BL25" s="29">
        <v>753.54317090241705</v>
      </c>
      <c r="BM25" s="29">
        <v>636.69064840865053</v>
      </c>
      <c r="BN25" s="29">
        <v>325.93366756735463</v>
      </c>
      <c r="BO25" s="29">
        <v>222.02085727616722</v>
      </c>
      <c r="BP25" s="29">
        <v>1040.3261153074159</v>
      </c>
      <c r="BQ25" s="29">
        <v>931.71597111292442</v>
      </c>
      <c r="BR25" s="29">
        <v>608.92362712946806</v>
      </c>
      <c r="BS25" s="29">
        <v>0</v>
      </c>
      <c r="BT25" s="59">
        <f t="shared" si="0"/>
        <v>619453.41742321674</v>
      </c>
      <c r="BU25" s="29">
        <v>276089.59718985943</v>
      </c>
      <c r="BV25" s="29">
        <v>0</v>
      </c>
      <c r="BW25" s="29">
        <v>5639.154318239106</v>
      </c>
      <c r="BX25" s="29">
        <v>0</v>
      </c>
      <c r="BY25" s="29">
        <v>0</v>
      </c>
      <c r="BZ25" s="29">
        <v>0</v>
      </c>
      <c r="CA25" s="29">
        <v>0</v>
      </c>
      <c r="CB25" s="29">
        <v>0</v>
      </c>
      <c r="CC25" s="29">
        <v>1732093.3026706045</v>
      </c>
      <c r="CD25" s="29">
        <v>615791.12675873493</v>
      </c>
      <c r="CE25" s="29">
        <v>0</v>
      </c>
      <c r="CF25" s="29">
        <v>16956.396096493409</v>
      </c>
      <c r="CG25" s="29">
        <v>0</v>
      </c>
      <c r="CH25" s="29">
        <v>-69451.907231320845</v>
      </c>
      <c r="CI25" s="29">
        <v>3897243.9049994205</v>
      </c>
      <c r="CJ25" s="38">
        <f t="shared" si="1"/>
        <v>7093814.9922252484</v>
      </c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  <c r="DR25" s="29"/>
      <c r="DS25" s="29"/>
      <c r="DT25" s="29"/>
      <c r="DU25" s="29"/>
      <c r="DV25" s="29"/>
      <c r="DW25" s="29"/>
      <c r="DX25" s="29"/>
      <c r="DY25" s="29"/>
      <c r="DZ25" s="29"/>
      <c r="EA25" s="29"/>
      <c r="EB25" s="29"/>
      <c r="EC25" s="29"/>
      <c r="ED25" s="29"/>
      <c r="EE25" s="29"/>
      <c r="EF25" s="29"/>
      <c r="EG25" s="29"/>
      <c r="EH25" s="29"/>
      <c r="EI25" s="29"/>
      <c r="EJ25" s="29"/>
      <c r="EK25" s="29"/>
      <c r="EL25" s="29"/>
      <c r="EM25" s="29"/>
      <c r="EN25" s="29"/>
      <c r="EO25" s="29"/>
      <c r="EP25" s="29"/>
      <c r="EQ25" s="29"/>
      <c r="ER25" s="29"/>
      <c r="ES25" s="29"/>
      <c r="ET25" s="29"/>
      <c r="EU25" s="29"/>
      <c r="EV25" s="29"/>
      <c r="EW25" s="29"/>
      <c r="EX25" s="29"/>
      <c r="EY25" s="29"/>
      <c r="EZ25" s="29"/>
      <c r="FA25" s="29"/>
      <c r="FB25" s="29"/>
      <c r="FC25" s="29"/>
      <c r="FD25" s="29"/>
      <c r="FE25" s="29"/>
      <c r="FF25" s="29"/>
      <c r="FG25" s="29"/>
      <c r="FH25" s="29"/>
      <c r="FI25" s="29"/>
      <c r="FJ25" s="29"/>
      <c r="FK25" s="29"/>
      <c r="FL25" s="29"/>
      <c r="FM25" s="29"/>
      <c r="FN25" s="29"/>
      <c r="FO25" s="29"/>
      <c r="FP25" s="29"/>
      <c r="FQ25" s="29"/>
      <c r="FR25" s="29"/>
      <c r="FS25" s="29"/>
      <c r="FT25" s="29"/>
      <c r="FU25" s="29"/>
      <c r="FV25" s="29"/>
      <c r="FW25" s="29"/>
      <c r="FX25" s="29"/>
    </row>
    <row r="26" spans="1:180" x14ac:dyDescent="0.2">
      <c r="A26" s="1" t="s">
        <v>120</v>
      </c>
      <c r="B26" s="29" t="s">
        <v>121</v>
      </c>
      <c r="C26" s="29">
        <v>2431.502888244715</v>
      </c>
      <c r="D26" s="29">
        <v>820.22770124071917</v>
      </c>
      <c r="E26" s="29">
        <v>2307.8106701604793</v>
      </c>
      <c r="F26" s="29">
        <v>1605.1460510501784</v>
      </c>
      <c r="G26" s="29">
        <v>11440.504499867526</v>
      </c>
      <c r="H26" s="29">
        <v>69929.022613631576</v>
      </c>
      <c r="I26" s="29">
        <v>23959.692765807864</v>
      </c>
      <c r="J26" s="29">
        <v>2951.2250788067931</v>
      </c>
      <c r="K26" s="29">
        <v>1430.5200626175911</v>
      </c>
      <c r="L26" s="29">
        <v>1734.1141513483099</v>
      </c>
      <c r="M26" s="29">
        <v>54048.344281038291</v>
      </c>
      <c r="N26" s="29">
        <v>10044.403836446076</v>
      </c>
      <c r="O26" s="29">
        <v>21899.189528459548</v>
      </c>
      <c r="P26" s="29">
        <v>9178.7304761335836</v>
      </c>
      <c r="Q26" s="29">
        <v>13167.032173810978</v>
      </c>
      <c r="R26" s="29">
        <v>17825.252616116577</v>
      </c>
      <c r="S26" s="29">
        <v>41055.293253657102</v>
      </c>
      <c r="T26" s="29">
        <v>14777.774698336449</v>
      </c>
      <c r="U26" s="29">
        <v>44512.98394048863</v>
      </c>
      <c r="V26" s="29">
        <v>43295.780487359654</v>
      </c>
      <c r="W26" s="29">
        <v>30789.236032523775</v>
      </c>
      <c r="X26" s="29">
        <v>613206.33088496537</v>
      </c>
      <c r="Y26" s="29">
        <v>10042.676767673955</v>
      </c>
      <c r="Z26" s="29">
        <v>2966.8349862183954</v>
      </c>
      <c r="AA26" s="29">
        <v>245.70992160574025</v>
      </c>
      <c r="AB26" s="29">
        <v>10886.850880730453</v>
      </c>
      <c r="AC26" s="29">
        <v>1145041.1326238567</v>
      </c>
      <c r="AD26" s="29">
        <v>12169.646931350508</v>
      </c>
      <c r="AE26" s="29">
        <v>86035.98369513324</v>
      </c>
      <c r="AF26" s="29">
        <v>11370.629592621881</v>
      </c>
      <c r="AG26" s="29">
        <v>7593.5298510762404</v>
      </c>
      <c r="AH26" s="29">
        <v>1069.0248102048135</v>
      </c>
      <c r="AI26" s="29">
        <v>18786.644605265148</v>
      </c>
      <c r="AJ26" s="29">
        <v>3317.9508043851765</v>
      </c>
      <c r="AK26" s="29">
        <v>222.56784002953293</v>
      </c>
      <c r="AL26" s="29">
        <v>11850.575187071569</v>
      </c>
      <c r="AM26" s="29">
        <v>3082.9956558975382</v>
      </c>
      <c r="AN26" s="29">
        <v>6553.3250841494591</v>
      </c>
      <c r="AO26" s="29">
        <v>1151.9985590028368</v>
      </c>
      <c r="AP26" s="29">
        <v>7175.6874970902663</v>
      </c>
      <c r="AQ26" s="29">
        <v>2765.7446709023711</v>
      </c>
      <c r="AR26" s="29">
        <v>1147.9667947478765</v>
      </c>
      <c r="AS26" s="29">
        <v>3245.2259746356599</v>
      </c>
      <c r="AT26" s="29">
        <v>574.78107059441857</v>
      </c>
      <c r="AU26" s="29">
        <v>959.34283748644179</v>
      </c>
      <c r="AV26" s="29">
        <v>230.05236609918001</v>
      </c>
      <c r="AW26" s="29">
        <v>462.24451221299643</v>
      </c>
      <c r="AX26" s="29">
        <v>10921.896991305715</v>
      </c>
      <c r="AY26" s="29">
        <v>2956.5362825983079</v>
      </c>
      <c r="AZ26" s="29">
        <v>812.8693537883853</v>
      </c>
      <c r="BA26" s="29">
        <v>425.15260950576459</v>
      </c>
      <c r="BB26" s="29">
        <v>2395.5071556384823</v>
      </c>
      <c r="BC26" s="29">
        <v>13159.116268153381</v>
      </c>
      <c r="BD26" s="29">
        <v>7803.7077519687136</v>
      </c>
      <c r="BE26" s="29">
        <v>2995.0811642690824</v>
      </c>
      <c r="BF26" s="29">
        <v>111.44638511565547</v>
      </c>
      <c r="BG26" s="29">
        <v>27783.905106027851</v>
      </c>
      <c r="BH26" s="29">
        <v>29855.961339897625</v>
      </c>
      <c r="BI26" s="29">
        <v>1438.5127734318062</v>
      </c>
      <c r="BJ26" s="29">
        <v>32875.027244564582</v>
      </c>
      <c r="BK26" s="29">
        <v>303.03397893100009</v>
      </c>
      <c r="BL26" s="29">
        <v>37117.900264351803</v>
      </c>
      <c r="BM26" s="29">
        <v>44841.461849102197</v>
      </c>
      <c r="BN26" s="29">
        <v>5513.44303067277</v>
      </c>
      <c r="BO26" s="29">
        <v>4125.2026822384596</v>
      </c>
      <c r="BP26" s="29">
        <v>7335.5577511200536</v>
      </c>
      <c r="BQ26" s="29">
        <v>14795.896239589358</v>
      </c>
      <c r="BR26" s="29">
        <v>10348.207488104796</v>
      </c>
      <c r="BS26" s="29">
        <v>0</v>
      </c>
      <c r="BT26" s="59">
        <f t="shared" si="0"/>
        <v>2639274.66592253</v>
      </c>
      <c r="BU26" s="29">
        <v>3008837.2349165063</v>
      </c>
      <c r="BV26" s="29">
        <v>0</v>
      </c>
      <c r="BW26" s="29">
        <v>132037.98297569304</v>
      </c>
      <c r="BX26" s="29">
        <v>0</v>
      </c>
      <c r="BY26" s="29">
        <v>0</v>
      </c>
      <c r="BZ26" s="29">
        <v>0</v>
      </c>
      <c r="CA26" s="29">
        <v>0</v>
      </c>
      <c r="CB26" s="29">
        <v>0</v>
      </c>
      <c r="CC26" s="29">
        <v>6227.1248118996382</v>
      </c>
      <c r="CD26" s="29">
        <v>2430862.0485295122</v>
      </c>
      <c r="CE26" s="29">
        <v>0</v>
      </c>
      <c r="CF26" s="29">
        <v>270633.96404479071</v>
      </c>
      <c r="CG26" s="29">
        <v>218113.0546239262</v>
      </c>
      <c r="CH26" s="29">
        <v>-45720.637291323968</v>
      </c>
      <c r="CI26" s="29">
        <v>9729280.7296406664</v>
      </c>
      <c r="CJ26" s="38">
        <f t="shared" si="1"/>
        <v>18389546.1681742</v>
      </c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  <c r="DR26" s="29"/>
      <c r="DS26" s="29"/>
      <c r="DT26" s="29"/>
      <c r="DU26" s="29"/>
      <c r="DV26" s="29"/>
      <c r="DW26" s="29"/>
      <c r="DX26" s="29"/>
      <c r="DY26" s="29"/>
      <c r="DZ26" s="29"/>
      <c r="EA26" s="29"/>
      <c r="EB26" s="29"/>
      <c r="EC26" s="29"/>
      <c r="ED26" s="29"/>
      <c r="EE26" s="29"/>
      <c r="EF26" s="29"/>
      <c r="EG26" s="29"/>
      <c r="EH26" s="29"/>
      <c r="EI26" s="29"/>
      <c r="EJ26" s="29"/>
      <c r="EK26" s="29"/>
      <c r="EL26" s="29"/>
      <c r="EM26" s="29"/>
      <c r="EN26" s="29"/>
      <c r="EO26" s="29"/>
      <c r="EP26" s="29"/>
      <c r="EQ26" s="29"/>
      <c r="ER26" s="29"/>
      <c r="ES26" s="29"/>
      <c r="ET26" s="29"/>
      <c r="EU26" s="29"/>
      <c r="EV26" s="29"/>
      <c r="EW26" s="29"/>
      <c r="EX26" s="29"/>
      <c r="EY26" s="29"/>
      <c r="EZ26" s="29"/>
      <c r="FA26" s="29"/>
      <c r="FB26" s="29"/>
      <c r="FC26" s="29"/>
      <c r="FD26" s="29"/>
      <c r="FE26" s="29"/>
      <c r="FF26" s="29"/>
      <c r="FG26" s="29"/>
      <c r="FH26" s="29"/>
      <c r="FI26" s="29"/>
      <c r="FJ26" s="29"/>
      <c r="FK26" s="29"/>
      <c r="FL26" s="29"/>
      <c r="FM26" s="29"/>
      <c r="FN26" s="29"/>
      <c r="FO26" s="29"/>
      <c r="FP26" s="29"/>
      <c r="FQ26" s="29"/>
      <c r="FR26" s="29"/>
      <c r="FS26" s="29"/>
      <c r="FT26" s="29"/>
      <c r="FU26" s="29"/>
      <c r="FV26" s="29"/>
      <c r="FW26" s="29"/>
      <c r="FX26" s="29"/>
    </row>
    <row r="27" spans="1:180" x14ac:dyDescent="0.2">
      <c r="A27" s="1" t="s">
        <v>122</v>
      </c>
      <c r="B27" s="29" t="s">
        <v>14</v>
      </c>
      <c r="C27" s="29">
        <v>1583144.662922381</v>
      </c>
      <c r="D27" s="29">
        <v>12204.324495548004</v>
      </c>
      <c r="E27" s="29">
        <v>361655.71673367365</v>
      </c>
      <c r="F27" s="29">
        <v>44089.37875674016</v>
      </c>
      <c r="G27" s="29">
        <v>213665.5450795567</v>
      </c>
      <c r="H27" s="29">
        <v>43103.86735129969</v>
      </c>
      <c r="I27" s="29">
        <v>40640.882700638998</v>
      </c>
      <c r="J27" s="29">
        <v>28157.89117609461</v>
      </c>
      <c r="K27" s="29">
        <v>22944.833487621636</v>
      </c>
      <c r="L27" s="29">
        <v>39550.015370446963</v>
      </c>
      <c r="M27" s="29">
        <v>33055.484387553421</v>
      </c>
      <c r="N27" s="29">
        <v>19821.177343433999</v>
      </c>
      <c r="O27" s="29">
        <v>42715.604161083989</v>
      </c>
      <c r="P27" s="29">
        <v>77991.473399761628</v>
      </c>
      <c r="Q27" s="29">
        <v>49426.29986915482</v>
      </c>
      <c r="R27" s="29">
        <v>78573.383097592756</v>
      </c>
      <c r="S27" s="29">
        <v>54908.118153977703</v>
      </c>
      <c r="T27" s="29">
        <v>28067.737991807902</v>
      </c>
      <c r="U27" s="29">
        <v>93692.826772789354</v>
      </c>
      <c r="V27" s="29">
        <v>23858.568412752022</v>
      </c>
      <c r="W27" s="29">
        <v>27418.422032442995</v>
      </c>
      <c r="X27" s="29">
        <v>57840.270745674527</v>
      </c>
      <c r="Y27" s="29">
        <v>12741.495884626102</v>
      </c>
      <c r="Z27" s="29">
        <v>89880.538594549609</v>
      </c>
      <c r="AA27" s="29">
        <v>12182.932845492945</v>
      </c>
      <c r="AB27" s="29">
        <v>17531.758115155306</v>
      </c>
      <c r="AC27" s="29">
        <v>190612.06965190693</v>
      </c>
      <c r="AD27" s="29">
        <v>4591.1276910531915</v>
      </c>
      <c r="AE27" s="29">
        <v>46415.302282056837</v>
      </c>
      <c r="AF27" s="29">
        <v>23176.159757335474</v>
      </c>
      <c r="AG27" s="29">
        <v>35997.993191081267</v>
      </c>
      <c r="AH27" s="29">
        <v>160645.80167312737</v>
      </c>
      <c r="AI27" s="29">
        <v>26329.623275766284</v>
      </c>
      <c r="AJ27" s="29">
        <v>28432.753263023998</v>
      </c>
      <c r="AK27" s="29">
        <v>2741.7934519050777</v>
      </c>
      <c r="AL27" s="29">
        <v>19090.967347229107</v>
      </c>
      <c r="AM27" s="29">
        <v>27401.002062538926</v>
      </c>
      <c r="AN27" s="29">
        <v>7672.9698953090174</v>
      </c>
      <c r="AO27" s="29">
        <v>9792.4995461337548</v>
      </c>
      <c r="AP27" s="29">
        <v>67159.00060200291</v>
      </c>
      <c r="AQ27" s="29">
        <v>22570.365706770448</v>
      </c>
      <c r="AR27" s="29">
        <v>13052.530364044207</v>
      </c>
      <c r="AS27" s="29">
        <v>1845.6246893574048</v>
      </c>
      <c r="AT27" s="29">
        <v>1303.2752565658527</v>
      </c>
      <c r="AU27" s="29">
        <v>12609.718676882896</v>
      </c>
      <c r="AV27" s="29">
        <v>126.65050592691153</v>
      </c>
      <c r="AW27" s="29">
        <v>182.03495093009269</v>
      </c>
      <c r="AX27" s="29">
        <v>3486.9342438567883</v>
      </c>
      <c r="AY27" s="29">
        <v>5617.34204357423</v>
      </c>
      <c r="AZ27" s="29">
        <v>742.57013788977883</v>
      </c>
      <c r="BA27" s="29">
        <v>9745.0073022660235</v>
      </c>
      <c r="BB27" s="29">
        <v>1275.3965542184158</v>
      </c>
      <c r="BC27" s="29">
        <v>2501.7309587317941</v>
      </c>
      <c r="BD27" s="29">
        <v>7207.488057688649</v>
      </c>
      <c r="BE27" s="29">
        <v>313.62624936202627</v>
      </c>
      <c r="BF27" s="29">
        <v>2194.0732013222441</v>
      </c>
      <c r="BG27" s="29">
        <v>33028.96125186143</v>
      </c>
      <c r="BH27" s="29">
        <v>99017.26966334891</v>
      </c>
      <c r="BI27" s="29">
        <v>2806.1866311237795</v>
      </c>
      <c r="BJ27" s="29">
        <v>65528.629194582667</v>
      </c>
      <c r="BK27" s="29">
        <v>4524.5039952165171</v>
      </c>
      <c r="BL27" s="29">
        <v>24208.641415752249</v>
      </c>
      <c r="BM27" s="29">
        <v>12163.769363852283</v>
      </c>
      <c r="BN27" s="29">
        <v>16721.353740187165</v>
      </c>
      <c r="BO27" s="29">
        <v>10313.949932214859</v>
      </c>
      <c r="BP27" s="29">
        <v>30672.978068523611</v>
      </c>
      <c r="BQ27" s="29">
        <v>3063.4029035184344</v>
      </c>
      <c r="BR27" s="29">
        <v>14725.84492770802</v>
      </c>
      <c r="BS27" s="29">
        <v>0</v>
      </c>
      <c r="BT27" s="59">
        <f t="shared" si="0"/>
        <v>4160472.1335595995</v>
      </c>
      <c r="BU27" s="29">
        <v>22940.631351861848</v>
      </c>
      <c r="BV27" s="29">
        <v>0</v>
      </c>
      <c r="BW27" s="29">
        <v>21.795480724984628</v>
      </c>
      <c r="BX27" s="29">
        <v>0</v>
      </c>
      <c r="BY27" s="29">
        <v>0</v>
      </c>
      <c r="BZ27" s="29">
        <v>0</v>
      </c>
      <c r="CA27" s="29">
        <v>0</v>
      </c>
      <c r="CB27" s="29">
        <v>0</v>
      </c>
      <c r="CC27" s="29">
        <v>328528.22464469296</v>
      </c>
      <c r="CD27" s="29">
        <v>56083.337010433519</v>
      </c>
      <c r="CE27" s="29">
        <v>0</v>
      </c>
      <c r="CF27" s="29">
        <v>36994.868839474395</v>
      </c>
      <c r="CG27" s="29">
        <v>0</v>
      </c>
      <c r="CH27" s="29">
        <v>-433.11490222893411</v>
      </c>
      <c r="CI27" s="29">
        <v>460526.06596466131</v>
      </c>
      <c r="CJ27" s="38">
        <f t="shared" si="1"/>
        <v>5065133.9419492194</v>
      </c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  <c r="DR27" s="29"/>
      <c r="DS27" s="29"/>
      <c r="DT27" s="29"/>
      <c r="DU27" s="29"/>
      <c r="DV27" s="29"/>
      <c r="DW27" s="29"/>
      <c r="DX27" s="29"/>
      <c r="DY27" s="29"/>
      <c r="DZ27" s="29"/>
      <c r="EA27" s="29"/>
      <c r="EB27" s="29"/>
      <c r="EC27" s="29"/>
      <c r="ED27" s="29"/>
      <c r="EE27" s="29"/>
      <c r="EF27" s="29"/>
      <c r="EG27" s="29"/>
      <c r="EH27" s="29"/>
      <c r="EI27" s="29"/>
      <c r="EJ27" s="29"/>
      <c r="EK27" s="29"/>
      <c r="EL27" s="29"/>
      <c r="EM27" s="29"/>
      <c r="EN27" s="29"/>
      <c r="EO27" s="29"/>
      <c r="EP27" s="29"/>
      <c r="EQ27" s="29"/>
      <c r="ER27" s="29"/>
      <c r="ES27" s="29"/>
      <c r="ET27" s="29"/>
      <c r="EU27" s="29"/>
      <c r="EV27" s="29"/>
      <c r="EW27" s="29"/>
      <c r="EX27" s="29"/>
      <c r="EY27" s="29"/>
      <c r="EZ27" s="29"/>
      <c r="FA27" s="29"/>
      <c r="FB27" s="29"/>
      <c r="FC27" s="29"/>
      <c r="FD27" s="29"/>
      <c r="FE27" s="29"/>
      <c r="FF27" s="29"/>
      <c r="FG27" s="29"/>
      <c r="FH27" s="29"/>
      <c r="FI27" s="29"/>
      <c r="FJ27" s="29"/>
      <c r="FK27" s="29"/>
      <c r="FL27" s="29"/>
      <c r="FM27" s="29"/>
      <c r="FN27" s="29"/>
      <c r="FO27" s="29"/>
      <c r="FP27" s="29"/>
      <c r="FQ27" s="29"/>
      <c r="FR27" s="29"/>
      <c r="FS27" s="29"/>
      <c r="FT27" s="29"/>
      <c r="FU27" s="29"/>
      <c r="FV27" s="29"/>
      <c r="FW27" s="29"/>
      <c r="FX27" s="29"/>
    </row>
    <row r="28" spans="1:180" x14ac:dyDescent="0.2">
      <c r="A28" s="1" t="s">
        <v>123</v>
      </c>
      <c r="B28" s="29" t="s">
        <v>124</v>
      </c>
      <c r="C28" s="29">
        <v>630770.48692258261</v>
      </c>
      <c r="D28" s="29">
        <v>3451.0387698548757</v>
      </c>
      <c r="E28" s="29">
        <v>15786.620437153122</v>
      </c>
      <c r="F28" s="29">
        <v>30514.514888187485</v>
      </c>
      <c r="G28" s="29">
        <v>633679.63899166393</v>
      </c>
      <c r="H28" s="29">
        <v>94914.455871316721</v>
      </c>
      <c r="I28" s="29">
        <v>61021.569888162849</v>
      </c>
      <c r="J28" s="29">
        <v>89825.833355610142</v>
      </c>
      <c r="K28" s="29">
        <v>55600.527327073978</v>
      </c>
      <c r="L28" s="29">
        <v>47985.06942887311</v>
      </c>
      <c r="M28" s="29">
        <v>168549.28465790272</v>
      </c>
      <c r="N28" s="29">
        <v>42434.243084871683</v>
      </c>
      <c r="O28" s="29">
        <v>158544.40707234025</v>
      </c>
      <c r="P28" s="29">
        <v>199894.04767839477</v>
      </c>
      <c r="Q28" s="29">
        <v>163345.22229656111</v>
      </c>
      <c r="R28" s="29">
        <v>160246.52140301123</v>
      </c>
      <c r="S28" s="29">
        <v>41465.639942413894</v>
      </c>
      <c r="T28" s="29">
        <v>25914.443088642925</v>
      </c>
      <c r="U28" s="29">
        <v>156411.71688338753</v>
      </c>
      <c r="V28" s="29">
        <v>17551.117838838723</v>
      </c>
      <c r="W28" s="29">
        <v>34855.802048667611</v>
      </c>
      <c r="X28" s="29">
        <v>107319.34263503106</v>
      </c>
      <c r="Y28" s="29">
        <v>20723.545530759497</v>
      </c>
      <c r="Z28" s="29">
        <v>439795.70631236077</v>
      </c>
      <c r="AA28" s="29">
        <v>67054.509775269675</v>
      </c>
      <c r="AB28" s="29">
        <v>111700.24633979</v>
      </c>
      <c r="AC28" s="29">
        <v>584554.00964523712</v>
      </c>
      <c r="AD28" s="29">
        <v>158700.8134570785</v>
      </c>
      <c r="AE28" s="29">
        <v>639925.331383446</v>
      </c>
      <c r="AF28" s="29">
        <v>465526.36138283071</v>
      </c>
      <c r="AG28" s="29">
        <v>137546.01270177693</v>
      </c>
      <c r="AH28" s="29">
        <v>4309.0796339074932</v>
      </c>
      <c r="AI28" s="29">
        <v>19284.035174481018</v>
      </c>
      <c r="AJ28" s="29">
        <v>53847.901815100471</v>
      </c>
      <c r="AK28" s="29">
        <v>27389.927475507942</v>
      </c>
      <c r="AL28" s="29">
        <v>169697.11126919318</v>
      </c>
      <c r="AM28" s="29">
        <v>43543.285424298738</v>
      </c>
      <c r="AN28" s="29">
        <v>31731.348944214504</v>
      </c>
      <c r="AO28" s="29">
        <v>69651.990719821901</v>
      </c>
      <c r="AP28" s="29">
        <v>92025.417678435027</v>
      </c>
      <c r="AQ28" s="29">
        <v>139574.59070547728</v>
      </c>
      <c r="AR28" s="29">
        <v>109311.87542504957</v>
      </c>
      <c r="AS28" s="29">
        <v>140730.39741737652</v>
      </c>
      <c r="AT28" s="29">
        <v>83579.610011160665</v>
      </c>
      <c r="AU28" s="29">
        <v>37645.201633750374</v>
      </c>
      <c r="AV28" s="29">
        <v>158126.14981252994</v>
      </c>
      <c r="AW28" s="29">
        <v>59334.929073832071</v>
      </c>
      <c r="AX28" s="29">
        <v>53574.402359824147</v>
      </c>
      <c r="AY28" s="29">
        <v>97784.896786650002</v>
      </c>
      <c r="AZ28" s="29">
        <v>30360.735222116433</v>
      </c>
      <c r="BA28" s="29">
        <v>35638.257120774564</v>
      </c>
      <c r="BB28" s="29">
        <v>34790.681311188739</v>
      </c>
      <c r="BC28" s="29">
        <v>23668.265720650466</v>
      </c>
      <c r="BD28" s="29">
        <v>97663.052463222266</v>
      </c>
      <c r="BE28" s="29">
        <v>45709.461000848329</v>
      </c>
      <c r="BF28" s="29">
        <v>3216.4923111380831</v>
      </c>
      <c r="BG28" s="29">
        <v>63360.535416100407</v>
      </c>
      <c r="BH28" s="29">
        <v>384397.21762229491</v>
      </c>
      <c r="BI28" s="29">
        <v>12486.551250891174</v>
      </c>
      <c r="BJ28" s="29">
        <v>429736.11304190161</v>
      </c>
      <c r="BK28" s="29">
        <v>3878.3264203255462</v>
      </c>
      <c r="BL28" s="29">
        <v>264889.74693934422</v>
      </c>
      <c r="BM28" s="29">
        <v>467372.12086940691</v>
      </c>
      <c r="BN28" s="29">
        <v>48106.854735010107</v>
      </c>
      <c r="BO28" s="29">
        <v>51010.041894909868</v>
      </c>
      <c r="BP28" s="29">
        <v>52793.634723204421</v>
      </c>
      <c r="BQ28" s="29">
        <v>14749.40904553538</v>
      </c>
      <c r="BR28" s="29">
        <v>34506.921653998441</v>
      </c>
      <c r="BS28" s="29">
        <v>0</v>
      </c>
      <c r="BT28" s="59">
        <f t="shared" si="0"/>
        <v>9055084.6511625648</v>
      </c>
      <c r="BU28" s="29">
        <v>10353732.090732809</v>
      </c>
      <c r="BV28" s="29">
        <v>0</v>
      </c>
      <c r="BW28" s="29">
        <v>0</v>
      </c>
      <c r="BX28" s="29">
        <v>0</v>
      </c>
      <c r="BY28" s="29">
        <v>0</v>
      </c>
      <c r="BZ28" s="29">
        <v>0</v>
      </c>
      <c r="CA28" s="29">
        <v>0</v>
      </c>
      <c r="CB28" s="29">
        <v>0</v>
      </c>
      <c r="CC28" s="29">
        <v>0</v>
      </c>
      <c r="CD28" s="29">
        <v>0</v>
      </c>
      <c r="CE28" s="29">
        <v>0</v>
      </c>
      <c r="CF28" s="29">
        <v>15837.800283416384</v>
      </c>
      <c r="CG28" s="29">
        <v>0</v>
      </c>
      <c r="CH28" s="29">
        <v>-13392.482867575363</v>
      </c>
      <c r="CI28" s="29">
        <v>1037553.0600130684</v>
      </c>
      <c r="CJ28" s="38">
        <f t="shared" si="1"/>
        <v>20448815.119324282</v>
      </c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  <c r="DR28" s="29"/>
      <c r="DS28" s="29"/>
      <c r="DT28" s="29"/>
      <c r="DU28" s="29"/>
      <c r="DV28" s="29"/>
      <c r="DW28" s="29"/>
      <c r="DX28" s="29"/>
      <c r="DY28" s="29"/>
      <c r="DZ28" s="29"/>
      <c r="EA28" s="29"/>
      <c r="EB28" s="29"/>
      <c r="EC28" s="29"/>
      <c r="ED28" s="29"/>
      <c r="EE28" s="29"/>
      <c r="EF28" s="29"/>
      <c r="EG28" s="29"/>
      <c r="EH28" s="29"/>
      <c r="EI28" s="29"/>
      <c r="EJ28" s="29"/>
      <c r="EK28" s="29"/>
      <c r="EL28" s="29"/>
      <c r="EM28" s="29"/>
      <c r="EN28" s="29"/>
      <c r="EO28" s="29"/>
      <c r="EP28" s="29"/>
      <c r="EQ28" s="29"/>
      <c r="ER28" s="29"/>
      <c r="ES28" s="29"/>
      <c r="ET28" s="29"/>
      <c r="EU28" s="29"/>
      <c r="EV28" s="29"/>
      <c r="EW28" s="29"/>
      <c r="EX28" s="29"/>
      <c r="EY28" s="29"/>
      <c r="EZ28" s="29"/>
      <c r="FA28" s="29"/>
      <c r="FB28" s="29"/>
      <c r="FC28" s="29"/>
      <c r="FD28" s="29"/>
      <c r="FE28" s="29"/>
      <c r="FF28" s="29"/>
      <c r="FG28" s="29"/>
      <c r="FH28" s="29"/>
      <c r="FI28" s="29"/>
      <c r="FJ28" s="29"/>
      <c r="FK28" s="29"/>
      <c r="FL28" s="29"/>
      <c r="FM28" s="29"/>
      <c r="FN28" s="29"/>
      <c r="FO28" s="29"/>
      <c r="FP28" s="29"/>
      <c r="FQ28" s="29"/>
      <c r="FR28" s="29"/>
      <c r="FS28" s="29"/>
      <c r="FT28" s="29"/>
      <c r="FU28" s="29"/>
      <c r="FV28" s="29"/>
      <c r="FW28" s="29"/>
      <c r="FX28" s="29"/>
    </row>
    <row r="29" spans="1:180" x14ac:dyDescent="0.2">
      <c r="A29" s="1" t="s">
        <v>125</v>
      </c>
      <c r="B29" s="29" t="s">
        <v>15</v>
      </c>
      <c r="C29" s="29">
        <v>91284.372869134735</v>
      </c>
      <c r="D29" s="29">
        <v>1692.0032157837516</v>
      </c>
      <c r="E29" s="29">
        <v>421.06035514056731</v>
      </c>
      <c r="F29" s="29">
        <v>242.43356998775278</v>
      </c>
      <c r="G29" s="29">
        <v>102501.69155741252</v>
      </c>
      <c r="H29" s="29">
        <v>17453.191677356008</v>
      </c>
      <c r="I29" s="29">
        <v>3080.2900406193057</v>
      </c>
      <c r="J29" s="29">
        <v>3231.3244311316112</v>
      </c>
      <c r="K29" s="29">
        <v>2121.3823351669071</v>
      </c>
      <c r="L29" s="29">
        <v>1141.4141006592797</v>
      </c>
      <c r="M29" s="29">
        <v>9634.0469122941377</v>
      </c>
      <c r="N29" s="29">
        <v>8895.6072692497673</v>
      </c>
      <c r="O29" s="29">
        <v>5442.8821835953931</v>
      </c>
      <c r="P29" s="29">
        <v>7146.7032387460586</v>
      </c>
      <c r="Q29" s="29">
        <v>3767.0948557774259</v>
      </c>
      <c r="R29" s="29">
        <v>15908.200514667767</v>
      </c>
      <c r="S29" s="29">
        <v>4250.7624599209485</v>
      </c>
      <c r="T29" s="29">
        <v>5969.3501924232223</v>
      </c>
      <c r="U29" s="29">
        <v>11869.519587083867</v>
      </c>
      <c r="V29" s="29">
        <v>3323.7495783629479</v>
      </c>
      <c r="W29" s="29">
        <v>4777.4567794202594</v>
      </c>
      <c r="X29" s="29">
        <v>4042.3770101220334</v>
      </c>
      <c r="Y29" s="29">
        <v>2246.2527230830269</v>
      </c>
      <c r="Z29" s="29">
        <v>7518.7090154572743</v>
      </c>
      <c r="AA29" s="29">
        <v>54618.806879847041</v>
      </c>
      <c r="AB29" s="29">
        <v>6469.0431225428383</v>
      </c>
      <c r="AC29" s="29">
        <v>12240.696338600086</v>
      </c>
      <c r="AD29" s="29">
        <v>2155.2289253069021</v>
      </c>
      <c r="AE29" s="29">
        <v>12998.422006211362</v>
      </c>
      <c r="AF29" s="29">
        <v>15414.21570033651</v>
      </c>
      <c r="AG29" s="29">
        <v>8792.1390569998421</v>
      </c>
      <c r="AH29" s="29">
        <v>18934.726796726696</v>
      </c>
      <c r="AI29" s="29">
        <v>794.09944002351904</v>
      </c>
      <c r="AJ29" s="29">
        <v>2340.3447318139965</v>
      </c>
      <c r="AK29" s="29">
        <v>398.80567275076413</v>
      </c>
      <c r="AL29" s="29">
        <v>26232.791843346415</v>
      </c>
      <c r="AM29" s="29">
        <v>2836.3528756437886</v>
      </c>
      <c r="AN29" s="29">
        <v>2043.1590918714601</v>
      </c>
      <c r="AO29" s="29">
        <v>2758.0433549393319</v>
      </c>
      <c r="AP29" s="29">
        <v>883.29618210587296</v>
      </c>
      <c r="AQ29" s="29">
        <v>3990.6959420427247</v>
      </c>
      <c r="AR29" s="29">
        <v>3563.8316207145976</v>
      </c>
      <c r="AS29" s="29">
        <v>1824.7856079635185</v>
      </c>
      <c r="AT29" s="29">
        <v>438.20629705228896</v>
      </c>
      <c r="AU29" s="29">
        <v>3941.7630250105858</v>
      </c>
      <c r="AV29" s="29">
        <v>36229.02278565523</v>
      </c>
      <c r="AW29" s="29">
        <v>68074.241044382099</v>
      </c>
      <c r="AX29" s="29">
        <v>2249.0269888917746</v>
      </c>
      <c r="AY29" s="29">
        <v>2507.1774357559693</v>
      </c>
      <c r="AZ29" s="29">
        <v>941.3515378037597</v>
      </c>
      <c r="BA29" s="29">
        <v>3573.8915244927771</v>
      </c>
      <c r="BB29" s="29">
        <v>974.89759909908105</v>
      </c>
      <c r="BC29" s="29">
        <v>3882.4669255417675</v>
      </c>
      <c r="BD29" s="29">
        <v>2455.4606955341151</v>
      </c>
      <c r="BE29" s="29">
        <v>459.27017668201313</v>
      </c>
      <c r="BF29" s="29">
        <v>392.14089892103709</v>
      </c>
      <c r="BG29" s="29">
        <v>15340.916806654106</v>
      </c>
      <c r="BH29" s="29">
        <v>32492.51200446533</v>
      </c>
      <c r="BI29" s="29">
        <v>464.56839640967377</v>
      </c>
      <c r="BJ29" s="29">
        <v>65994.509205048569</v>
      </c>
      <c r="BK29" s="29">
        <v>46.282206280077787</v>
      </c>
      <c r="BL29" s="29">
        <v>30154.090831700272</v>
      </c>
      <c r="BM29" s="29">
        <v>575.38783803610943</v>
      </c>
      <c r="BN29" s="29">
        <v>4718.7616091075179</v>
      </c>
      <c r="BO29" s="29">
        <v>2827.5455337787844</v>
      </c>
      <c r="BP29" s="29">
        <v>2622.3093302574971</v>
      </c>
      <c r="BQ29" s="29">
        <v>1063.1338277711695</v>
      </c>
      <c r="BR29" s="29">
        <v>6621.104794197171</v>
      </c>
      <c r="BS29" s="29">
        <v>0</v>
      </c>
      <c r="BT29" s="59">
        <f t="shared" si="0"/>
        <v>786291.40098091227</v>
      </c>
      <c r="BU29" s="29">
        <v>1001933.8630399182</v>
      </c>
      <c r="BV29" s="29">
        <v>0</v>
      </c>
      <c r="BW29" s="29">
        <v>0</v>
      </c>
      <c r="BX29" s="29">
        <v>0</v>
      </c>
      <c r="BY29" s="29">
        <v>0</v>
      </c>
      <c r="BZ29" s="29">
        <v>0</v>
      </c>
      <c r="CA29" s="29">
        <v>0</v>
      </c>
      <c r="CB29" s="29">
        <v>0</v>
      </c>
      <c r="CC29" s="29">
        <v>0</v>
      </c>
      <c r="CD29" s="29">
        <v>0</v>
      </c>
      <c r="CE29" s="29">
        <v>0</v>
      </c>
      <c r="CF29" s="29">
        <v>1025.8215891386947</v>
      </c>
      <c r="CG29" s="29">
        <v>0</v>
      </c>
      <c r="CH29" s="29">
        <v>0</v>
      </c>
      <c r="CI29" s="29">
        <v>0</v>
      </c>
      <c r="CJ29" s="38">
        <f t="shared" si="1"/>
        <v>1789251.085609969</v>
      </c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  <c r="DR29" s="29"/>
      <c r="DS29" s="29"/>
      <c r="DT29" s="29"/>
      <c r="DU29" s="29"/>
      <c r="DV29" s="29"/>
      <c r="DW29" s="29"/>
      <c r="DX29" s="29"/>
      <c r="DY29" s="29"/>
      <c r="DZ29" s="29"/>
      <c r="EA29" s="29"/>
      <c r="EB29" s="29"/>
      <c r="EC29" s="29"/>
      <c r="ED29" s="29"/>
      <c r="EE29" s="29"/>
      <c r="EF29" s="29"/>
      <c r="EG29" s="29"/>
      <c r="EH29" s="29"/>
      <c r="EI29" s="29"/>
      <c r="EJ29" s="29"/>
      <c r="EK29" s="29"/>
      <c r="EL29" s="29"/>
      <c r="EM29" s="29"/>
      <c r="EN29" s="29"/>
      <c r="EO29" s="29"/>
      <c r="EP29" s="29"/>
      <c r="EQ29" s="29"/>
      <c r="ER29" s="29"/>
      <c r="ES29" s="29"/>
      <c r="ET29" s="29"/>
      <c r="EU29" s="29"/>
      <c r="EV29" s="29"/>
      <c r="EW29" s="29"/>
      <c r="EX29" s="29"/>
      <c r="EY29" s="29"/>
      <c r="EZ29" s="29"/>
      <c r="FA29" s="29"/>
      <c r="FB29" s="29"/>
      <c r="FC29" s="29"/>
      <c r="FD29" s="29"/>
      <c r="FE29" s="29"/>
      <c r="FF29" s="29"/>
      <c r="FG29" s="29"/>
      <c r="FH29" s="29"/>
      <c r="FI29" s="29"/>
      <c r="FJ29" s="29"/>
      <c r="FK29" s="29"/>
      <c r="FL29" s="29"/>
      <c r="FM29" s="29"/>
      <c r="FN29" s="29"/>
      <c r="FO29" s="29"/>
      <c r="FP29" s="29"/>
      <c r="FQ29" s="29"/>
      <c r="FR29" s="29"/>
      <c r="FS29" s="29"/>
      <c r="FT29" s="29"/>
      <c r="FU29" s="29"/>
      <c r="FV29" s="29"/>
      <c r="FW29" s="29"/>
      <c r="FX29" s="29"/>
    </row>
    <row r="30" spans="1:180" x14ac:dyDescent="0.2">
      <c r="A30" s="1" t="s">
        <v>126</v>
      </c>
      <c r="B30" s="29" t="s">
        <v>127</v>
      </c>
      <c r="C30" s="29">
        <v>117810.73599528341</v>
      </c>
      <c r="D30" s="29">
        <v>15161.832863076279</v>
      </c>
      <c r="E30" s="29">
        <v>4416.6254575389858</v>
      </c>
      <c r="F30" s="29">
        <v>531.78338033680154</v>
      </c>
      <c r="G30" s="29">
        <v>262353.72811450064</v>
      </c>
      <c r="H30" s="29">
        <v>39115.520720960012</v>
      </c>
      <c r="I30" s="29">
        <v>14564.793525325056</v>
      </c>
      <c r="J30" s="29">
        <v>91640.656239556512</v>
      </c>
      <c r="K30" s="29">
        <v>8327.8499284531463</v>
      </c>
      <c r="L30" s="29">
        <v>22218.405871987332</v>
      </c>
      <c r="M30" s="29">
        <v>33535.004927567796</v>
      </c>
      <c r="N30" s="29">
        <v>18279.48526714461</v>
      </c>
      <c r="O30" s="29">
        <v>25065.831651253087</v>
      </c>
      <c r="P30" s="29">
        <v>57739.887725840497</v>
      </c>
      <c r="Q30" s="29">
        <v>36129.110459356576</v>
      </c>
      <c r="R30" s="29">
        <v>30946.329696938661</v>
      </c>
      <c r="S30" s="29">
        <v>10716.489881343801</v>
      </c>
      <c r="T30" s="29">
        <v>8819.3379779809693</v>
      </c>
      <c r="U30" s="29">
        <v>28089.536543766466</v>
      </c>
      <c r="V30" s="29">
        <v>7952.9560757777981</v>
      </c>
      <c r="W30" s="29">
        <v>11325.824302927318</v>
      </c>
      <c r="X30" s="29">
        <v>19121.331975609144</v>
      </c>
      <c r="Y30" s="29">
        <v>5634.2915854610619</v>
      </c>
      <c r="Z30" s="29">
        <v>39147.1953457954</v>
      </c>
      <c r="AA30" s="29">
        <v>9835.7947305022244</v>
      </c>
      <c r="AB30" s="29">
        <v>194885.50770451018</v>
      </c>
      <c r="AC30" s="29">
        <v>61076.886783632028</v>
      </c>
      <c r="AD30" s="29">
        <v>37601.491662295666</v>
      </c>
      <c r="AE30" s="29">
        <v>165524.49425928461</v>
      </c>
      <c r="AF30" s="29">
        <v>104145.49237821394</v>
      </c>
      <c r="AG30" s="29">
        <v>42226.212118632742</v>
      </c>
      <c r="AH30" s="29">
        <v>17137.968631748634</v>
      </c>
      <c r="AI30" s="29">
        <v>6630.5084474546875</v>
      </c>
      <c r="AJ30" s="29">
        <v>30199.146382327213</v>
      </c>
      <c r="AK30" s="29">
        <v>5593.7559227394322</v>
      </c>
      <c r="AL30" s="29">
        <v>89863.018132004625</v>
      </c>
      <c r="AM30" s="29">
        <v>12235.878742155639</v>
      </c>
      <c r="AN30" s="29">
        <v>14292.321017538938</v>
      </c>
      <c r="AO30" s="29">
        <v>32287.804530857687</v>
      </c>
      <c r="AP30" s="29">
        <v>14099.147427763177</v>
      </c>
      <c r="AQ30" s="29">
        <v>34354.411613793352</v>
      </c>
      <c r="AR30" s="29">
        <v>27648.313904398659</v>
      </c>
      <c r="AS30" s="29">
        <v>6208.4915511705603</v>
      </c>
      <c r="AT30" s="29">
        <v>4530.7252997082305</v>
      </c>
      <c r="AU30" s="29">
        <v>5638.297997385228</v>
      </c>
      <c r="AV30" s="29">
        <v>4.8208639219555813</v>
      </c>
      <c r="AW30" s="29">
        <v>1.1789979988946426</v>
      </c>
      <c r="AX30" s="29">
        <v>23875.163255009684</v>
      </c>
      <c r="AY30" s="29">
        <v>26927.488207457474</v>
      </c>
      <c r="AZ30" s="29">
        <v>3406.7983232944257</v>
      </c>
      <c r="BA30" s="29">
        <v>21238.503882092784</v>
      </c>
      <c r="BB30" s="29">
        <v>14693.57296374314</v>
      </c>
      <c r="BC30" s="29">
        <v>20421.244067986878</v>
      </c>
      <c r="BD30" s="29">
        <v>12879.113812365638</v>
      </c>
      <c r="BE30" s="29">
        <v>4531.8336059074009</v>
      </c>
      <c r="BF30" s="29">
        <v>3583.2574495684544</v>
      </c>
      <c r="BG30" s="29">
        <v>39594.871442650081</v>
      </c>
      <c r="BH30" s="29">
        <v>263029.53344729071</v>
      </c>
      <c r="BI30" s="29">
        <v>7111.1928366334641</v>
      </c>
      <c r="BJ30" s="29">
        <v>271975.85069588682</v>
      </c>
      <c r="BK30" s="29">
        <v>3202.9761474927541</v>
      </c>
      <c r="BL30" s="29">
        <v>326579.15951110463</v>
      </c>
      <c r="BM30" s="29">
        <v>276460.73040115327</v>
      </c>
      <c r="BN30" s="29">
        <v>28493.818755472363</v>
      </c>
      <c r="BO30" s="29">
        <v>20467.652664640547</v>
      </c>
      <c r="BP30" s="29">
        <v>12396.636454362126</v>
      </c>
      <c r="BQ30" s="29">
        <v>5719.2652817237613</v>
      </c>
      <c r="BR30" s="29">
        <v>17457.792011344525</v>
      </c>
      <c r="BS30" s="29">
        <v>0</v>
      </c>
      <c r="BT30" s="59">
        <f t="shared" si="0"/>
        <v>3228712.6698309998</v>
      </c>
      <c r="BU30" s="29">
        <v>3348044.7973010559</v>
      </c>
      <c r="BV30" s="29">
        <v>0</v>
      </c>
      <c r="BW30" s="29">
        <v>0</v>
      </c>
      <c r="BX30" s="29">
        <v>0</v>
      </c>
      <c r="BY30" s="29">
        <v>0</v>
      </c>
      <c r="BZ30" s="29">
        <v>0</v>
      </c>
      <c r="CA30" s="29">
        <v>0</v>
      </c>
      <c r="CB30" s="29">
        <v>0</v>
      </c>
      <c r="CC30" s="29">
        <v>0</v>
      </c>
      <c r="CD30" s="29">
        <v>19.74596430107318</v>
      </c>
      <c r="CE30" s="29">
        <v>0</v>
      </c>
      <c r="CF30" s="29">
        <v>5280.1557654341577</v>
      </c>
      <c r="CG30" s="29">
        <v>0</v>
      </c>
      <c r="CH30" s="29">
        <v>1462.2694380592884</v>
      </c>
      <c r="CI30" s="29">
        <v>284008.00102060748</v>
      </c>
      <c r="CJ30" s="38">
        <f t="shared" si="1"/>
        <v>6867527.6393204574</v>
      </c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  <c r="DR30" s="29"/>
      <c r="DS30" s="29"/>
      <c r="DT30" s="29"/>
      <c r="DU30" s="29"/>
      <c r="DV30" s="29"/>
      <c r="DW30" s="29"/>
      <c r="DX30" s="29"/>
      <c r="DY30" s="29"/>
      <c r="DZ30" s="29"/>
      <c r="EA30" s="29"/>
      <c r="EB30" s="29"/>
      <c r="EC30" s="29"/>
      <c r="ED30" s="29"/>
      <c r="EE30" s="29"/>
      <c r="EF30" s="29"/>
      <c r="EG30" s="29"/>
      <c r="EH30" s="29"/>
      <c r="EI30" s="29"/>
      <c r="EJ30" s="29"/>
      <c r="EK30" s="29"/>
      <c r="EL30" s="29"/>
      <c r="EM30" s="29"/>
      <c r="EN30" s="29"/>
      <c r="EO30" s="29"/>
      <c r="EP30" s="29"/>
      <c r="EQ30" s="29"/>
      <c r="ER30" s="29"/>
      <c r="ES30" s="29"/>
      <c r="ET30" s="29"/>
      <c r="EU30" s="29"/>
      <c r="EV30" s="29"/>
      <c r="EW30" s="29"/>
      <c r="EX30" s="29"/>
      <c r="EY30" s="29"/>
      <c r="EZ30" s="29"/>
      <c r="FA30" s="29"/>
      <c r="FB30" s="29"/>
      <c r="FC30" s="29"/>
      <c r="FD30" s="29"/>
      <c r="FE30" s="29"/>
      <c r="FF30" s="29"/>
      <c r="FG30" s="29"/>
      <c r="FH30" s="29"/>
      <c r="FI30" s="29"/>
      <c r="FJ30" s="29"/>
      <c r="FK30" s="29"/>
      <c r="FL30" s="29"/>
      <c r="FM30" s="29"/>
      <c r="FN30" s="29"/>
      <c r="FO30" s="29"/>
      <c r="FP30" s="29"/>
      <c r="FQ30" s="29"/>
      <c r="FR30" s="29"/>
      <c r="FS30" s="29"/>
      <c r="FT30" s="29"/>
      <c r="FU30" s="29"/>
      <c r="FV30" s="29"/>
      <c r="FW30" s="29"/>
      <c r="FX30" s="29"/>
    </row>
    <row r="31" spans="1:180" x14ac:dyDescent="0.2">
      <c r="A31" s="1" t="s">
        <v>128</v>
      </c>
      <c r="B31" s="29" t="s">
        <v>129</v>
      </c>
      <c r="C31" s="29">
        <v>625155.46085709869</v>
      </c>
      <c r="D31" s="29">
        <v>18694.957742537077</v>
      </c>
      <c r="E31" s="29">
        <v>4701.9959303157057</v>
      </c>
      <c r="F31" s="29">
        <v>67818.829026749474</v>
      </c>
      <c r="G31" s="29">
        <v>225610.71502678582</v>
      </c>
      <c r="H31" s="29">
        <v>47335.303350849514</v>
      </c>
      <c r="I31" s="29">
        <v>65458.724614189137</v>
      </c>
      <c r="J31" s="29">
        <v>23481.895626560654</v>
      </c>
      <c r="K31" s="29">
        <v>32280.302375907355</v>
      </c>
      <c r="L31" s="29">
        <v>11276.731767764857</v>
      </c>
      <c r="M31" s="29">
        <v>49809.470016295141</v>
      </c>
      <c r="N31" s="29">
        <v>28422.205332116457</v>
      </c>
      <c r="O31" s="29">
        <v>44350.284583131768</v>
      </c>
      <c r="P31" s="29">
        <v>81635.472334875492</v>
      </c>
      <c r="Q31" s="29">
        <v>29693.842314522051</v>
      </c>
      <c r="R31" s="29">
        <v>71395.347128294525</v>
      </c>
      <c r="S31" s="29">
        <v>36846.144708030843</v>
      </c>
      <c r="T31" s="29">
        <v>46115.174767659817</v>
      </c>
      <c r="U31" s="29">
        <v>133420.55500840722</v>
      </c>
      <c r="V31" s="29">
        <v>12930.387655728931</v>
      </c>
      <c r="W31" s="29">
        <v>21005.512382185014</v>
      </c>
      <c r="X31" s="29">
        <v>53594.906380572778</v>
      </c>
      <c r="Y31" s="29">
        <v>15189.610071160605</v>
      </c>
      <c r="Z31" s="29">
        <v>1687683.1537083422</v>
      </c>
      <c r="AA31" s="29">
        <v>190839.00710326142</v>
      </c>
      <c r="AB31" s="29">
        <v>208397.97288218921</v>
      </c>
      <c r="AC31" s="29">
        <v>623557.38442478562</v>
      </c>
      <c r="AD31" s="29">
        <v>42117.790571021476</v>
      </c>
      <c r="AE31" s="29">
        <v>147473.57006334505</v>
      </c>
      <c r="AF31" s="29">
        <v>153901.42393220283</v>
      </c>
      <c r="AG31" s="29">
        <v>959288.28043900279</v>
      </c>
      <c r="AH31" s="29">
        <v>112520.43292038485</v>
      </c>
      <c r="AI31" s="29">
        <v>21267.634104297838</v>
      </c>
      <c r="AJ31" s="29">
        <v>529749.17590078514</v>
      </c>
      <c r="AK31" s="29">
        <v>532183.37568978779</v>
      </c>
      <c r="AL31" s="29">
        <v>69575.076591270074</v>
      </c>
      <c r="AM31" s="29">
        <v>71172.755619670104</v>
      </c>
      <c r="AN31" s="29">
        <v>36647.8560701713</v>
      </c>
      <c r="AO31" s="29">
        <v>1887723.3356724672</v>
      </c>
      <c r="AP31" s="29">
        <v>17078.797864164233</v>
      </c>
      <c r="AQ31" s="29">
        <v>347461.55491392355</v>
      </c>
      <c r="AR31" s="29">
        <v>123621.32757443597</v>
      </c>
      <c r="AS31" s="29">
        <v>21005.046064540154</v>
      </c>
      <c r="AT31" s="29">
        <v>14335.78475725781</v>
      </c>
      <c r="AU31" s="29">
        <v>1694273.9172044913</v>
      </c>
      <c r="AV31" s="29">
        <v>3276256.7728444608</v>
      </c>
      <c r="AW31" s="29">
        <v>4504431.2752601001</v>
      </c>
      <c r="AX31" s="29">
        <v>46406.303306449001</v>
      </c>
      <c r="AY31" s="29">
        <v>65675.705869352489</v>
      </c>
      <c r="AZ31" s="29">
        <v>697.3961635992971</v>
      </c>
      <c r="BA31" s="29">
        <v>56405.561633171732</v>
      </c>
      <c r="BB31" s="29">
        <v>41882.886456346023</v>
      </c>
      <c r="BC31" s="29">
        <v>43149.716771984531</v>
      </c>
      <c r="BD31" s="29">
        <v>37336.731647644512</v>
      </c>
      <c r="BE31" s="29">
        <v>6732.3606429006459</v>
      </c>
      <c r="BF31" s="29">
        <v>3864.9058155303173</v>
      </c>
      <c r="BG31" s="29">
        <v>119692.066164092</v>
      </c>
      <c r="BH31" s="29">
        <v>1092840.2539570958</v>
      </c>
      <c r="BI31" s="29">
        <v>6045.9591773555603</v>
      </c>
      <c r="BJ31" s="29">
        <v>430969.39379058144</v>
      </c>
      <c r="BK31" s="29">
        <v>9650.3112255708875</v>
      </c>
      <c r="BL31" s="29">
        <v>303270.42492200114</v>
      </c>
      <c r="BM31" s="29">
        <v>553644.58990077325</v>
      </c>
      <c r="BN31" s="29">
        <v>138612.59887760831</v>
      </c>
      <c r="BO31" s="29">
        <v>87299.22569931559</v>
      </c>
      <c r="BP31" s="29">
        <v>490378.52504375414</v>
      </c>
      <c r="BQ31" s="29">
        <v>5639.9869182959546</v>
      </c>
      <c r="BR31" s="29">
        <v>75538.810306842613</v>
      </c>
      <c r="BS31" s="29">
        <v>0</v>
      </c>
      <c r="BT31" s="59">
        <f t="shared" si="0"/>
        <v>22634520.245468371</v>
      </c>
      <c r="BU31" s="29">
        <v>2558936.7238103454</v>
      </c>
      <c r="BV31" s="29">
        <v>0</v>
      </c>
      <c r="BW31" s="29">
        <v>107023.14183559213</v>
      </c>
      <c r="BX31" s="29">
        <v>0</v>
      </c>
      <c r="BY31" s="29">
        <v>1971936.2652055291</v>
      </c>
      <c r="BZ31" s="29">
        <v>28317437.536508068</v>
      </c>
      <c r="CA31" s="29">
        <v>25412072.15287976</v>
      </c>
      <c r="CB31" s="29">
        <v>17336494.693760887</v>
      </c>
      <c r="CC31" s="29">
        <v>0</v>
      </c>
      <c r="CD31" s="29">
        <v>703300.48360635375</v>
      </c>
      <c r="CE31" s="29">
        <v>0</v>
      </c>
      <c r="CF31" s="29">
        <v>18730.742779681284</v>
      </c>
      <c r="CG31" s="29">
        <v>0</v>
      </c>
      <c r="CH31" s="29">
        <v>0</v>
      </c>
      <c r="CI31" s="29">
        <v>1712847.0075875889</v>
      </c>
      <c r="CJ31" s="38">
        <f t="shared" si="1"/>
        <v>100773298.99344218</v>
      </c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  <c r="DR31" s="29"/>
      <c r="DS31" s="29"/>
      <c r="DT31" s="29"/>
      <c r="DU31" s="29"/>
      <c r="DV31" s="29"/>
      <c r="DW31" s="29"/>
      <c r="DX31" s="29"/>
      <c r="DY31" s="29"/>
      <c r="DZ31" s="29"/>
      <c r="EA31" s="29"/>
      <c r="EB31" s="29"/>
      <c r="EC31" s="29"/>
      <c r="ED31" s="29"/>
      <c r="EE31" s="29"/>
      <c r="EF31" s="29"/>
      <c r="EG31" s="29"/>
      <c r="EH31" s="29"/>
      <c r="EI31" s="29"/>
      <c r="EJ31" s="29"/>
      <c r="EK31" s="29"/>
      <c r="EL31" s="29"/>
      <c r="EM31" s="29"/>
      <c r="EN31" s="29"/>
      <c r="EO31" s="29"/>
      <c r="EP31" s="29"/>
      <c r="EQ31" s="29"/>
      <c r="ER31" s="29"/>
      <c r="ES31" s="29"/>
      <c r="ET31" s="29"/>
      <c r="EU31" s="29"/>
      <c r="EV31" s="29"/>
      <c r="EW31" s="29"/>
      <c r="EX31" s="29"/>
      <c r="EY31" s="29"/>
      <c r="EZ31" s="29"/>
      <c r="FA31" s="29"/>
      <c r="FB31" s="29"/>
      <c r="FC31" s="29"/>
      <c r="FD31" s="29"/>
      <c r="FE31" s="29"/>
      <c r="FF31" s="29"/>
      <c r="FG31" s="29"/>
      <c r="FH31" s="29"/>
      <c r="FI31" s="29"/>
      <c r="FJ31" s="29"/>
      <c r="FK31" s="29"/>
      <c r="FL31" s="29"/>
      <c r="FM31" s="29"/>
      <c r="FN31" s="29"/>
      <c r="FO31" s="29"/>
      <c r="FP31" s="29"/>
      <c r="FQ31" s="29"/>
      <c r="FR31" s="29"/>
      <c r="FS31" s="29"/>
      <c r="FT31" s="29"/>
      <c r="FU31" s="29"/>
      <c r="FV31" s="29"/>
      <c r="FW31" s="29"/>
      <c r="FX31" s="29"/>
    </row>
    <row r="32" spans="1:180" x14ac:dyDescent="0.2">
      <c r="A32" s="1" t="s">
        <v>130</v>
      </c>
      <c r="B32" s="29" t="s">
        <v>131</v>
      </c>
      <c r="C32" s="29">
        <v>253017.44883588163</v>
      </c>
      <c r="D32" s="29">
        <v>7109.1766098863318</v>
      </c>
      <c r="E32" s="29">
        <v>10423.597346899031</v>
      </c>
      <c r="F32" s="29">
        <v>12215.421726322726</v>
      </c>
      <c r="G32" s="29">
        <v>307207.48642277723</v>
      </c>
      <c r="H32" s="29">
        <v>21096.086667022388</v>
      </c>
      <c r="I32" s="29">
        <v>18158.717455887498</v>
      </c>
      <c r="J32" s="29">
        <v>4650.6573130129918</v>
      </c>
      <c r="K32" s="29">
        <v>7984.3600270944953</v>
      </c>
      <c r="L32" s="29">
        <v>2283.480079337081</v>
      </c>
      <c r="M32" s="29">
        <v>13848.926906889254</v>
      </c>
      <c r="N32" s="29">
        <v>1445.8017903186797</v>
      </c>
      <c r="O32" s="29">
        <v>17175.903702236159</v>
      </c>
      <c r="P32" s="29">
        <v>38244.880646618498</v>
      </c>
      <c r="Q32" s="29">
        <v>10455.707850050137</v>
      </c>
      <c r="R32" s="29">
        <v>50107.622493390088</v>
      </c>
      <c r="S32" s="29">
        <v>6569.2628262058006</v>
      </c>
      <c r="T32" s="29">
        <v>11022.052458749604</v>
      </c>
      <c r="U32" s="29">
        <v>48995.290120629914</v>
      </c>
      <c r="V32" s="29">
        <v>22337.056623400873</v>
      </c>
      <c r="W32" s="29">
        <v>6872.0443972719331</v>
      </c>
      <c r="X32" s="29">
        <v>27561.527430795461</v>
      </c>
      <c r="Y32" s="29">
        <v>20358.931229041249</v>
      </c>
      <c r="Z32" s="29">
        <v>14963.968936637273</v>
      </c>
      <c r="AA32" s="29">
        <v>1256.067038023873</v>
      </c>
      <c r="AB32" s="29">
        <v>60564.381178597367</v>
      </c>
      <c r="AC32" s="29">
        <v>851733.3952990222</v>
      </c>
      <c r="AD32" s="29">
        <v>769005.43417210586</v>
      </c>
      <c r="AE32" s="29">
        <v>824449.33124720003</v>
      </c>
      <c r="AF32" s="29">
        <v>704732.70818131033</v>
      </c>
      <c r="AG32" s="29">
        <v>1446234.443698348</v>
      </c>
      <c r="AH32" s="29">
        <v>3967.1102690238054</v>
      </c>
      <c r="AI32" s="29">
        <v>1951.7094659699128</v>
      </c>
      <c r="AJ32" s="29">
        <v>84163.391887490681</v>
      </c>
      <c r="AK32" s="29">
        <v>103511.70965474812</v>
      </c>
      <c r="AL32" s="29">
        <v>18689.600427844016</v>
      </c>
      <c r="AM32" s="29">
        <v>16344.114935304062</v>
      </c>
      <c r="AN32" s="29">
        <v>5973.9736930106965</v>
      </c>
      <c r="AO32" s="29">
        <v>28683.620331739297</v>
      </c>
      <c r="AP32" s="29">
        <v>18829.936859636862</v>
      </c>
      <c r="AQ32" s="29">
        <v>53737.397274709103</v>
      </c>
      <c r="AR32" s="29">
        <v>15954.888012575369</v>
      </c>
      <c r="AS32" s="29">
        <v>4399.5296168889226</v>
      </c>
      <c r="AT32" s="29">
        <v>3500.8159752277161</v>
      </c>
      <c r="AU32" s="29">
        <v>1636.2516317340419</v>
      </c>
      <c r="AV32" s="29">
        <v>9086.1309230282004</v>
      </c>
      <c r="AW32" s="29">
        <v>12052.682275367888</v>
      </c>
      <c r="AX32" s="29">
        <v>12051.407470374799</v>
      </c>
      <c r="AY32" s="29">
        <v>11830.709534701358</v>
      </c>
      <c r="AZ32" s="29">
        <v>1771.6367471512237</v>
      </c>
      <c r="BA32" s="29">
        <v>931.94000783107845</v>
      </c>
      <c r="BB32" s="29">
        <v>4523.605484548094</v>
      </c>
      <c r="BC32" s="29">
        <v>15894.462176402514</v>
      </c>
      <c r="BD32" s="29">
        <v>33735.117533349658</v>
      </c>
      <c r="BE32" s="29">
        <v>1886.3276477736724</v>
      </c>
      <c r="BF32" s="29">
        <v>8180.4966162983474</v>
      </c>
      <c r="BG32" s="29">
        <v>72113.920769115954</v>
      </c>
      <c r="BH32" s="29">
        <v>256806.25073714438</v>
      </c>
      <c r="BI32" s="29">
        <v>7913.7258016924661</v>
      </c>
      <c r="BJ32" s="29">
        <v>5800.8475806403503</v>
      </c>
      <c r="BK32" s="29">
        <v>31880.682985521315</v>
      </c>
      <c r="BL32" s="29">
        <v>16783.831064245729</v>
      </c>
      <c r="BM32" s="29">
        <v>15212.519611570668</v>
      </c>
      <c r="BN32" s="29">
        <v>5194.0733646841409</v>
      </c>
      <c r="BO32" s="29">
        <v>8522.2632938452789</v>
      </c>
      <c r="BP32" s="29">
        <v>9156.3931209705388</v>
      </c>
      <c r="BQ32" s="29">
        <v>44495.024890920497</v>
      </c>
      <c r="BR32" s="29">
        <v>63217.188766923689</v>
      </c>
      <c r="BS32" s="29">
        <v>0</v>
      </c>
      <c r="BT32" s="59">
        <f t="shared" si="0"/>
        <v>6602466.4591509663</v>
      </c>
      <c r="BU32" s="29">
        <v>10896972.386818416</v>
      </c>
      <c r="BV32" s="29">
        <v>0</v>
      </c>
      <c r="BW32" s="29">
        <v>32086.23655767466</v>
      </c>
      <c r="BX32" s="29">
        <v>0</v>
      </c>
      <c r="BY32" s="29">
        <v>0</v>
      </c>
      <c r="BZ32" s="29">
        <v>0</v>
      </c>
      <c r="CA32" s="29">
        <v>0</v>
      </c>
      <c r="CB32" s="29">
        <v>0</v>
      </c>
      <c r="CC32" s="29">
        <v>2276068.3386637135</v>
      </c>
      <c r="CD32" s="29">
        <v>36408.657716032438</v>
      </c>
      <c r="CE32" s="29">
        <v>0</v>
      </c>
      <c r="CF32" s="29">
        <v>7952.2704171396163</v>
      </c>
      <c r="CG32" s="29">
        <v>5407.5910550890067</v>
      </c>
      <c r="CH32" s="29">
        <v>-12848.885802423221</v>
      </c>
      <c r="CI32" s="29">
        <v>269904.40279710595</v>
      </c>
      <c r="CJ32" s="38">
        <f t="shared" si="1"/>
        <v>20114417.457373712</v>
      </c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  <c r="DR32" s="29"/>
      <c r="DS32" s="29"/>
      <c r="DT32" s="29"/>
      <c r="DU32" s="29"/>
      <c r="DV32" s="29"/>
      <c r="DW32" s="29"/>
      <c r="DX32" s="29"/>
      <c r="DY32" s="29"/>
      <c r="DZ32" s="29"/>
      <c r="EA32" s="29"/>
      <c r="EB32" s="29"/>
      <c r="EC32" s="29"/>
      <c r="ED32" s="29"/>
      <c r="EE32" s="29"/>
      <c r="EF32" s="29"/>
      <c r="EG32" s="29"/>
      <c r="EH32" s="29"/>
      <c r="EI32" s="29"/>
      <c r="EJ32" s="29"/>
      <c r="EK32" s="29"/>
      <c r="EL32" s="29"/>
      <c r="EM32" s="29"/>
      <c r="EN32" s="29"/>
      <c r="EO32" s="29"/>
      <c r="EP32" s="29"/>
      <c r="EQ32" s="29"/>
      <c r="ER32" s="29"/>
      <c r="ES32" s="29"/>
      <c r="ET32" s="29"/>
      <c r="EU32" s="29"/>
      <c r="EV32" s="29"/>
      <c r="EW32" s="29"/>
      <c r="EX32" s="29"/>
      <c r="EY32" s="29"/>
      <c r="EZ32" s="29"/>
      <c r="FA32" s="29"/>
      <c r="FB32" s="29"/>
      <c r="FC32" s="29"/>
      <c r="FD32" s="29"/>
      <c r="FE32" s="29"/>
      <c r="FF32" s="29"/>
      <c r="FG32" s="29"/>
      <c r="FH32" s="29"/>
      <c r="FI32" s="29"/>
      <c r="FJ32" s="29"/>
      <c r="FK32" s="29"/>
      <c r="FL32" s="29"/>
      <c r="FM32" s="29"/>
      <c r="FN32" s="29"/>
      <c r="FO32" s="29"/>
      <c r="FP32" s="29"/>
      <c r="FQ32" s="29"/>
      <c r="FR32" s="29"/>
      <c r="FS32" s="29"/>
      <c r="FT32" s="29"/>
      <c r="FU32" s="29"/>
      <c r="FV32" s="29"/>
      <c r="FW32" s="29"/>
      <c r="FX32" s="29"/>
    </row>
    <row r="33" spans="1:180" x14ac:dyDescent="0.2">
      <c r="A33" s="1" t="s">
        <v>132</v>
      </c>
      <c r="B33" s="29" t="s">
        <v>16</v>
      </c>
      <c r="C33" s="29">
        <v>4343017.8522653328</v>
      </c>
      <c r="D33" s="29">
        <v>24709.65512524977</v>
      </c>
      <c r="E33" s="29">
        <v>98759.157893771568</v>
      </c>
      <c r="F33" s="29">
        <v>75604.580454065959</v>
      </c>
      <c r="G33" s="29">
        <v>2603727.5867793267</v>
      </c>
      <c r="H33" s="29">
        <v>1193094.2443990039</v>
      </c>
      <c r="I33" s="29">
        <v>1114867.5380667627</v>
      </c>
      <c r="J33" s="29">
        <v>667811.54518542089</v>
      </c>
      <c r="K33" s="29">
        <v>649350.88551955449</v>
      </c>
      <c r="L33" s="29">
        <v>52384.761856642421</v>
      </c>
      <c r="M33" s="29">
        <v>526513.69675746479</v>
      </c>
      <c r="N33" s="29">
        <v>136082.89319589295</v>
      </c>
      <c r="O33" s="29">
        <v>450494.76892615826</v>
      </c>
      <c r="P33" s="29">
        <v>921902.32494783052</v>
      </c>
      <c r="Q33" s="29">
        <v>683809.02969938493</v>
      </c>
      <c r="R33" s="29">
        <v>1268968.5362995788</v>
      </c>
      <c r="S33" s="29">
        <v>825427.82106921938</v>
      </c>
      <c r="T33" s="29">
        <v>628344.67177414778</v>
      </c>
      <c r="U33" s="29">
        <v>2421639.3118615751</v>
      </c>
      <c r="V33" s="29">
        <v>373409.71209827333</v>
      </c>
      <c r="W33" s="29">
        <v>297773.10550054861</v>
      </c>
      <c r="X33" s="29">
        <v>1544478.2587325142</v>
      </c>
      <c r="Y33" s="29">
        <v>326517.77078144485</v>
      </c>
      <c r="Z33" s="29">
        <v>59024.248464251199</v>
      </c>
      <c r="AA33" s="29">
        <v>5176.2553827209977</v>
      </c>
      <c r="AB33" s="29">
        <v>223863.24565605554</v>
      </c>
      <c r="AC33" s="29">
        <v>8289578.4819306107</v>
      </c>
      <c r="AD33" s="29">
        <v>2540796.1141429478</v>
      </c>
      <c r="AE33" s="29">
        <v>939752.45854277536</v>
      </c>
      <c r="AF33" s="29">
        <v>286409.14526590554</v>
      </c>
      <c r="AG33" s="29">
        <v>253446.44207335234</v>
      </c>
      <c r="AH33" s="29">
        <v>64662.652366174298</v>
      </c>
      <c r="AI33" s="29">
        <v>295864.39000429452</v>
      </c>
      <c r="AJ33" s="29">
        <v>57729.739880838089</v>
      </c>
      <c r="AK33" s="29">
        <v>24663.470327695064</v>
      </c>
      <c r="AL33" s="29">
        <v>659020.33382151788</v>
      </c>
      <c r="AM33" s="29">
        <v>732103.16324826516</v>
      </c>
      <c r="AN33" s="29">
        <v>148907.39716142725</v>
      </c>
      <c r="AO33" s="29">
        <v>115477.13487660869</v>
      </c>
      <c r="AP33" s="29">
        <v>165055.4651822905</v>
      </c>
      <c r="AQ33" s="29">
        <v>60424.59618668905</v>
      </c>
      <c r="AR33" s="29">
        <v>28546.409055195345</v>
      </c>
      <c r="AS33" s="29">
        <v>38006.252868301548</v>
      </c>
      <c r="AT33" s="29">
        <v>10353.103574478901</v>
      </c>
      <c r="AU33" s="29">
        <v>16015.424926560028</v>
      </c>
      <c r="AV33" s="29">
        <v>7108.2931536972746</v>
      </c>
      <c r="AW33" s="29">
        <v>14705.6109818527</v>
      </c>
      <c r="AX33" s="29">
        <v>75936.611207041511</v>
      </c>
      <c r="AY33" s="29">
        <v>47998.341900738145</v>
      </c>
      <c r="AZ33" s="29">
        <v>22915.776978764487</v>
      </c>
      <c r="BA33" s="29">
        <v>15255.071785632776</v>
      </c>
      <c r="BB33" s="29">
        <v>41802.284656871976</v>
      </c>
      <c r="BC33" s="29">
        <v>72923.542124168627</v>
      </c>
      <c r="BD33" s="29">
        <v>48388.449105598869</v>
      </c>
      <c r="BE33" s="29">
        <v>10020.575349545517</v>
      </c>
      <c r="BF33" s="29">
        <v>10116.573624100012</v>
      </c>
      <c r="BG33" s="29">
        <v>429130.18877197133</v>
      </c>
      <c r="BH33" s="29">
        <v>371316.06112395239</v>
      </c>
      <c r="BI33" s="29">
        <v>13015.381116520057</v>
      </c>
      <c r="BJ33" s="29">
        <v>259363.08811423794</v>
      </c>
      <c r="BK33" s="29">
        <v>6502.1910017164855</v>
      </c>
      <c r="BL33" s="29">
        <v>392850.98342724825</v>
      </c>
      <c r="BM33" s="29">
        <v>196962.41241018241</v>
      </c>
      <c r="BN33" s="29">
        <v>64142.438805711594</v>
      </c>
      <c r="BO33" s="29">
        <v>34795.900488691725</v>
      </c>
      <c r="BP33" s="29">
        <v>124144.38401200266</v>
      </c>
      <c r="BQ33" s="29">
        <v>223310.40711933476</v>
      </c>
      <c r="BR33" s="29">
        <v>188291.31782867832</v>
      </c>
      <c r="BS33" s="29">
        <v>0</v>
      </c>
      <c r="BT33" s="59">
        <f t="shared" si="0"/>
        <v>38914561.519216366</v>
      </c>
      <c r="BU33" s="29">
        <v>14980411.224847706</v>
      </c>
      <c r="BV33" s="29">
        <v>0</v>
      </c>
      <c r="BW33" s="29">
        <v>251780.84101830999</v>
      </c>
      <c r="BX33" s="29">
        <v>0</v>
      </c>
      <c r="BY33" s="29">
        <v>0</v>
      </c>
      <c r="BZ33" s="29">
        <v>0</v>
      </c>
      <c r="CA33" s="29">
        <v>0</v>
      </c>
      <c r="CB33" s="29">
        <v>0</v>
      </c>
      <c r="CC33" s="29">
        <v>37611.650731490532</v>
      </c>
      <c r="CD33" s="29">
        <v>6631284.3681517802</v>
      </c>
      <c r="CE33" s="29">
        <v>0</v>
      </c>
      <c r="CF33" s="29">
        <v>929572.67253734288</v>
      </c>
      <c r="CG33" s="29">
        <v>119255.00789860474</v>
      </c>
      <c r="CH33" s="29">
        <v>-920.39062118641448</v>
      </c>
      <c r="CI33" s="29">
        <v>28938520.758607931</v>
      </c>
      <c r="CJ33" s="38">
        <f t="shared" si="1"/>
        <v>90802077.652388349</v>
      </c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  <c r="DR33" s="29"/>
      <c r="DS33" s="29"/>
      <c r="DT33" s="29"/>
      <c r="DU33" s="29"/>
      <c r="DV33" s="29"/>
      <c r="DW33" s="29"/>
      <c r="DX33" s="29"/>
      <c r="DY33" s="29"/>
      <c r="DZ33" s="29"/>
      <c r="EA33" s="29"/>
      <c r="EB33" s="29"/>
      <c r="EC33" s="29"/>
      <c r="ED33" s="29"/>
      <c r="EE33" s="29"/>
      <c r="EF33" s="29"/>
      <c r="EG33" s="29"/>
      <c r="EH33" s="29"/>
      <c r="EI33" s="29"/>
      <c r="EJ33" s="29"/>
      <c r="EK33" s="29"/>
      <c r="EL33" s="29"/>
      <c r="EM33" s="29"/>
      <c r="EN33" s="29"/>
      <c r="EO33" s="29"/>
      <c r="EP33" s="29"/>
      <c r="EQ33" s="29"/>
      <c r="ER33" s="29"/>
      <c r="ES33" s="29"/>
      <c r="ET33" s="29"/>
      <c r="EU33" s="29"/>
      <c r="EV33" s="29"/>
      <c r="EW33" s="29"/>
      <c r="EX33" s="29"/>
      <c r="EY33" s="29"/>
      <c r="EZ33" s="29"/>
      <c r="FA33" s="29"/>
      <c r="FB33" s="29"/>
      <c r="FC33" s="29"/>
      <c r="FD33" s="29"/>
      <c r="FE33" s="29"/>
      <c r="FF33" s="29"/>
      <c r="FG33" s="29"/>
      <c r="FH33" s="29"/>
      <c r="FI33" s="29"/>
      <c r="FJ33" s="29"/>
      <c r="FK33" s="29"/>
      <c r="FL33" s="29"/>
      <c r="FM33" s="29"/>
      <c r="FN33" s="29"/>
      <c r="FO33" s="29"/>
      <c r="FP33" s="29"/>
      <c r="FQ33" s="29"/>
      <c r="FR33" s="29"/>
      <c r="FS33" s="29"/>
      <c r="FT33" s="29"/>
      <c r="FU33" s="29"/>
      <c r="FV33" s="29"/>
      <c r="FW33" s="29"/>
      <c r="FX33" s="29"/>
    </row>
    <row r="34" spans="1:180" x14ac:dyDescent="0.2">
      <c r="A34" s="1" t="s">
        <v>133</v>
      </c>
      <c r="B34" s="29" t="s">
        <v>17</v>
      </c>
      <c r="C34" s="29">
        <v>92161.685560746671</v>
      </c>
      <c r="D34" s="29">
        <v>11569.48556195277</v>
      </c>
      <c r="E34" s="29">
        <v>6706.4872812481344</v>
      </c>
      <c r="F34" s="29">
        <v>16860.272717919961</v>
      </c>
      <c r="G34" s="29">
        <v>130035.40125240813</v>
      </c>
      <c r="H34" s="29">
        <v>17427.027030761288</v>
      </c>
      <c r="I34" s="29">
        <v>18079.407923917566</v>
      </c>
      <c r="J34" s="29">
        <v>13832.456975815636</v>
      </c>
      <c r="K34" s="29">
        <v>25719.869770596531</v>
      </c>
      <c r="L34" s="29">
        <v>14684.481098443246</v>
      </c>
      <c r="M34" s="29">
        <v>28051.068884140153</v>
      </c>
      <c r="N34" s="29">
        <v>13023.417892571744</v>
      </c>
      <c r="O34" s="29">
        <v>26075.322561421683</v>
      </c>
      <c r="P34" s="29">
        <v>24992.63752506267</v>
      </c>
      <c r="Q34" s="29">
        <v>14274.312780539252</v>
      </c>
      <c r="R34" s="29">
        <v>41632.262863899785</v>
      </c>
      <c r="S34" s="29">
        <v>17213.041410151898</v>
      </c>
      <c r="T34" s="29">
        <v>15384.621492161195</v>
      </c>
      <c r="U34" s="29">
        <v>54138.769684831714</v>
      </c>
      <c r="V34" s="29">
        <v>11821.627970059642</v>
      </c>
      <c r="W34" s="29">
        <v>12878.823996053263</v>
      </c>
      <c r="X34" s="29">
        <v>35264.059145945117</v>
      </c>
      <c r="Y34" s="29">
        <v>9632.7340805675085</v>
      </c>
      <c r="Z34" s="29">
        <v>32762.519736716742</v>
      </c>
      <c r="AA34" s="29">
        <v>2292.1739550957068</v>
      </c>
      <c r="AB34" s="29">
        <v>10164.220852646358</v>
      </c>
      <c r="AC34" s="29">
        <v>1408172.9598829274</v>
      </c>
      <c r="AD34" s="29">
        <v>74171.732311602143</v>
      </c>
      <c r="AE34" s="29">
        <v>129374.60200868163</v>
      </c>
      <c r="AF34" s="29">
        <v>83534.368321135698</v>
      </c>
      <c r="AG34" s="29">
        <v>198418.75142748043</v>
      </c>
      <c r="AH34" s="29">
        <v>7273.0689893044082</v>
      </c>
      <c r="AI34" s="29">
        <v>6510.6336535349437</v>
      </c>
      <c r="AJ34" s="29">
        <v>23697.859983082162</v>
      </c>
      <c r="AK34" s="29">
        <v>1147.6950817454856</v>
      </c>
      <c r="AL34" s="29">
        <v>792649.94874211552</v>
      </c>
      <c r="AM34" s="29">
        <v>25800.686669272414</v>
      </c>
      <c r="AN34" s="29">
        <v>17443.912080715752</v>
      </c>
      <c r="AO34" s="29">
        <v>30497.516811096226</v>
      </c>
      <c r="AP34" s="29">
        <v>19859.801503368551</v>
      </c>
      <c r="AQ34" s="29">
        <v>24589.232793519139</v>
      </c>
      <c r="AR34" s="29">
        <v>16724.167038016189</v>
      </c>
      <c r="AS34" s="29">
        <v>13985.50651284563</v>
      </c>
      <c r="AT34" s="29">
        <v>9845.0702188268078</v>
      </c>
      <c r="AU34" s="29">
        <v>11514.877462760223</v>
      </c>
      <c r="AV34" s="29">
        <v>2085.3010599657955</v>
      </c>
      <c r="AW34" s="29">
        <v>2822.8713742722293</v>
      </c>
      <c r="AX34" s="29">
        <v>42477.31710994654</v>
      </c>
      <c r="AY34" s="29">
        <v>51685.625361346698</v>
      </c>
      <c r="AZ34" s="29">
        <v>42807.573830433364</v>
      </c>
      <c r="BA34" s="29">
        <v>9042.0434262109302</v>
      </c>
      <c r="BB34" s="29">
        <v>21637.114735841053</v>
      </c>
      <c r="BC34" s="29">
        <v>35316.306437877647</v>
      </c>
      <c r="BD34" s="29">
        <v>45042.381285337826</v>
      </c>
      <c r="BE34" s="29">
        <v>2782.0826121762743</v>
      </c>
      <c r="BF34" s="29">
        <v>2104.8747597407673</v>
      </c>
      <c r="BG34" s="29">
        <v>45319.617247014277</v>
      </c>
      <c r="BH34" s="29">
        <v>245655.96844938863</v>
      </c>
      <c r="BI34" s="29">
        <v>3329.7996376420592</v>
      </c>
      <c r="BJ34" s="29">
        <v>164006.71720492034</v>
      </c>
      <c r="BK34" s="29">
        <v>3351.5237832969997</v>
      </c>
      <c r="BL34" s="29">
        <v>334387.07770112454</v>
      </c>
      <c r="BM34" s="29">
        <v>180665.30520167929</v>
      </c>
      <c r="BN34" s="29">
        <v>25365.866901045341</v>
      </c>
      <c r="BO34" s="29">
        <v>13342.33890399823</v>
      </c>
      <c r="BP34" s="29">
        <v>155037.79903452678</v>
      </c>
      <c r="BQ34" s="29">
        <v>7240.2605333261345</v>
      </c>
      <c r="BR34" s="29">
        <v>6900.817195444386</v>
      </c>
      <c r="BS34" s="29">
        <v>0</v>
      </c>
      <c r="BT34" s="59">
        <f t="shared" si="0"/>
        <v>5034297.1652842611</v>
      </c>
      <c r="BU34" s="29">
        <v>32694147.90423467</v>
      </c>
      <c r="BV34" s="29">
        <v>0</v>
      </c>
      <c r="BW34" s="29">
        <v>695463.2946057712</v>
      </c>
      <c r="BX34" s="29">
        <v>0</v>
      </c>
      <c r="BY34" s="29">
        <v>0</v>
      </c>
      <c r="BZ34" s="29">
        <v>0</v>
      </c>
      <c r="CA34" s="29">
        <v>0</v>
      </c>
      <c r="CB34" s="29">
        <v>0</v>
      </c>
      <c r="CC34" s="29">
        <v>779.73006646006615</v>
      </c>
      <c r="CD34" s="29">
        <v>1556048.9179213075</v>
      </c>
      <c r="CE34" s="29">
        <v>0</v>
      </c>
      <c r="CF34" s="29">
        <v>93298.207227508887</v>
      </c>
      <c r="CG34" s="29">
        <v>502231.23951538472</v>
      </c>
      <c r="CH34" s="29">
        <v>-2593.319822002597</v>
      </c>
      <c r="CI34" s="29">
        <v>19269.39754833607</v>
      </c>
      <c r="CJ34" s="38">
        <f t="shared" si="1"/>
        <v>40592942.536581688</v>
      </c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  <c r="DR34" s="29"/>
      <c r="DS34" s="29"/>
      <c r="DT34" s="29"/>
      <c r="DU34" s="29"/>
      <c r="DV34" s="29"/>
      <c r="DW34" s="29"/>
      <c r="DX34" s="29"/>
      <c r="DY34" s="29"/>
      <c r="DZ34" s="29"/>
      <c r="EA34" s="29"/>
      <c r="EB34" s="29"/>
      <c r="EC34" s="29"/>
      <c r="ED34" s="29"/>
      <c r="EE34" s="29"/>
      <c r="EF34" s="29"/>
      <c r="EG34" s="29"/>
      <c r="EH34" s="29"/>
      <c r="EI34" s="29"/>
      <c r="EJ34" s="29"/>
      <c r="EK34" s="29"/>
      <c r="EL34" s="29"/>
      <c r="EM34" s="29"/>
      <c r="EN34" s="29"/>
      <c r="EO34" s="29"/>
      <c r="EP34" s="29"/>
      <c r="EQ34" s="29"/>
      <c r="ER34" s="29"/>
      <c r="ES34" s="29"/>
      <c r="ET34" s="29"/>
      <c r="EU34" s="29"/>
      <c r="EV34" s="29"/>
      <c r="EW34" s="29"/>
      <c r="EX34" s="29"/>
      <c r="EY34" s="29"/>
      <c r="EZ34" s="29"/>
      <c r="FA34" s="29"/>
      <c r="FB34" s="29"/>
      <c r="FC34" s="29"/>
      <c r="FD34" s="29"/>
      <c r="FE34" s="29"/>
      <c r="FF34" s="29"/>
      <c r="FG34" s="29"/>
      <c r="FH34" s="29"/>
      <c r="FI34" s="29"/>
      <c r="FJ34" s="29"/>
      <c r="FK34" s="29"/>
      <c r="FL34" s="29"/>
      <c r="FM34" s="29"/>
      <c r="FN34" s="29"/>
      <c r="FO34" s="29"/>
      <c r="FP34" s="29"/>
      <c r="FQ34" s="29"/>
      <c r="FR34" s="29"/>
      <c r="FS34" s="29"/>
      <c r="FT34" s="29"/>
      <c r="FU34" s="29"/>
      <c r="FV34" s="29"/>
      <c r="FW34" s="29"/>
      <c r="FX34" s="29"/>
    </row>
    <row r="35" spans="1:180" x14ac:dyDescent="0.2">
      <c r="A35" s="1" t="s">
        <v>134</v>
      </c>
      <c r="B35" s="29" t="s">
        <v>135</v>
      </c>
      <c r="C35" s="29">
        <v>163758.06745348347</v>
      </c>
      <c r="D35" s="29">
        <v>128638.44523628858</v>
      </c>
      <c r="E35" s="29">
        <v>26503.483577539278</v>
      </c>
      <c r="F35" s="29">
        <v>703867.14588144899</v>
      </c>
      <c r="G35" s="29">
        <v>1006554.3917546254</v>
      </c>
      <c r="H35" s="29">
        <v>144766.71696733084</v>
      </c>
      <c r="I35" s="29">
        <v>83961.186441901315</v>
      </c>
      <c r="J35" s="29">
        <v>68174.92907413037</v>
      </c>
      <c r="K35" s="29">
        <v>63416.554503913343</v>
      </c>
      <c r="L35" s="29">
        <v>14428.116581747725</v>
      </c>
      <c r="M35" s="29">
        <v>251544.24667095265</v>
      </c>
      <c r="N35" s="29">
        <v>18685.689770545396</v>
      </c>
      <c r="O35" s="29">
        <v>181608.57925449961</v>
      </c>
      <c r="P35" s="29">
        <v>457818.72466283856</v>
      </c>
      <c r="Q35" s="29">
        <v>59881.06594832585</v>
      </c>
      <c r="R35" s="29">
        <v>130735.51513366614</v>
      </c>
      <c r="S35" s="29">
        <v>35887.642891990363</v>
      </c>
      <c r="T35" s="29">
        <v>58456.811125302833</v>
      </c>
      <c r="U35" s="29">
        <v>115573.77357364236</v>
      </c>
      <c r="V35" s="29">
        <v>33679.485424125713</v>
      </c>
      <c r="W35" s="29">
        <v>22241.203435632808</v>
      </c>
      <c r="X35" s="29">
        <v>149905.47018059276</v>
      </c>
      <c r="Y35" s="29">
        <v>18053.946421112156</v>
      </c>
      <c r="Z35" s="29">
        <v>30173.359279324992</v>
      </c>
      <c r="AA35" s="29">
        <v>11243.800357898646</v>
      </c>
      <c r="AB35" s="29">
        <v>57738.782387779866</v>
      </c>
      <c r="AC35" s="29">
        <v>562369.27885625639</v>
      </c>
      <c r="AD35" s="29">
        <v>265153.66342654516</v>
      </c>
      <c r="AE35" s="29">
        <v>5692402.9748758767</v>
      </c>
      <c r="AF35" s="29">
        <v>480450.21684198891</v>
      </c>
      <c r="AG35" s="29">
        <v>4368336.4184334818</v>
      </c>
      <c r="AH35" s="29">
        <v>11237.569493101168</v>
      </c>
      <c r="AI35" s="29">
        <v>53370.63094928355</v>
      </c>
      <c r="AJ35" s="29">
        <v>571637.83567414805</v>
      </c>
      <c r="AK35" s="29">
        <v>40370.888069727036</v>
      </c>
      <c r="AL35" s="29">
        <v>7171.3531715986028</v>
      </c>
      <c r="AM35" s="29">
        <v>606217.42844658147</v>
      </c>
      <c r="AN35" s="29">
        <v>16696.243839470306</v>
      </c>
      <c r="AO35" s="29">
        <v>167045.45312761338</v>
      </c>
      <c r="AP35" s="29">
        <v>20037.154208440566</v>
      </c>
      <c r="AQ35" s="29">
        <v>66606.792323886053</v>
      </c>
      <c r="AR35" s="29">
        <v>13032.435319832077</v>
      </c>
      <c r="AS35" s="29">
        <v>20794.741007347708</v>
      </c>
      <c r="AT35" s="29">
        <v>11925.88426252251</v>
      </c>
      <c r="AU35" s="29">
        <v>45783.026751962854</v>
      </c>
      <c r="AV35" s="29">
        <v>1334.9304044777659</v>
      </c>
      <c r="AW35" s="29">
        <v>1856.617246180718</v>
      </c>
      <c r="AX35" s="29">
        <v>58440.499187726222</v>
      </c>
      <c r="AY35" s="29">
        <v>89256.552753983269</v>
      </c>
      <c r="AZ35" s="29">
        <v>1916.6715851120125</v>
      </c>
      <c r="BA35" s="29">
        <v>33480.652802225646</v>
      </c>
      <c r="BB35" s="29">
        <v>26457.770818739697</v>
      </c>
      <c r="BC35" s="29">
        <v>68860.82849870951</v>
      </c>
      <c r="BD35" s="29">
        <v>76613.966114677183</v>
      </c>
      <c r="BE35" s="29">
        <v>13392.039323020101</v>
      </c>
      <c r="BF35" s="29">
        <v>51074.483733860936</v>
      </c>
      <c r="BG35" s="29">
        <v>80703.188234182395</v>
      </c>
      <c r="BH35" s="29">
        <v>647133.2714423493</v>
      </c>
      <c r="BI35" s="29">
        <v>27837.613014503026</v>
      </c>
      <c r="BJ35" s="29">
        <v>656584.92626916815</v>
      </c>
      <c r="BK35" s="29">
        <v>3233.3984194783116</v>
      </c>
      <c r="BL35" s="29">
        <v>540318.13007421151</v>
      </c>
      <c r="BM35" s="29">
        <v>288594.59290949733</v>
      </c>
      <c r="BN35" s="29">
        <v>43834.614198330848</v>
      </c>
      <c r="BO35" s="29">
        <v>42911.201527416903</v>
      </c>
      <c r="BP35" s="29">
        <v>76984.205427626133</v>
      </c>
      <c r="BQ35" s="29">
        <v>27269.624707714545</v>
      </c>
      <c r="BR35" s="29">
        <v>24081.034932110124</v>
      </c>
      <c r="BS35" s="29">
        <v>0</v>
      </c>
      <c r="BT35" s="59">
        <f t="shared" si="0"/>
        <v>19940107.936695609</v>
      </c>
      <c r="BU35" s="29">
        <v>9008630.8225922976</v>
      </c>
      <c r="BV35" s="29">
        <v>0</v>
      </c>
      <c r="BW35" s="29">
        <v>55350.531863208715</v>
      </c>
      <c r="BX35" s="29">
        <v>0</v>
      </c>
      <c r="BY35" s="29">
        <v>0</v>
      </c>
      <c r="BZ35" s="29">
        <v>0</v>
      </c>
      <c r="CA35" s="29">
        <v>0</v>
      </c>
      <c r="CB35" s="29">
        <v>0</v>
      </c>
      <c r="CC35" s="29">
        <v>0</v>
      </c>
      <c r="CD35" s="29">
        <v>26.105810564430499</v>
      </c>
      <c r="CE35" s="29">
        <v>0</v>
      </c>
      <c r="CF35" s="29">
        <v>4612.0728858308721</v>
      </c>
      <c r="CG35" s="29">
        <v>0</v>
      </c>
      <c r="CH35" s="29">
        <v>0</v>
      </c>
      <c r="CI35" s="29">
        <v>6129295.9624364767</v>
      </c>
      <c r="CJ35" s="38">
        <f t="shared" si="1"/>
        <v>35138023.43228399</v>
      </c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  <c r="DR35" s="29"/>
      <c r="DS35" s="29"/>
      <c r="DT35" s="29"/>
      <c r="DU35" s="29"/>
      <c r="DV35" s="29"/>
      <c r="DW35" s="29"/>
      <c r="DX35" s="29"/>
      <c r="DY35" s="29"/>
      <c r="DZ35" s="29"/>
      <c r="EA35" s="29"/>
      <c r="EB35" s="29"/>
      <c r="EC35" s="29"/>
      <c r="ED35" s="29"/>
      <c r="EE35" s="29"/>
      <c r="EF35" s="29"/>
      <c r="EG35" s="29"/>
      <c r="EH35" s="29"/>
      <c r="EI35" s="29"/>
      <c r="EJ35" s="29"/>
      <c r="EK35" s="29"/>
      <c r="EL35" s="29"/>
      <c r="EM35" s="29"/>
      <c r="EN35" s="29"/>
      <c r="EO35" s="29"/>
      <c r="EP35" s="29"/>
      <c r="EQ35" s="29"/>
      <c r="ER35" s="29"/>
      <c r="ES35" s="29"/>
      <c r="ET35" s="29"/>
      <c r="EU35" s="29"/>
      <c r="EV35" s="29"/>
      <c r="EW35" s="29"/>
      <c r="EX35" s="29"/>
      <c r="EY35" s="29"/>
      <c r="EZ35" s="29"/>
      <c r="FA35" s="29"/>
      <c r="FB35" s="29"/>
      <c r="FC35" s="29"/>
      <c r="FD35" s="29"/>
      <c r="FE35" s="29"/>
      <c r="FF35" s="29"/>
      <c r="FG35" s="29"/>
      <c r="FH35" s="29"/>
      <c r="FI35" s="29"/>
      <c r="FJ35" s="29"/>
      <c r="FK35" s="29"/>
      <c r="FL35" s="29"/>
      <c r="FM35" s="29"/>
      <c r="FN35" s="29"/>
      <c r="FO35" s="29"/>
      <c r="FP35" s="29"/>
      <c r="FQ35" s="29"/>
      <c r="FR35" s="29"/>
      <c r="FS35" s="29"/>
      <c r="FT35" s="29"/>
      <c r="FU35" s="29"/>
      <c r="FV35" s="29"/>
      <c r="FW35" s="29"/>
      <c r="FX35" s="29"/>
    </row>
    <row r="36" spans="1:180" x14ac:dyDescent="0.2">
      <c r="A36" s="1" t="s">
        <v>136</v>
      </c>
      <c r="B36" s="29" t="s">
        <v>18</v>
      </c>
      <c r="C36" s="29">
        <v>1640.6277216559145</v>
      </c>
      <c r="D36" s="29">
        <v>921.59435032072258</v>
      </c>
      <c r="E36" s="29">
        <v>54.16193862897719</v>
      </c>
      <c r="F36" s="29">
        <v>12125.493653165991</v>
      </c>
      <c r="G36" s="29">
        <v>237645.5731840326</v>
      </c>
      <c r="H36" s="29">
        <v>86774.90348217127</v>
      </c>
      <c r="I36" s="29">
        <v>7581.051939368579</v>
      </c>
      <c r="J36" s="29">
        <v>18608.688509898853</v>
      </c>
      <c r="K36" s="29">
        <v>919.257913104262</v>
      </c>
      <c r="L36" s="29">
        <v>9113.386458558427</v>
      </c>
      <c r="M36" s="29">
        <v>86846.325155887258</v>
      </c>
      <c r="N36" s="29">
        <v>22905.496342082664</v>
      </c>
      <c r="O36" s="29">
        <v>2258.9809408802985</v>
      </c>
      <c r="P36" s="29">
        <v>13370.368808216966</v>
      </c>
      <c r="Q36" s="29">
        <v>15815.38824899809</v>
      </c>
      <c r="R36" s="29">
        <v>33908.345015862382</v>
      </c>
      <c r="S36" s="29">
        <v>22173.574100532031</v>
      </c>
      <c r="T36" s="29">
        <v>6856.9400046658866</v>
      </c>
      <c r="U36" s="29">
        <v>111152.06614908081</v>
      </c>
      <c r="V36" s="29">
        <v>7099.1360754494872</v>
      </c>
      <c r="W36" s="29">
        <v>8310.2497623013369</v>
      </c>
      <c r="X36" s="29">
        <v>79138.237204189674</v>
      </c>
      <c r="Y36" s="29">
        <v>6053.5491925352317</v>
      </c>
      <c r="Z36" s="29">
        <v>583.98736729503901</v>
      </c>
      <c r="AA36" s="29">
        <v>1406.7212513211687</v>
      </c>
      <c r="AB36" s="29">
        <v>10466.972837258762</v>
      </c>
      <c r="AC36" s="29">
        <v>85442.076258613029</v>
      </c>
      <c r="AD36" s="29">
        <v>124154.59720751097</v>
      </c>
      <c r="AE36" s="29">
        <v>184251.21205662843</v>
      </c>
      <c r="AF36" s="29">
        <v>12416.73376736984</v>
      </c>
      <c r="AG36" s="29">
        <v>1994741.7305907358</v>
      </c>
      <c r="AH36" s="29">
        <v>19759.301758428799</v>
      </c>
      <c r="AI36" s="29">
        <v>3269.7544940582911</v>
      </c>
      <c r="AJ36" s="29">
        <v>88344.751549272405</v>
      </c>
      <c r="AK36" s="29">
        <v>12487.735368460411</v>
      </c>
      <c r="AL36" s="29">
        <v>1521.8621257993964</v>
      </c>
      <c r="AM36" s="29">
        <v>4530.2419063584721</v>
      </c>
      <c r="AN36" s="29">
        <v>1877.6519252708272</v>
      </c>
      <c r="AO36" s="29">
        <v>35977.641544224403</v>
      </c>
      <c r="AP36" s="29">
        <v>3098.5143888050043</v>
      </c>
      <c r="AQ36" s="29">
        <v>3652.0092403070016</v>
      </c>
      <c r="AR36" s="29">
        <v>2289.4609826844694</v>
      </c>
      <c r="AS36" s="29">
        <v>1172.857395782024</v>
      </c>
      <c r="AT36" s="29">
        <v>1706.7373039751021</v>
      </c>
      <c r="AU36" s="29">
        <v>1470.6279090890323</v>
      </c>
      <c r="AV36" s="29">
        <v>99.577345389276815</v>
      </c>
      <c r="AW36" s="29">
        <v>185.03079993552797</v>
      </c>
      <c r="AX36" s="29">
        <v>5635.3022918652186</v>
      </c>
      <c r="AY36" s="29">
        <v>8312.4620021489882</v>
      </c>
      <c r="AZ36" s="29">
        <v>160.1407139893538</v>
      </c>
      <c r="BA36" s="29">
        <v>2056.9433878712971</v>
      </c>
      <c r="BB36" s="29">
        <v>4737.7357701077126</v>
      </c>
      <c r="BC36" s="29">
        <v>3171.3020949051815</v>
      </c>
      <c r="BD36" s="29">
        <v>23433.028319391498</v>
      </c>
      <c r="BE36" s="29">
        <v>861.42661034498974</v>
      </c>
      <c r="BF36" s="29">
        <v>93557.5365598153</v>
      </c>
      <c r="BG36" s="29">
        <v>5239.2307349623115</v>
      </c>
      <c r="BH36" s="29">
        <v>38244.926150666884</v>
      </c>
      <c r="BI36" s="29">
        <v>32543.6829009639</v>
      </c>
      <c r="BJ36" s="29">
        <v>33948.957441752049</v>
      </c>
      <c r="BK36" s="29">
        <v>716.85025345004226</v>
      </c>
      <c r="BL36" s="29">
        <v>4877.910446453855</v>
      </c>
      <c r="BM36" s="29">
        <v>17953.857836779851</v>
      </c>
      <c r="BN36" s="29">
        <v>5381.9982135740138</v>
      </c>
      <c r="BO36" s="29">
        <v>26095.498565262616</v>
      </c>
      <c r="BP36" s="29">
        <v>5329.8055645864952</v>
      </c>
      <c r="BQ36" s="29">
        <v>2010.796746058023</v>
      </c>
      <c r="BR36" s="29">
        <v>1211.8216148148565</v>
      </c>
      <c r="BS36" s="29">
        <v>0</v>
      </c>
      <c r="BT36" s="59">
        <f t="shared" si="0"/>
        <v>3701662.3977459245</v>
      </c>
      <c r="BU36" s="29">
        <v>409056.84447273659</v>
      </c>
      <c r="BV36" s="29">
        <v>0</v>
      </c>
      <c r="BW36" s="29">
        <v>0</v>
      </c>
      <c r="BX36" s="29">
        <v>0</v>
      </c>
      <c r="BY36" s="29">
        <v>34601.197404414328</v>
      </c>
      <c r="BZ36" s="29">
        <v>0</v>
      </c>
      <c r="CA36" s="29">
        <v>0</v>
      </c>
      <c r="CB36" s="29">
        <v>0</v>
      </c>
      <c r="CC36" s="29">
        <v>0</v>
      </c>
      <c r="CD36" s="29">
        <v>2158.847050764793</v>
      </c>
      <c r="CE36" s="29">
        <v>0</v>
      </c>
      <c r="CF36" s="29">
        <v>2046.9866421118561</v>
      </c>
      <c r="CG36" s="29">
        <v>0</v>
      </c>
      <c r="CH36" s="29">
        <v>0</v>
      </c>
      <c r="CI36" s="29">
        <v>18930801.665426146</v>
      </c>
      <c r="CJ36" s="38">
        <f t="shared" si="1"/>
        <v>23080327.938742097</v>
      </c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  <c r="DR36" s="29"/>
      <c r="DS36" s="29"/>
      <c r="DT36" s="29"/>
      <c r="DU36" s="29"/>
      <c r="DV36" s="29"/>
      <c r="DW36" s="29"/>
      <c r="DX36" s="29"/>
      <c r="DY36" s="29"/>
      <c r="DZ36" s="29"/>
      <c r="EA36" s="29"/>
      <c r="EB36" s="29"/>
      <c r="EC36" s="29"/>
      <c r="ED36" s="29"/>
      <c r="EE36" s="29"/>
      <c r="EF36" s="29"/>
      <c r="EG36" s="29"/>
      <c r="EH36" s="29"/>
      <c r="EI36" s="29"/>
      <c r="EJ36" s="29"/>
      <c r="EK36" s="29"/>
      <c r="EL36" s="29"/>
      <c r="EM36" s="29"/>
      <c r="EN36" s="29"/>
      <c r="EO36" s="29"/>
      <c r="EP36" s="29"/>
      <c r="EQ36" s="29"/>
      <c r="ER36" s="29"/>
      <c r="ES36" s="29"/>
      <c r="ET36" s="29"/>
      <c r="EU36" s="29"/>
      <c r="EV36" s="29"/>
      <c r="EW36" s="29"/>
      <c r="EX36" s="29"/>
      <c r="EY36" s="29"/>
      <c r="EZ36" s="29"/>
      <c r="FA36" s="29"/>
      <c r="FB36" s="29"/>
      <c r="FC36" s="29"/>
      <c r="FD36" s="29"/>
      <c r="FE36" s="29"/>
      <c r="FF36" s="29"/>
      <c r="FG36" s="29"/>
      <c r="FH36" s="29"/>
      <c r="FI36" s="29"/>
      <c r="FJ36" s="29"/>
      <c r="FK36" s="29"/>
      <c r="FL36" s="29"/>
      <c r="FM36" s="29"/>
      <c r="FN36" s="29"/>
      <c r="FO36" s="29"/>
      <c r="FP36" s="29"/>
      <c r="FQ36" s="29"/>
      <c r="FR36" s="29"/>
      <c r="FS36" s="29"/>
      <c r="FT36" s="29"/>
      <c r="FU36" s="29"/>
      <c r="FV36" s="29"/>
      <c r="FW36" s="29"/>
      <c r="FX36" s="29"/>
    </row>
    <row r="37" spans="1:180" x14ac:dyDescent="0.2">
      <c r="A37" s="1" t="s">
        <v>137</v>
      </c>
      <c r="B37" s="29" t="s">
        <v>19</v>
      </c>
      <c r="C37" s="29">
        <v>23474.862565273223</v>
      </c>
      <c r="D37" s="29">
        <v>16393.979085238603</v>
      </c>
      <c r="E37" s="29">
        <v>3347.8029507091169</v>
      </c>
      <c r="F37" s="29">
        <v>11188.533434252622</v>
      </c>
      <c r="G37" s="29">
        <v>78792.971307899599</v>
      </c>
      <c r="H37" s="29">
        <v>34307.11084550486</v>
      </c>
      <c r="I37" s="29">
        <v>6115.1298425121759</v>
      </c>
      <c r="J37" s="29">
        <v>8593.6457214260772</v>
      </c>
      <c r="K37" s="29">
        <v>14784.967972737782</v>
      </c>
      <c r="L37" s="29">
        <v>3683.6193691396602</v>
      </c>
      <c r="M37" s="29">
        <v>34083.000986029547</v>
      </c>
      <c r="N37" s="29">
        <v>43975.254981203092</v>
      </c>
      <c r="O37" s="29">
        <v>20076.937830302853</v>
      </c>
      <c r="P37" s="29">
        <v>20928.502711004483</v>
      </c>
      <c r="Q37" s="29">
        <v>7848.4628110787498</v>
      </c>
      <c r="R37" s="29">
        <v>23973.272546588123</v>
      </c>
      <c r="S37" s="29">
        <v>25664.772448904936</v>
      </c>
      <c r="T37" s="29">
        <v>9935.6555499364877</v>
      </c>
      <c r="U37" s="29">
        <v>51793.507960410934</v>
      </c>
      <c r="V37" s="29">
        <v>7681.4548653719303</v>
      </c>
      <c r="W37" s="29">
        <v>14326.600258470024</v>
      </c>
      <c r="X37" s="29">
        <v>27158.512485892796</v>
      </c>
      <c r="Y37" s="29">
        <v>7753.8801809926617</v>
      </c>
      <c r="Z37" s="29">
        <v>36568.505153966464</v>
      </c>
      <c r="AA37" s="29">
        <v>7909.7631418885612</v>
      </c>
      <c r="AB37" s="29">
        <v>21563.494530249784</v>
      </c>
      <c r="AC37" s="29">
        <v>114426.75442831908</v>
      </c>
      <c r="AD37" s="29">
        <v>88693.627323116991</v>
      </c>
      <c r="AE37" s="29">
        <v>1385125.7502974363</v>
      </c>
      <c r="AF37" s="29">
        <v>177152.31356865563</v>
      </c>
      <c r="AG37" s="29">
        <v>28516.935679944952</v>
      </c>
      <c r="AH37" s="29">
        <v>49593.373287393973</v>
      </c>
      <c r="AI37" s="29">
        <v>23541.654217732652</v>
      </c>
      <c r="AJ37" s="29">
        <v>224851.03768257893</v>
      </c>
      <c r="AK37" s="29">
        <v>28600.062473864284</v>
      </c>
      <c r="AL37" s="29">
        <v>14255.844749845219</v>
      </c>
      <c r="AM37" s="29">
        <v>22954.52910298399</v>
      </c>
      <c r="AN37" s="29">
        <v>14665.942847272263</v>
      </c>
      <c r="AO37" s="29">
        <v>43837.830790651591</v>
      </c>
      <c r="AP37" s="29">
        <v>12704.394099193771</v>
      </c>
      <c r="AQ37" s="29">
        <v>30095.405648542612</v>
      </c>
      <c r="AR37" s="29">
        <v>22637.732412534846</v>
      </c>
      <c r="AS37" s="29">
        <v>15537.110088089787</v>
      </c>
      <c r="AT37" s="29">
        <v>6627.2945405377086</v>
      </c>
      <c r="AU37" s="29">
        <v>14324.872894284606</v>
      </c>
      <c r="AV37" s="29">
        <v>1584.0189562940088</v>
      </c>
      <c r="AW37" s="29">
        <v>2375.1081676614144</v>
      </c>
      <c r="AX37" s="29">
        <v>67074.175102661975</v>
      </c>
      <c r="AY37" s="29">
        <v>88021.477876815203</v>
      </c>
      <c r="AZ37" s="29">
        <v>21229.241699533966</v>
      </c>
      <c r="BA37" s="29">
        <v>736.46291660187694</v>
      </c>
      <c r="BB37" s="29">
        <v>48985.235664756103</v>
      </c>
      <c r="BC37" s="29">
        <v>34277.360396137847</v>
      </c>
      <c r="BD37" s="29">
        <v>39436.283321728712</v>
      </c>
      <c r="BE37" s="29">
        <v>18705.436897786924</v>
      </c>
      <c r="BF37" s="29">
        <v>640467.1650715234</v>
      </c>
      <c r="BG37" s="29">
        <v>42271.999185011948</v>
      </c>
      <c r="BH37" s="29">
        <v>350411.25342781399</v>
      </c>
      <c r="BI37" s="29">
        <v>2069.8505707472264</v>
      </c>
      <c r="BJ37" s="29">
        <v>28913.925610508777</v>
      </c>
      <c r="BK37" s="29">
        <v>12958.20215228608</v>
      </c>
      <c r="BL37" s="29">
        <v>30660.866691890893</v>
      </c>
      <c r="BM37" s="29">
        <v>7932.3239770096334</v>
      </c>
      <c r="BN37" s="29">
        <v>23670.647063005628</v>
      </c>
      <c r="BO37" s="29">
        <v>12967.121349641868</v>
      </c>
      <c r="BP37" s="29">
        <v>39035.218083778083</v>
      </c>
      <c r="BQ37" s="29">
        <v>4218.5260342813608</v>
      </c>
      <c r="BR37" s="29">
        <v>12732.156783229437</v>
      </c>
      <c r="BS37" s="29">
        <v>0</v>
      </c>
      <c r="BT37" s="59">
        <f t="shared" si="0"/>
        <v>4410800.7246706709</v>
      </c>
      <c r="BU37" s="29">
        <v>718386.80613367306</v>
      </c>
      <c r="BV37" s="29">
        <v>0</v>
      </c>
      <c r="BW37" s="29">
        <v>0</v>
      </c>
      <c r="BX37" s="29">
        <v>0</v>
      </c>
      <c r="BY37" s="29">
        <v>0</v>
      </c>
      <c r="BZ37" s="29">
        <v>0</v>
      </c>
      <c r="CA37" s="29">
        <v>0</v>
      </c>
      <c r="CB37" s="29">
        <v>0</v>
      </c>
      <c r="CC37" s="29">
        <v>0</v>
      </c>
      <c r="CD37" s="29">
        <v>0</v>
      </c>
      <c r="CE37" s="29">
        <v>0</v>
      </c>
      <c r="CF37" s="29">
        <v>19294.323356043835</v>
      </c>
      <c r="CG37" s="29">
        <v>0</v>
      </c>
      <c r="CH37" s="29">
        <v>0</v>
      </c>
      <c r="CI37" s="29">
        <v>4245477.0419605533</v>
      </c>
      <c r="CJ37" s="38">
        <f t="shared" ref="CJ37:CJ68" si="2">SUM(BT37:CI37)</f>
        <v>9393958.8961209394</v>
      </c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  <c r="DR37" s="29"/>
      <c r="DS37" s="29"/>
      <c r="DT37" s="29"/>
      <c r="DU37" s="29"/>
      <c r="DV37" s="29"/>
      <c r="DW37" s="29"/>
      <c r="DX37" s="29"/>
      <c r="DY37" s="29"/>
      <c r="DZ37" s="29"/>
      <c r="EA37" s="29"/>
      <c r="EB37" s="29"/>
      <c r="EC37" s="29"/>
      <c r="ED37" s="29"/>
      <c r="EE37" s="29"/>
      <c r="EF37" s="29"/>
      <c r="EG37" s="29"/>
      <c r="EH37" s="29"/>
      <c r="EI37" s="29"/>
      <c r="EJ37" s="29"/>
      <c r="EK37" s="29"/>
      <c r="EL37" s="29"/>
      <c r="EM37" s="29"/>
      <c r="EN37" s="29"/>
      <c r="EO37" s="29"/>
      <c r="EP37" s="29"/>
      <c r="EQ37" s="29"/>
      <c r="ER37" s="29"/>
      <c r="ES37" s="29"/>
      <c r="ET37" s="29"/>
      <c r="EU37" s="29"/>
      <c r="EV37" s="29"/>
      <c r="EW37" s="29"/>
      <c r="EX37" s="29"/>
      <c r="EY37" s="29"/>
      <c r="EZ37" s="29"/>
      <c r="FA37" s="29"/>
      <c r="FB37" s="29"/>
      <c r="FC37" s="29"/>
      <c r="FD37" s="29"/>
      <c r="FE37" s="29"/>
      <c r="FF37" s="29"/>
      <c r="FG37" s="29"/>
      <c r="FH37" s="29"/>
      <c r="FI37" s="29"/>
      <c r="FJ37" s="29"/>
      <c r="FK37" s="29"/>
      <c r="FL37" s="29"/>
      <c r="FM37" s="29"/>
      <c r="FN37" s="29"/>
      <c r="FO37" s="29"/>
      <c r="FP37" s="29"/>
      <c r="FQ37" s="29"/>
      <c r="FR37" s="29"/>
      <c r="FS37" s="29"/>
      <c r="FT37" s="29"/>
      <c r="FU37" s="29"/>
      <c r="FV37" s="29"/>
      <c r="FW37" s="29"/>
      <c r="FX37" s="29"/>
    </row>
    <row r="38" spans="1:180" x14ac:dyDescent="0.2">
      <c r="A38" s="1" t="s">
        <v>138</v>
      </c>
      <c r="B38" s="29" t="s">
        <v>20</v>
      </c>
      <c r="C38" s="29">
        <v>1723.7824335492639</v>
      </c>
      <c r="D38" s="29">
        <v>1758.2511361307259</v>
      </c>
      <c r="E38" s="29">
        <v>711133.14627417352</v>
      </c>
      <c r="F38" s="29">
        <v>27762.618451784125</v>
      </c>
      <c r="G38" s="29">
        <v>271533.49261305569</v>
      </c>
      <c r="H38" s="29">
        <v>105318.59565843335</v>
      </c>
      <c r="I38" s="29">
        <v>11829.533141805301</v>
      </c>
      <c r="J38" s="29">
        <v>124648.11793536077</v>
      </c>
      <c r="K38" s="29">
        <v>22295.896942533167</v>
      </c>
      <c r="L38" s="29">
        <v>2306.5623585357853</v>
      </c>
      <c r="M38" s="29">
        <v>148896.47347258782</v>
      </c>
      <c r="N38" s="29">
        <v>14941.702285878549</v>
      </c>
      <c r="O38" s="29">
        <v>166845.03101044666</v>
      </c>
      <c r="P38" s="29">
        <v>62728.652356457394</v>
      </c>
      <c r="Q38" s="29">
        <v>16979.370148430578</v>
      </c>
      <c r="R38" s="29">
        <v>85812.555651610528</v>
      </c>
      <c r="S38" s="29">
        <v>30956.32879521271</v>
      </c>
      <c r="T38" s="29">
        <v>39768.769707703177</v>
      </c>
      <c r="U38" s="29">
        <v>109201.1781005766</v>
      </c>
      <c r="V38" s="29">
        <v>11019.463334929054</v>
      </c>
      <c r="W38" s="29">
        <v>4877.2249013863948</v>
      </c>
      <c r="X38" s="29">
        <v>42077.00391793497</v>
      </c>
      <c r="Y38" s="29">
        <v>14377.095412614712</v>
      </c>
      <c r="Z38" s="29">
        <v>629.46386619311647</v>
      </c>
      <c r="AA38" s="29">
        <v>777.54532007247667</v>
      </c>
      <c r="AB38" s="29">
        <v>13526.574763904542</v>
      </c>
      <c r="AC38" s="29">
        <v>197639.2123491664</v>
      </c>
      <c r="AD38" s="29">
        <v>197524.11146801818</v>
      </c>
      <c r="AE38" s="29">
        <v>4072254.8615046078</v>
      </c>
      <c r="AF38" s="29">
        <v>108389.93130199568</v>
      </c>
      <c r="AG38" s="29">
        <v>154402.65842480084</v>
      </c>
      <c r="AH38" s="29">
        <v>435361.83925425191</v>
      </c>
      <c r="AI38" s="29">
        <v>474947.8659415727</v>
      </c>
      <c r="AJ38" s="29">
        <v>448238.63255296496</v>
      </c>
      <c r="AK38" s="29">
        <v>4846.3916774393501</v>
      </c>
      <c r="AL38" s="29">
        <v>816.92429390506118</v>
      </c>
      <c r="AM38" s="29">
        <v>127003.24800565669</v>
      </c>
      <c r="AN38" s="29">
        <v>389.79923675606182</v>
      </c>
      <c r="AO38" s="29">
        <v>30571.221798106755</v>
      </c>
      <c r="AP38" s="29">
        <v>1125.1313703407479</v>
      </c>
      <c r="AQ38" s="29">
        <v>1455.0810533079377</v>
      </c>
      <c r="AR38" s="29">
        <v>968.51661519861318</v>
      </c>
      <c r="AS38" s="29">
        <v>274.23735222257898</v>
      </c>
      <c r="AT38" s="29">
        <v>243.03340952446359</v>
      </c>
      <c r="AU38" s="29">
        <v>1496.0207531416245</v>
      </c>
      <c r="AV38" s="29">
        <v>174.65710341070621</v>
      </c>
      <c r="AW38" s="29">
        <v>259.29692527528618</v>
      </c>
      <c r="AX38" s="29">
        <v>1368.652977149598</v>
      </c>
      <c r="AY38" s="29">
        <v>2661.5519232126735</v>
      </c>
      <c r="AZ38" s="29">
        <v>43.545188127276624</v>
      </c>
      <c r="BA38" s="29">
        <v>156.28395394436899</v>
      </c>
      <c r="BB38" s="29">
        <v>619.73128352764093</v>
      </c>
      <c r="BC38" s="29">
        <v>886.33251936967349</v>
      </c>
      <c r="BD38" s="29">
        <v>8622.6526511079373</v>
      </c>
      <c r="BE38" s="29">
        <v>249.40884153716789</v>
      </c>
      <c r="BF38" s="29">
        <v>320.2135494793485</v>
      </c>
      <c r="BG38" s="29">
        <v>2790.0309032956629</v>
      </c>
      <c r="BH38" s="29">
        <v>42884.814783509813</v>
      </c>
      <c r="BI38" s="29">
        <v>13957.631411493572</v>
      </c>
      <c r="BJ38" s="29">
        <v>6051.4556426745221</v>
      </c>
      <c r="BK38" s="29">
        <v>176.60735292097002</v>
      </c>
      <c r="BL38" s="29">
        <v>2744.0443296434846</v>
      </c>
      <c r="BM38" s="29">
        <v>2451.2017340110106</v>
      </c>
      <c r="BN38" s="29">
        <v>2386.3795558344978</v>
      </c>
      <c r="BO38" s="29">
        <v>1356.7029104434137</v>
      </c>
      <c r="BP38" s="29">
        <v>3498.3535156181711</v>
      </c>
      <c r="BQ38" s="29">
        <v>10093.493129232756</v>
      </c>
      <c r="BR38" s="29">
        <v>887.64029774148207</v>
      </c>
      <c r="BS38" s="29">
        <v>0</v>
      </c>
      <c r="BT38" s="59">
        <f t="shared" si="0"/>
        <v>8406313.83083684</v>
      </c>
      <c r="BU38" s="29">
        <v>358374.2461014131</v>
      </c>
      <c r="BV38" s="29">
        <v>0</v>
      </c>
      <c r="BW38" s="29">
        <v>0</v>
      </c>
      <c r="BX38" s="29">
        <v>0</v>
      </c>
      <c r="BY38" s="29">
        <v>778321.07719140884</v>
      </c>
      <c r="BZ38" s="29">
        <v>0</v>
      </c>
      <c r="CA38" s="29">
        <v>0</v>
      </c>
      <c r="CB38" s="29">
        <v>0</v>
      </c>
      <c r="CC38" s="29">
        <v>0</v>
      </c>
      <c r="CD38" s="29">
        <v>18.103031929907818</v>
      </c>
      <c r="CE38" s="29">
        <v>0</v>
      </c>
      <c r="CF38" s="29">
        <v>5212.6260542274795</v>
      </c>
      <c r="CG38" s="29">
        <v>0</v>
      </c>
      <c r="CH38" s="29">
        <v>0</v>
      </c>
      <c r="CI38" s="29">
        <v>1994496.6088111761</v>
      </c>
      <c r="CJ38" s="38">
        <f t="shared" si="2"/>
        <v>11542736.492026994</v>
      </c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  <c r="DR38" s="29"/>
      <c r="DS38" s="29"/>
      <c r="DT38" s="29"/>
      <c r="DU38" s="29"/>
      <c r="DV38" s="29"/>
      <c r="DW38" s="29"/>
      <c r="DX38" s="29"/>
      <c r="DY38" s="29"/>
      <c r="DZ38" s="29"/>
      <c r="EA38" s="29"/>
      <c r="EB38" s="29"/>
      <c r="EC38" s="29"/>
      <c r="ED38" s="29"/>
      <c r="EE38" s="29"/>
      <c r="EF38" s="29"/>
      <c r="EG38" s="29"/>
      <c r="EH38" s="29"/>
      <c r="EI38" s="29"/>
      <c r="EJ38" s="29"/>
      <c r="EK38" s="29"/>
      <c r="EL38" s="29"/>
      <c r="EM38" s="29"/>
      <c r="EN38" s="29"/>
      <c r="EO38" s="29"/>
      <c r="EP38" s="29"/>
      <c r="EQ38" s="29"/>
      <c r="ER38" s="29"/>
      <c r="ES38" s="29"/>
      <c r="ET38" s="29"/>
      <c r="EU38" s="29"/>
      <c r="EV38" s="29"/>
      <c r="EW38" s="29"/>
      <c r="EX38" s="29"/>
      <c r="EY38" s="29"/>
      <c r="EZ38" s="29"/>
      <c r="FA38" s="29"/>
      <c r="FB38" s="29"/>
      <c r="FC38" s="29"/>
      <c r="FD38" s="29"/>
      <c r="FE38" s="29"/>
      <c r="FF38" s="29"/>
      <c r="FG38" s="29"/>
      <c r="FH38" s="29"/>
      <c r="FI38" s="29"/>
      <c r="FJ38" s="29"/>
      <c r="FK38" s="29"/>
      <c r="FL38" s="29"/>
      <c r="FM38" s="29"/>
      <c r="FN38" s="29"/>
      <c r="FO38" s="29"/>
      <c r="FP38" s="29"/>
      <c r="FQ38" s="29"/>
      <c r="FR38" s="29"/>
      <c r="FS38" s="29"/>
      <c r="FT38" s="29"/>
      <c r="FU38" s="29"/>
      <c r="FV38" s="29"/>
      <c r="FW38" s="29"/>
      <c r="FX38" s="29"/>
    </row>
    <row r="39" spans="1:180" x14ac:dyDescent="0.2">
      <c r="A39" s="1" t="s">
        <v>139</v>
      </c>
      <c r="B39" s="29" t="s">
        <v>21</v>
      </c>
      <c r="C39" s="29">
        <v>93087.361289798166</v>
      </c>
      <c r="D39" s="29">
        <v>41917.359543123253</v>
      </c>
      <c r="E39" s="29">
        <v>16391.425366191546</v>
      </c>
      <c r="F39" s="29">
        <v>4323.3241871035398</v>
      </c>
      <c r="G39" s="29">
        <v>98916.327327432286</v>
      </c>
      <c r="H39" s="29">
        <v>38190.582215378927</v>
      </c>
      <c r="I39" s="29">
        <v>12323.656734956387</v>
      </c>
      <c r="J39" s="29">
        <v>17777.360431430745</v>
      </c>
      <c r="K39" s="29">
        <v>88844.848944666068</v>
      </c>
      <c r="L39" s="29">
        <v>5110.5711517602285</v>
      </c>
      <c r="M39" s="29">
        <v>21164.822328061986</v>
      </c>
      <c r="N39" s="29">
        <v>6692.4734660999875</v>
      </c>
      <c r="O39" s="29">
        <v>13561.065974303665</v>
      </c>
      <c r="P39" s="29">
        <v>28437.487834969241</v>
      </c>
      <c r="Q39" s="29">
        <v>5678.1784953631277</v>
      </c>
      <c r="R39" s="29">
        <v>25604.806527707809</v>
      </c>
      <c r="S39" s="29">
        <v>13016.513848691338</v>
      </c>
      <c r="T39" s="29">
        <v>12221.094019529894</v>
      </c>
      <c r="U39" s="29">
        <v>49838.910751492876</v>
      </c>
      <c r="V39" s="29">
        <v>5502.1181472095177</v>
      </c>
      <c r="W39" s="29">
        <v>4357.5132620742461</v>
      </c>
      <c r="X39" s="29">
        <v>34144.312173254715</v>
      </c>
      <c r="Y39" s="29">
        <v>5718.4879751064891</v>
      </c>
      <c r="Z39" s="29">
        <v>37439.497729617848</v>
      </c>
      <c r="AA39" s="29">
        <v>40507.502047547445</v>
      </c>
      <c r="AB39" s="29">
        <v>34188.006845966098</v>
      </c>
      <c r="AC39" s="29">
        <v>184339.76216066343</v>
      </c>
      <c r="AD39" s="29">
        <v>162269.49770684406</v>
      </c>
      <c r="AE39" s="29">
        <v>679412.88991078432</v>
      </c>
      <c r="AF39" s="29">
        <v>170797.60074720887</v>
      </c>
      <c r="AG39" s="29">
        <v>235434.62184687727</v>
      </c>
      <c r="AH39" s="29">
        <v>27449.031947235522</v>
      </c>
      <c r="AI39" s="29">
        <v>124668.26308959075</v>
      </c>
      <c r="AJ39" s="29">
        <v>387824.45942569821</v>
      </c>
      <c r="AK39" s="29">
        <v>264465.11174257385</v>
      </c>
      <c r="AL39" s="29">
        <v>43162.795792703881</v>
      </c>
      <c r="AM39" s="29">
        <v>226726.22839495479</v>
      </c>
      <c r="AN39" s="29">
        <v>32085.69716441277</v>
      </c>
      <c r="AO39" s="29">
        <v>46768.533843073958</v>
      </c>
      <c r="AP39" s="29">
        <v>78167.355478182697</v>
      </c>
      <c r="AQ39" s="29">
        <v>884771.93690498616</v>
      </c>
      <c r="AR39" s="29">
        <v>124474.55993113419</v>
      </c>
      <c r="AS39" s="29">
        <v>205749.19598491123</v>
      </c>
      <c r="AT39" s="29">
        <v>41806.740464987648</v>
      </c>
      <c r="AU39" s="29">
        <v>113440.47201025032</v>
      </c>
      <c r="AV39" s="29">
        <v>16134.371972596149</v>
      </c>
      <c r="AW39" s="29">
        <v>18160.137746435517</v>
      </c>
      <c r="AX39" s="29">
        <v>145443.09941612027</v>
      </c>
      <c r="AY39" s="29">
        <v>294080.77448548638</v>
      </c>
      <c r="AZ39" s="29">
        <v>13931.504339684254</v>
      </c>
      <c r="BA39" s="29">
        <v>10805.746349536716</v>
      </c>
      <c r="BB39" s="29">
        <v>173918.91541612346</v>
      </c>
      <c r="BC39" s="29">
        <v>113738.59410073399</v>
      </c>
      <c r="BD39" s="29">
        <v>160816.11605106125</v>
      </c>
      <c r="BE39" s="29">
        <v>25721.577073136948</v>
      </c>
      <c r="BF39" s="29">
        <v>87906.581646191044</v>
      </c>
      <c r="BG39" s="29">
        <v>147447.52326544217</v>
      </c>
      <c r="BH39" s="29">
        <v>525269.40996833332</v>
      </c>
      <c r="BI39" s="29">
        <v>31834.527780914595</v>
      </c>
      <c r="BJ39" s="29">
        <v>191222.64933943984</v>
      </c>
      <c r="BK39" s="29">
        <v>13020.720872278536</v>
      </c>
      <c r="BL39" s="29">
        <v>138824.57677615678</v>
      </c>
      <c r="BM39" s="29">
        <v>92728.619388275241</v>
      </c>
      <c r="BN39" s="29">
        <v>57964.591073191921</v>
      </c>
      <c r="BO39" s="29">
        <v>38686.943008836985</v>
      </c>
      <c r="BP39" s="29">
        <v>109964.19693188528</v>
      </c>
      <c r="BQ39" s="29">
        <v>14521.764471277753</v>
      </c>
      <c r="BR39" s="29">
        <v>31383.471311128982</v>
      </c>
      <c r="BS39" s="29">
        <v>0</v>
      </c>
      <c r="BT39" s="59">
        <f t="shared" si="0"/>
        <v>7242296.7759501776</v>
      </c>
      <c r="BU39" s="29">
        <v>270011.0263674038</v>
      </c>
      <c r="BV39" s="29">
        <v>0</v>
      </c>
      <c r="BW39" s="29">
        <v>0</v>
      </c>
      <c r="BX39" s="29">
        <v>0</v>
      </c>
      <c r="BY39" s="29">
        <v>0</v>
      </c>
      <c r="BZ39" s="29">
        <v>0</v>
      </c>
      <c r="CA39" s="29">
        <v>0</v>
      </c>
      <c r="CB39" s="29">
        <v>0</v>
      </c>
      <c r="CC39" s="29">
        <v>0</v>
      </c>
      <c r="CD39" s="29">
        <v>0</v>
      </c>
      <c r="CE39" s="29">
        <v>0</v>
      </c>
      <c r="CF39" s="29">
        <v>1529.9464971054358</v>
      </c>
      <c r="CG39" s="29">
        <v>0</v>
      </c>
      <c r="CH39" s="29">
        <v>0</v>
      </c>
      <c r="CI39" s="29">
        <v>217578.49448903589</v>
      </c>
      <c r="CJ39" s="38">
        <f t="shared" si="2"/>
        <v>7731416.2433037218</v>
      </c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  <c r="DR39" s="29"/>
      <c r="DS39" s="29"/>
      <c r="DT39" s="29"/>
      <c r="DU39" s="29"/>
      <c r="DV39" s="29"/>
      <c r="DW39" s="29"/>
      <c r="DX39" s="29"/>
      <c r="DY39" s="29"/>
      <c r="DZ39" s="29"/>
      <c r="EA39" s="29"/>
      <c r="EB39" s="29"/>
      <c r="EC39" s="29"/>
      <c r="ED39" s="29"/>
      <c r="EE39" s="29"/>
      <c r="EF39" s="29"/>
      <c r="EG39" s="29"/>
      <c r="EH39" s="29"/>
      <c r="EI39" s="29"/>
      <c r="EJ39" s="29"/>
      <c r="EK39" s="29"/>
      <c r="EL39" s="29"/>
      <c r="EM39" s="29"/>
      <c r="EN39" s="29"/>
      <c r="EO39" s="29"/>
      <c r="EP39" s="29"/>
      <c r="EQ39" s="29"/>
      <c r="ER39" s="29"/>
      <c r="ES39" s="29"/>
      <c r="ET39" s="29"/>
      <c r="EU39" s="29"/>
      <c r="EV39" s="29"/>
      <c r="EW39" s="29"/>
      <c r="EX39" s="29"/>
      <c r="EY39" s="29"/>
      <c r="EZ39" s="29"/>
      <c r="FA39" s="29"/>
      <c r="FB39" s="29"/>
      <c r="FC39" s="29"/>
      <c r="FD39" s="29"/>
      <c r="FE39" s="29"/>
      <c r="FF39" s="29"/>
      <c r="FG39" s="29"/>
      <c r="FH39" s="29"/>
      <c r="FI39" s="29"/>
      <c r="FJ39" s="29"/>
      <c r="FK39" s="29"/>
      <c r="FL39" s="29"/>
      <c r="FM39" s="29"/>
      <c r="FN39" s="29"/>
      <c r="FO39" s="29"/>
      <c r="FP39" s="29"/>
      <c r="FQ39" s="29"/>
      <c r="FR39" s="29"/>
      <c r="FS39" s="29"/>
      <c r="FT39" s="29"/>
      <c r="FU39" s="29"/>
      <c r="FV39" s="29"/>
      <c r="FW39" s="29"/>
      <c r="FX39" s="29"/>
    </row>
    <row r="40" spans="1:180" x14ac:dyDescent="0.2">
      <c r="A40" s="1" t="s">
        <v>140</v>
      </c>
      <c r="B40" s="29" t="s">
        <v>141</v>
      </c>
      <c r="C40" s="29">
        <v>11633.43623095522</v>
      </c>
      <c r="D40" s="29">
        <v>12261.227240312128</v>
      </c>
      <c r="E40" s="29">
        <v>380.91667583373845</v>
      </c>
      <c r="F40" s="29">
        <v>5287.2514219544028</v>
      </c>
      <c r="G40" s="29">
        <v>120833.17557095573</v>
      </c>
      <c r="H40" s="29">
        <v>77312.949625225767</v>
      </c>
      <c r="I40" s="29">
        <v>20157.181236657503</v>
      </c>
      <c r="J40" s="29">
        <v>15426.717381911516</v>
      </c>
      <c r="K40" s="29">
        <v>22711.914154854247</v>
      </c>
      <c r="L40" s="29">
        <v>3884.8874952661818</v>
      </c>
      <c r="M40" s="29">
        <v>48586.408424527443</v>
      </c>
      <c r="N40" s="29">
        <v>39291.435156075429</v>
      </c>
      <c r="O40" s="29">
        <v>44520.483897455197</v>
      </c>
      <c r="P40" s="29">
        <v>45470.109097254659</v>
      </c>
      <c r="Q40" s="29">
        <v>17569.261774353843</v>
      </c>
      <c r="R40" s="29">
        <v>46663.961357184155</v>
      </c>
      <c r="S40" s="29">
        <v>48197.639534014095</v>
      </c>
      <c r="T40" s="29">
        <v>29717.014581017062</v>
      </c>
      <c r="U40" s="29">
        <v>172476.87345751072</v>
      </c>
      <c r="V40" s="29">
        <v>18405.758297609871</v>
      </c>
      <c r="W40" s="29">
        <v>23261.429387513526</v>
      </c>
      <c r="X40" s="29">
        <v>63738.051600172883</v>
      </c>
      <c r="Y40" s="29">
        <v>16358.607748021641</v>
      </c>
      <c r="Z40" s="29">
        <v>5211.3368290011367</v>
      </c>
      <c r="AA40" s="29">
        <v>7487.7266094084198</v>
      </c>
      <c r="AB40" s="29">
        <v>13950.624786763547</v>
      </c>
      <c r="AC40" s="29">
        <v>144741.23852747504</v>
      </c>
      <c r="AD40" s="29">
        <v>79458.40962860467</v>
      </c>
      <c r="AE40" s="29">
        <v>1213078.0693235353</v>
      </c>
      <c r="AF40" s="29">
        <v>178112.7360181188</v>
      </c>
      <c r="AG40" s="29">
        <v>193545.05315474325</v>
      </c>
      <c r="AH40" s="29">
        <v>3404.313639481361</v>
      </c>
      <c r="AI40" s="29">
        <v>251335.32204725847</v>
      </c>
      <c r="AJ40" s="29">
        <v>103402.21320026857</v>
      </c>
      <c r="AK40" s="29">
        <v>11074.304888243083</v>
      </c>
      <c r="AL40" s="29">
        <v>153625.35498030306</v>
      </c>
      <c r="AM40" s="29">
        <v>58128.91966151318</v>
      </c>
      <c r="AN40" s="29">
        <v>30251.692453747244</v>
      </c>
      <c r="AO40" s="29">
        <v>29651.495018260932</v>
      </c>
      <c r="AP40" s="29">
        <v>61043.657018210477</v>
      </c>
      <c r="AQ40" s="29">
        <v>113639.8113589025</v>
      </c>
      <c r="AR40" s="29">
        <v>66791.444599035327</v>
      </c>
      <c r="AS40" s="29">
        <v>36811.107393864186</v>
      </c>
      <c r="AT40" s="29">
        <v>47818.032492406259</v>
      </c>
      <c r="AU40" s="29">
        <v>11707.335334134703</v>
      </c>
      <c r="AV40" s="29">
        <v>890.497288622616</v>
      </c>
      <c r="AW40" s="29">
        <v>1571.0850790945874</v>
      </c>
      <c r="AX40" s="29">
        <v>131618.09253155277</v>
      </c>
      <c r="AY40" s="29">
        <v>255344.7680981101</v>
      </c>
      <c r="AZ40" s="29">
        <v>976.93771351887278</v>
      </c>
      <c r="BA40" s="29">
        <v>5646.5462242716831</v>
      </c>
      <c r="BB40" s="29">
        <v>111643.04920731754</v>
      </c>
      <c r="BC40" s="29">
        <v>75956.016552008412</v>
      </c>
      <c r="BD40" s="29">
        <v>108871.86726844843</v>
      </c>
      <c r="BE40" s="29">
        <v>46532.985140070421</v>
      </c>
      <c r="BF40" s="29">
        <v>95622.363034178037</v>
      </c>
      <c r="BG40" s="29">
        <v>107652.03460301016</v>
      </c>
      <c r="BH40" s="29">
        <v>251869.74317933421</v>
      </c>
      <c r="BI40" s="29">
        <v>12329.650683173759</v>
      </c>
      <c r="BJ40" s="29">
        <v>165387.46157808331</v>
      </c>
      <c r="BK40" s="29">
        <v>5932.4501808296072</v>
      </c>
      <c r="BL40" s="29">
        <v>51398.459705189613</v>
      </c>
      <c r="BM40" s="29">
        <v>163876.75686882506</v>
      </c>
      <c r="BN40" s="29">
        <v>43631.49959279324</v>
      </c>
      <c r="BO40" s="29">
        <v>34963.936919007523</v>
      </c>
      <c r="BP40" s="29">
        <v>113407.63586509647</v>
      </c>
      <c r="BQ40" s="29">
        <v>11743.216974059287</v>
      </c>
      <c r="BR40" s="29">
        <v>8340.0537056492867</v>
      </c>
      <c r="BS40" s="29">
        <v>0</v>
      </c>
      <c r="BT40" s="59">
        <f t="shared" si="0"/>
        <v>5523623.9983021598</v>
      </c>
      <c r="BU40" s="29">
        <v>17111883.910584565</v>
      </c>
      <c r="BV40" s="29">
        <v>0</v>
      </c>
      <c r="BW40" s="29">
        <v>0</v>
      </c>
      <c r="BX40" s="29">
        <v>0</v>
      </c>
      <c r="BY40" s="29">
        <v>0</v>
      </c>
      <c r="BZ40" s="29">
        <v>0</v>
      </c>
      <c r="CA40" s="29">
        <v>0</v>
      </c>
      <c r="CB40" s="29">
        <v>0</v>
      </c>
      <c r="CC40" s="29">
        <v>0</v>
      </c>
      <c r="CD40" s="29">
        <v>0</v>
      </c>
      <c r="CE40" s="29">
        <v>0</v>
      </c>
      <c r="CF40" s="29">
        <v>781.58894628190478</v>
      </c>
      <c r="CG40" s="29">
        <v>0</v>
      </c>
      <c r="CH40" s="29">
        <v>0</v>
      </c>
      <c r="CI40" s="29">
        <v>469877.59198737756</v>
      </c>
      <c r="CJ40" s="38">
        <f t="shared" si="2"/>
        <v>23106167.089820385</v>
      </c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  <c r="DR40" s="29"/>
      <c r="DS40" s="29"/>
      <c r="DT40" s="29"/>
      <c r="DU40" s="29"/>
      <c r="DV40" s="29"/>
      <c r="DW40" s="29"/>
      <c r="DX40" s="29"/>
      <c r="DY40" s="29"/>
      <c r="DZ40" s="29"/>
      <c r="EA40" s="29"/>
      <c r="EB40" s="29"/>
      <c r="EC40" s="29"/>
      <c r="ED40" s="29"/>
      <c r="EE40" s="29"/>
      <c r="EF40" s="29"/>
      <c r="EG40" s="29"/>
      <c r="EH40" s="29"/>
      <c r="EI40" s="29"/>
      <c r="EJ40" s="29"/>
      <c r="EK40" s="29"/>
      <c r="EL40" s="29"/>
      <c r="EM40" s="29"/>
      <c r="EN40" s="29"/>
      <c r="EO40" s="29"/>
      <c r="EP40" s="29"/>
      <c r="EQ40" s="29"/>
      <c r="ER40" s="29"/>
      <c r="ES40" s="29"/>
      <c r="ET40" s="29"/>
      <c r="EU40" s="29"/>
      <c r="EV40" s="29"/>
      <c r="EW40" s="29"/>
      <c r="EX40" s="29"/>
      <c r="EY40" s="29"/>
      <c r="EZ40" s="29"/>
      <c r="FA40" s="29"/>
      <c r="FB40" s="29"/>
      <c r="FC40" s="29"/>
      <c r="FD40" s="29"/>
      <c r="FE40" s="29"/>
      <c r="FF40" s="29"/>
      <c r="FG40" s="29"/>
      <c r="FH40" s="29"/>
      <c r="FI40" s="29"/>
      <c r="FJ40" s="29"/>
      <c r="FK40" s="29"/>
      <c r="FL40" s="29"/>
      <c r="FM40" s="29"/>
      <c r="FN40" s="29"/>
      <c r="FO40" s="29"/>
      <c r="FP40" s="29"/>
      <c r="FQ40" s="29"/>
      <c r="FR40" s="29"/>
      <c r="FS40" s="29"/>
      <c r="FT40" s="29"/>
      <c r="FU40" s="29"/>
      <c r="FV40" s="29"/>
      <c r="FW40" s="29"/>
      <c r="FX40" s="29"/>
    </row>
    <row r="41" spans="1:180" x14ac:dyDescent="0.2">
      <c r="A41" s="1" t="s">
        <v>142</v>
      </c>
      <c r="B41" s="29" t="s">
        <v>143</v>
      </c>
      <c r="C41" s="29">
        <v>34621.963958817825</v>
      </c>
      <c r="D41" s="29">
        <v>14126.007214108742</v>
      </c>
      <c r="E41" s="29">
        <v>2725.5768753090974</v>
      </c>
      <c r="F41" s="29">
        <v>6698.9140040368538</v>
      </c>
      <c r="G41" s="29">
        <v>129805.36236313419</v>
      </c>
      <c r="H41" s="29">
        <v>27455.099082074918</v>
      </c>
      <c r="I41" s="29">
        <v>11723.534843836416</v>
      </c>
      <c r="J41" s="29">
        <v>68761.098115600733</v>
      </c>
      <c r="K41" s="29">
        <v>88712.249268326384</v>
      </c>
      <c r="L41" s="29">
        <v>9366.7505692155337</v>
      </c>
      <c r="M41" s="29">
        <v>40983.323112053171</v>
      </c>
      <c r="N41" s="29">
        <v>21697.068726998423</v>
      </c>
      <c r="O41" s="29">
        <v>36660.408295517977</v>
      </c>
      <c r="P41" s="29">
        <v>27687.690263509954</v>
      </c>
      <c r="Q41" s="29">
        <v>9810.4950940356593</v>
      </c>
      <c r="R41" s="29">
        <v>35909.430602920009</v>
      </c>
      <c r="S41" s="29">
        <v>27911.245454322019</v>
      </c>
      <c r="T41" s="29">
        <v>15580.657334429656</v>
      </c>
      <c r="U41" s="29">
        <v>77978.55247063555</v>
      </c>
      <c r="V41" s="29">
        <v>8250.4198917676804</v>
      </c>
      <c r="W41" s="29">
        <v>10038.786762033789</v>
      </c>
      <c r="X41" s="29">
        <v>56015.255066102967</v>
      </c>
      <c r="Y41" s="29">
        <v>8360.1573479741564</v>
      </c>
      <c r="Z41" s="29">
        <v>25361.434434754407</v>
      </c>
      <c r="AA41" s="29">
        <v>10068.004634428449</v>
      </c>
      <c r="AB41" s="29">
        <v>18193.292798917173</v>
      </c>
      <c r="AC41" s="29">
        <v>93453.77557781605</v>
      </c>
      <c r="AD41" s="29">
        <v>87479.880261521801</v>
      </c>
      <c r="AE41" s="29">
        <v>677726.80454241158</v>
      </c>
      <c r="AF41" s="29">
        <v>367144.11985876813</v>
      </c>
      <c r="AG41" s="29">
        <v>42173.537130084726</v>
      </c>
      <c r="AH41" s="29">
        <v>10787.51570305516</v>
      </c>
      <c r="AI41" s="29">
        <v>13679.649097314763</v>
      </c>
      <c r="AJ41" s="29">
        <v>95357.171479787372</v>
      </c>
      <c r="AK41" s="29">
        <v>14888.130900738983</v>
      </c>
      <c r="AL41" s="29">
        <v>32184.29126412364</v>
      </c>
      <c r="AM41" s="29">
        <v>1185758.5580046521</v>
      </c>
      <c r="AN41" s="29">
        <v>26252.489639798579</v>
      </c>
      <c r="AO41" s="29">
        <v>76780.017560409877</v>
      </c>
      <c r="AP41" s="29">
        <v>89487.103875584566</v>
      </c>
      <c r="AQ41" s="29">
        <v>99903.378608781117</v>
      </c>
      <c r="AR41" s="29">
        <v>38846.482013184039</v>
      </c>
      <c r="AS41" s="29">
        <v>71676.098561664112</v>
      </c>
      <c r="AT41" s="29">
        <v>63649.557533569969</v>
      </c>
      <c r="AU41" s="29">
        <v>7696.7404999647442</v>
      </c>
      <c r="AV41" s="29">
        <v>2799.8533775266742</v>
      </c>
      <c r="AW41" s="29">
        <v>4294.7475504351769</v>
      </c>
      <c r="AX41" s="29">
        <v>260397.73022186963</v>
      </c>
      <c r="AY41" s="29">
        <v>349124.6992457895</v>
      </c>
      <c r="AZ41" s="29">
        <v>18818.124525582025</v>
      </c>
      <c r="BA41" s="29">
        <v>18563.028552232059</v>
      </c>
      <c r="BB41" s="29">
        <v>3089464.9688923825</v>
      </c>
      <c r="BC41" s="29">
        <v>103601.42709577896</v>
      </c>
      <c r="BD41" s="29">
        <v>209732.56789453837</v>
      </c>
      <c r="BE41" s="29">
        <v>28277.504171960871</v>
      </c>
      <c r="BF41" s="29">
        <v>13569.235315404247</v>
      </c>
      <c r="BG41" s="29">
        <v>132827.44943886105</v>
      </c>
      <c r="BH41" s="29">
        <v>428840.0104317544</v>
      </c>
      <c r="BI41" s="29">
        <v>30174.885758841814</v>
      </c>
      <c r="BJ41" s="29">
        <v>364614.13555362751</v>
      </c>
      <c r="BK41" s="29">
        <v>6538.227398850574</v>
      </c>
      <c r="BL41" s="29">
        <v>161393.63717333527</v>
      </c>
      <c r="BM41" s="29">
        <v>150311.307885463</v>
      </c>
      <c r="BN41" s="29">
        <v>36176.995376817016</v>
      </c>
      <c r="BO41" s="29">
        <v>30998.77690265292</v>
      </c>
      <c r="BP41" s="29">
        <v>596479.33453301829</v>
      </c>
      <c r="BQ41" s="29">
        <v>12493.958196909318</v>
      </c>
      <c r="BR41" s="29">
        <v>15250.87588505926</v>
      </c>
      <c r="BS41" s="29">
        <v>0</v>
      </c>
      <c r="BT41" s="59">
        <f t="shared" si="0"/>
        <v>9984171.5620767865</v>
      </c>
      <c r="BU41" s="29">
        <v>3915700.4331676755</v>
      </c>
      <c r="BV41" s="29">
        <v>0</v>
      </c>
      <c r="BW41" s="29">
        <v>129.74983314078804</v>
      </c>
      <c r="BX41" s="29">
        <v>0</v>
      </c>
      <c r="BY41" s="29">
        <v>0</v>
      </c>
      <c r="BZ41" s="29">
        <v>0</v>
      </c>
      <c r="CA41" s="29">
        <v>0</v>
      </c>
      <c r="CB41" s="29">
        <v>0</v>
      </c>
      <c r="CC41" s="29">
        <v>2.7921796626951187</v>
      </c>
      <c r="CD41" s="29">
        <v>105845.6216299996</v>
      </c>
      <c r="CE41" s="29">
        <v>0</v>
      </c>
      <c r="CF41" s="29">
        <v>364463.57382246986</v>
      </c>
      <c r="CG41" s="29">
        <v>0</v>
      </c>
      <c r="CH41" s="29">
        <v>1061.2080009943643</v>
      </c>
      <c r="CI41" s="29">
        <v>688169.15343769267</v>
      </c>
      <c r="CJ41" s="38">
        <f t="shared" si="2"/>
        <v>15059544.094148424</v>
      </c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  <c r="DR41" s="29"/>
      <c r="DS41" s="29"/>
      <c r="DT41" s="29"/>
      <c r="DU41" s="29"/>
      <c r="DV41" s="29"/>
      <c r="DW41" s="29"/>
      <c r="DX41" s="29"/>
      <c r="DY41" s="29"/>
      <c r="DZ41" s="29"/>
      <c r="EA41" s="29"/>
      <c r="EB41" s="29"/>
      <c r="EC41" s="29"/>
      <c r="ED41" s="29"/>
      <c r="EE41" s="29"/>
      <c r="EF41" s="29"/>
      <c r="EG41" s="29"/>
      <c r="EH41" s="29"/>
      <c r="EI41" s="29"/>
      <c r="EJ41" s="29"/>
      <c r="EK41" s="29"/>
      <c r="EL41" s="29"/>
      <c r="EM41" s="29"/>
      <c r="EN41" s="29"/>
      <c r="EO41" s="29"/>
      <c r="EP41" s="29"/>
      <c r="EQ41" s="29"/>
      <c r="ER41" s="29"/>
      <c r="ES41" s="29"/>
      <c r="ET41" s="29"/>
      <c r="EU41" s="29"/>
      <c r="EV41" s="29"/>
      <c r="EW41" s="29"/>
      <c r="EX41" s="29"/>
      <c r="EY41" s="29"/>
      <c r="EZ41" s="29"/>
      <c r="FA41" s="29"/>
      <c r="FB41" s="29"/>
      <c r="FC41" s="29"/>
      <c r="FD41" s="29"/>
      <c r="FE41" s="29"/>
      <c r="FF41" s="29"/>
      <c r="FG41" s="29"/>
      <c r="FH41" s="29"/>
      <c r="FI41" s="29"/>
      <c r="FJ41" s="29"/>
      <c r="FK41" s="29"/>
      <c r="FL41" s="29"/>
      <c r="FM41" s="29"/>
      <c r="FN41" s="29"/>
      <c r="FO41" s="29"/>
      <c r="FP41" s="29"/>
      <c r="FQ41" s="29"/>
      <c r="FR41" s="29"/>
      <c r="FS41" s="29"/>
      <c r="FT41" s="29"/>
      <c r="FU41" s="29"/>
      <c r="FV41" s="29"/>
      <c r="FW41" s="29"/>
      <c r="FX41" s="29"/>
    </row>
    <row r="42" spans="1:180" x14ac:dyDescent="0.2">
      <c r="A42" s="1" t="s">
        <v>144</v>
      </c>
      <c r="B42" s="29" t="s">
        <v>145</v>
      </c>
      <c r="C42" s="29">
        <v>3182.9091773500327</v>
      </c>
      <c r="D42" s="29">
        <v>1455.2901996527453</v>
      </c>
      <c r="E42" s="29">
        <v>1246.8556032301847</v>
      </c>
      <c r="F42" s="29">
        <v>900.38837003320998</v>
      </c>
      <c r="G42" s="29">
        <v>36513.845657826743</v>
      </c>
      <c r="H42" s="29">
        <v>13610.754073821943</v>
      </c>
      <c r="I42" s="29">
        <v>431.15360922826233</v>
      </c>
      <c r="J42" s="29">
        <v>3487.6203989800106</v>
      </c>
      <c r="K42" s="29">
        <v>39083.722296343396</v>
      </c>
      <c r="L42" s="29">
        <v>455.72639861972584</v>
      </c>
      <c r="M42" s="29">
        <v>7343.4506358199624</v>
      </c>
      <c r="N42" s="29">
        <v>2694.7281352104674</v>
      </c>
      <c r="O42" s="29">
        <v>3932.9764261536502</v>
      </c>
      <c r="P42" s="29">
        <v>3382.1642925191909</v>
      </c>
      <c r="Q42" s="29">
        <v>1136.9673859053441</v>
      </c>
      <c r="R42" s="29">
        <v>2758.8907692948101</v>
      </c>
      <c r="S42" s="29">
        <v>3489.1712267624061</v>
      </c>
      <c r="T42" s="29">
        <v>1490.3062676708423</v>
      </c>
      <c r="U42" s="29">
        <v>7587.6658201075061</v>
      </c>
      <c r="V42" s="29">
        <v>965.06937501735865</v>
      </c>
      <c r="W42" s="29">
        <v>1366.2402652654214</v>
      </c>
      <c r="X42" s="29">
        <v>13249.548719921164</v>
      </c>
      <c r="Y42" s="29">
        <v>847.61730879910567</v>
      </c>
      <c r="Z42" s="29">
        <v>4059.2825966951723</v>
      </c>
      <c r="AA42" s="29">
        <v>580.50820176170475</v>
      </c>
      <c r="AB42" s="29">
        <v>2845.4576854356674</v>
      </c>
      <c r="AC42" s="29">
        <v>4638.3034211767626</v>
      </c>
      <c r="AD42" s="29">
        <v>13963.846683747566</v>
      </c>
      <c r="AE42" s="29">
        <v>189170.74679761435</v>
      </c>
      <c r="AF42" s="29">
        <v>24001.480567440914</v>
      </c>
      <c r="AG42" s="29">
        <v>6104.3632040990542</v>
      </c>
      <c r="AH42" s="29">
        <v>1382.8353038623213</v>
      </c>
      <c r="AI42" s="29">
        <v>2480.4020630785008</v>
      </c>
      <c r="AJ42" s="29">
        <v>5406.7647394916075</v>
      </c>
      <c r="AK42" s="29">
        <v>148.04190830264866</v>
      </c>
      <c r="AL42" s="29">
        <v>11073.923881955741</v>
      </c>
      <c r="AM42" s="29">
        <v>48408.266080710186</v>
      </c>
      <c r="AN42" s="29">
        <v>362189.3492377979</v>
      </c>
      <c r="AO42" s="29">
        <v>3116.8718288318632</v>
      </c>
      <c r="AP42" s="29">
        <v>5147.1767304841296</v>
      </c>
      <c r="AQ42" s="29">
        <v>22926.773223270156</v>
      </c>
      <c r="AR42" s="29">
        <v>10909.690259003584</v>
      </c>
      <c r="AS42" s="29">
        <v>7124.4022744024223</v>
      </c>
      <c r="AT42" s="29">
        <v>11488.848630948623</v>
      </c>
      <c r="AU42" s="29">
        <v>1014.7846586820859</v>
      </c>
      <c r="AV42" s="29">
        <v>204.96214259986158</v>
      </c>
      <c r="AW42" s="29">
        <v>414.70912058815577</v>
      </c>
      <c r="AX42" s="29">
        <v>40044.742498440639</v>
      </c>
      <c r="AY42" s="29">
        <v>14093.852447719371</v>
      </c>
      <c r="AZ42" s="29">
        <v>2481.6529378178161</v>
      </c>
      <c r="BA42" s="29">
        <v>710.41573388918755</v>
      </c>
      <c r="BB42" s="29">
        <v>125646.73678964458</v>
      </c>
      <c r="BC42" s="29">
        <v>8856.4924079005668</v>
      </c>
      <c r="BD42" s="29">
        <v>38315.156551704262</v>
      </c>
      <c r="BE42" s="29">
        <v>904.96273056099062</v>
      </c>
      <c r="BF42" s="29">
        <v>14719.804996724635</v>
      </c>
      <c r="BG42" s="29">
        <v>16331.231784780852</v>
      </c>
      <c r="BH42" s="29">
        <v>109666.51622616684</v>
      </c>
      <c r="BI42" s="29">
        <v>27222.934050404929</v>
      </c>
      <c r="BJ42" s="29">
        <v>41180.729669018758</v>
      </c>
      <c r="BK42" s="29">
        <v>933.48856926336953</v>
      </c>
      <c r="BL42" s="29">
        <v>50096.061195914139</v>
      </c>
      <c r="BM42" s="29">
        <v>7829.9130013380591</v>
      </c>
      <c r="BN42" s="29">
        <v>76850.433228628623</v>
      </c>
      <c r="BO42" s="29">
        <v>82146.166999976151</v>
      </c>
      <c r="BP42" s="29">
        <v>39393.376223000603</v>
      </c>
      <c r="BQ42" s="29">
        <v>569.12356997478787</v>
      </c>
      <c r="BR42" s="29">
        <v>1648.8221142765356</v>
      </c>
      <c r="BS42" s="29">
        <v>0</v>
      </c>
      <c r="BT42" s="59">
        <f t="shared" si="0"/>
        <v>1589057.4673826599</v>
      </c>
      <c r="BU42" s="29">
        <v>1837115.6894993896</v>
      </c>
      <c r="BV42" s="29">
        <v>0</v>
      </c>
      <c r="BW42" s="29">
        <v>0</v>
      </c>
      <c r="BX42" s="29">
        <v>7596.4202767616825</v>
      </c>
      <c r="BY42" s="29">
        <v>0</v>
      </c>
      <c r="BZ42" s="29">
        <v>0</v>
      </c>
      <c r="CA42" s="29">
        <v>0</v>
      </c>
      <c r="CB42" s="29">
        <v>0</v>
      </c>
      <c r="CC42" s="29">
        <v>0</v>
      </c>
      <c r="CD42" s="29">
        <v>8864.456856664041</v>
      </c>
      <c r="CE42" s="29">
        <v>0</v>
      </c>
      <c r="CF42" s="29">
        <v>701015.70656957082</v>
      </c>
      <c r="CG42" s="29">
        <v>0</v>
      </c>
      <c r="CH42" s="29">
        <v>-12.928826395092885</v>
      </c>
      <c r="CI42" s="29">
        <v>272149.99101598846</v>
      </c>
      <c r="CJ42" s="38">
        <f t="shared" si="2"/>
        <v>4415786.8027746398</v>
      </c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  <c r="DR42" s="29"/>
      <c r="DS42" s="29"/>
      <c r="DT42" s="29"/>
      <c r="DU42" s="29"/>
      <c r="DV42" s="29"/>
      <c r="DW42" s="29"/>
      <c r="DX42" s="29"/>
      <c r="DY42" s="29"/>
      <c r="DZ42" s="29"/>
      <c r="EA42" s="29"/>
      <c r="EB42" s="29"/>
      <c r="EC42" s="29"/>
      <c r="ED42" s="29"/>
      <c r="EE42" s="29"/>
      <c r="EF42" s="29"/>
      <c r="EG42" s="29"/>
      <c r="EH42" s="29"/>
      <c r="EI42" s="29"/>
      <c r="EJ42" s="29"/>
      <c r="EK42" s="29"/>
      <c r="EL42" s="29"/>
      <c r="EM42" s="29"/>
      <c r="EN42" s="29"/>
      <c r="EO42" s="29"/>
      <c r="EP42" s="29"/>
      <c r="EQ42" s="29"/>
      <c r="ER42" s="29"/>
      <c r="ES42" s="29"/>
      <c r="ET42" s="29"/>
      <c r="EU42" s="29"/>
      <c r="EV42" s="29"/>
      <c r="EW42" s="29"/>
      <c r="EX42" s="29"/>
      <c r="EY42" s="29"/>
      <c r="EZ42" s="29"/>
      <c r="FA42" s="29"/>
      <c r="FB42" s="29"/>
      <c r="FC42" s="29"/>
      <c r="FD42" s="29"/>
      <c r="FE42" s="29"/>
      <c r="FF42" s="29"/>
      <c r="FG42" s="29"/>
      <c r="FH42" s="29"/>
      <c r="FI42" s="29"/>
      <c r="FJ42" s="29"/>
      <c r="FK42" s="29"/>
      <c r="FL42" s="29"/>
      <c r="FM42" s="29"/>
      <c r="FN42" s="29"/>
      <c r="FO42" s="29"/>
      <c r="FP42" s="29"/>
      <c r="FQ42" s="29"/>
      <c r="FR42" s="29"/>
      <c r="FS42" s="29"/>
      <c r="FT42" s="29"/>
      <c r="FU42" s="29"/>
      <c r="FV42" s="29"/>
      <c r="FW42" s="29"/>
      <c r="FX42" s="29"/>
    </row>
    <row r="43" spans="1:180" x14ac:dyDescent="0.2">
      <c r="A43" s="1" t="s">
        <v>146</v>
      </c>
      <c r="B43" s="29" t="s">
        <v>22</v>
      </c>
      <c r="C43" s="29">
        <v>80969.706074699963</v>
      </c>
      <c r="D43" s="29">
        <v>19237.138315164208</v>
      </c>
      <c r="E43" s="29">
        <v>7887.7292711851778</v>
      </c>
      <c r="F43" s="29">
        <v>4677.8140661046909</v>
      </c>
      <c r="G43" s="29">
        <v>58134.58288369517</v>
      </c>
      <c r="H43" s="29">
        <v>31841.607931388513</v>
      </c>
      <c r="I43" s="29">
        <v>11595.112621292186</v>
      </c>
      <c r="J43" s="29">
        <v>10742.463546901781</v>
      </c>
      <c r="K43" s="29">
        <v>25585.97588840223</v>
      </c>
      <c r="L43" s="29">
        <v>5880.3064137833226</v>
      </c>
      <c r="M43" s="29">
        <v>25260.835866804817</v>
      </c>
      <c r="N43" s="29">
        <v>13680.201751771971</v>
      </c>
      <c r="O43" s="29">
        <v>23508.370414819139</v>
      </c>
      <c r="P43" s="29">
        <v>41104.669036789346</v>
      </c>
      <c r="Q43" s="29">
        <v>17167.812461932917</v>
      </c>
      <c r="R43" s="29">
        <v>43523.676745777128</v>
      </c>
      <c r="S43" s="29">
        <v>44920.667322949965</v>
      </c>
      <c r="T43" s="29">
        <v>24435.951358676972</v>
      </c>
      <c r="U43" s="29">
        <v>119104.58685521144</v>
      </c>
      <c r="V43" s="29">
        <v>6671.6427713752555</v>
      </c>
      <c r="W43" s="29">
        <v>7256.5225164953536</v>
      </c>
      <c r="X43" s="29">
        <v>25868.285751140415</v>
      </c>
      <c r="Y43" s="29">
        <v>4101.734911348397</v>
      </c>
      <c r="Z43" s="29">
        <v>15886.092485631931</v>
      </c>
      <c r="AA43" s="29">
        <v>10966.372012404663</v>
      </c>
      <c r="AB43" s="29">
        <v>28824.920914245369</v>
      </c>
      <c r="AC43" s="29">
        <v>174881.965508186</v>
      </c>
      <c r="AD43" s="29">
        <v>74376.76774422203</v>
      </c>
      <c r="AE43" s="29">
        <v>482779.38138980942</v>
      </c>
      <c r="AF43" s="29">
        <v>97867.100154247688</v>
      </c>
      <c r="AG43" s="29">
        <v>196939.11797321821</v>
      </c>
      <c r="AH43" s="29">
        <v>18353.085704220339</v>
      </c>
      <c r="AI43" s="29">
        <v>85415.048111376687</v>
      </c>
      <c r="AJ43" s="29">
        <v>119455.22203045756</v>
      </c>
      <c r="AK43" s="29">
        <v>137494.11875791932</v>
      </c>
      <c r="AL43" s="29">
        <v>29828.350059919227</v>
      </c>
      <c r="AM43" s="29">
        <v>20564.602339826681</v>
      </c>
      <c r="AN43" s="29">
        <v>18418.921546054007</v>
      </c>
      <c r="AO43" s="29">
        <v>520562.03620311682</v>
      </c>
      <c r="AP43" s="29">
        <v>171669.221720045</v>
      </c>
      <c r="AQ43" s="29">
        <v>518493.02667585318</v>
      </c>
      <c r="AR43" s="29">
        <v>140317.02490312155</v>
      </c>
      <c r="AS43" s="29">
        <v>209600.1862504888</v>
      </c>
      <c r="AT43" s="29">
        <v>110506.66725811665</v>
      </c>
      <c r="AU43" s="29">
        <v>33530.394839451532</v>
      </c>
      <c r="AV43" s="29">
        <v>15004.988343512148</v>
      </c>
      <c r="AW43" s="29">
        <v>13520.27427287532</v>
      </c>
      <c r="AX43" s="29">
        <v>318669.62546435441</v>
      </c>
      <c r="AY43" s="29">
        <v>453083.71516421059</v>
      </c>
      <c r="AZ43" s="29">
        <v>10962.565631125415</v>
      </c>
      <c r="BA43" s="29">
        <v>12486.506542837051</v>
      </c>
      <c r="BB43" s="29">
        <v>171955.75808602979</v>
      </c>
      <c r="BC43" s="29">
        <v>162973.83208683957</v>
      </c>
      <c r="BD43" s="29">
        <v>537400.44665954832</v>
      </c>
      <c r="BE43" s="29">
        <v>46491.54932646676</v>
      </c>
      <c r="BF43" s="29">
        <v>17110.384335444265</v>
      </c>
      <c r="BG43" s="29">
        <v>229080.76741829448</v>
      </c>
      <c r="BH43" s="29">
        <v>449204.6272409868</v>
      </c>
      <c r="BI43" s="29">
        <v>11300.262097457709</v>
      </c>
      <c r="BJ43" s="29">
        <v>244359.52043105464</v>
      </c>
      <c r="BK43" s="29">
        <v>8455.2070755383356</v>
      </c>
      <c r="BL43" s="29">
        <v>133081.60987627515</v>
      </c>
      <c r="BM43" s="29">
        <v>39693.272696255946</v>
      </c>
      <c r="BN43" s="29">
        <v>58058.350857698868</v>
      </c>
      <c r="BO43" s="29">
        <v>49640.189699159193</v>
      </c>
      <c r="BP43" s="29">
        <v>178244.54488135452</v>
      </c>
      <c r="BQ43" s="29">
        <v>8855.6417974347532</v>
      </c>
      <c r="BR43" s="29">
        <v>19620.495777646145</v>
      </c>
      <c r="BS43" s="29">
        <v>0</v>
      </c>
      <c r="BT43" s="59">
        <f t="shared" si="0"/>
        <v>7059141.1551220408</v>
      </c>
      <c r="BU43" s="29">
        <v>4453078.6343638087</v>
      </c>
      <c r="BV43" s="29">
        <v>0</v>
      </c>
      <c r="BW43" s="29">
        <v>41.608098565667639</v>
      </c>
      <c r="BX43" s="29">
        <v>0</v>
      </c>
      <c r="BY43" s="29">
        <v>0</v>
      </c>
      <c r="BZ43" s="29">
        <v>0</v>
      </c>
      <c r="CA43" s="29">
        <v>0</v>
      </c>
      <c r="CB43" s="29">
        <v>0</v>
      </c>
      <c r="CC43" s="29">
        <v>0</v>
      </c>
      <c r="CD43" s="29">
        <v>1323.3635067159901</v>
      </c>
      <c r="CE43" s="29">
        <v>0</v>
      </c>
      <c r="CF43" s="29">
        <v>86497.284460099094</v>
      </c>
      <c r="CG43" s="29">
        <v>0</v>
      </c>
      <c r="CH43" s="29">
        <v>0</v>
      </c>
      <c r="CI43" s="29">
        <v>926305.79404707032</v>
      </c>
      <c r="CJ43" s="38">
        <f t="shared" si="2"/>
        <v>12526387.839598302</v>
      </c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  <c r="DR43" s="29"/>
      <c r="DS43" s="29"/>
      <c r="DT43" s="29"/>
      <c r="DU43" s="29"/>
      <c r="DV43" s="29"/>
      <c r="DW43" s="29"/>
      <c r="DX43" s="29"/>
      <c r="DY43" s="29"/>
      <c r="DZ43" s="29"/>
      <c r="EA43" s="29"/>
      <c r="EB43" s="29"/>
      <c r="EC43" s="29"/>
      <c r="ED43" s="29"/>
      <c r="EE43" s="29"/>
      <c r="EF43" s="29"/>
      <c r="EG43" s="29"/>
      <c r="EH43" s="29"/>
      <c r="EI43" s="29"/>
      <c r="EJ43" s="29"/>
      <c r="EK43" s="29"/>
      <c r="EL43" s="29"/>
      <c r="EM43" s="29"/>
      <c r="EN43" s="29"/>
      <c r="EO43" s="29"/>
      <c r="EP43" s="29"/>
      <c r="EQ43" s="29"/>
      <c r="ER43" s="29"/>
      <c r="ES43" s="29"/>
      <c r="ET43" s="29"/>
      <c r="EU43" s="29"/>
      <c r="EV43" s="29"/>
      <c r="EW43" s="29"/>
      <c r="EX43" s="29"/>
      <c r="EY43" s="29"/>
      <c r="EZ43" s="29"/>
      <c r="FA43" s="29"/>
      <c r="FB43" s="29"/>
      <c r="FC43" s="29"/>
      <c r="FD43" s="29"/>
      <c r="FE43" s="29"/>
      <c r="FF43" s="29"/>
      <c r="FG43" s="29"/>
      <c r="FH43" s="29"/>
      <c r="FI43" s="29"/>
      <c r="FJ43" s="29"/>
      <c r="FK43" s="29"/>
      <c r="FL43" s="29"/>
      <c r="FM43" s="29"/>
      <c r="FN43" s="29"/>
      <c r="FO43" s="29"/>
      <c r="FP43" s="29"/>
      <c r="FQ43" s="29"/>
      <c r="FR43" s="29"/>
      <c r="FS43" s="29"/>
      <c r="FT43" s="29"/>
      <c r="FU43" s="29"/>
      <c r="FV43" s="29"/>
      <c r="FW43" s="29"/>
      <c r="FX43" s="29"/>
    </row>
    <row r="44" spans="1:180" x14ac:dyDescent="0.2">
      <c r="A44" s="1" t="s">
        <v>147</v>
      </c>
      <c r="B44" s="29" t="s">
        <v>148</v>
      </c>
      <c r="C44" s="29">
        <v>43372.106434921618</v>
      </c>
      <c r="D44" s="29">
        <v>28211.806117540349</v>
      </c>
      <c r="E44" s="29">
        <v>1989.7250804007779</v>
      </c>
      <c r="F44" s="29">
        <v>13760.616736813703</v>
      </c>
      <c r="G44" s="29">
        <v>135509.35291795732</v>
      </c>
      <c r="H44" s="29">
        <v>23592.318365375198</v>
      </c>
      <c r="I44" s="29">
        <v>12560.855177654106</v>
      </c>
      <c r="J44" s="29">
        <v>14141.583290430744</v>
      </c>
      <c r="K44" s="29">
        <v>31741.027377536735</v>
      </c>
      <c r="L44" s="29">
        <v>28703.563231528216</v>
      </c>
      <c r="M44" s="29">
        <v>36142.037688988625</v>
      </c>
      <c r="N44" s="29">
        <v>27669.679186174049</v>
      </c>
      <c r="O44" s="29">
        <v>14509.851007880425</v>
      </c>
      <c r="P44" s="29">
        <v>25313.349637646224</v>
      </c>
      <c r="Q44" s="29">
        <v>14805.48633710697</v>
      </c>
      <c r="R44" s="29">
        <v>35032.759365476282</v>
      </c>
      <c r="S44" s="29">
        <v>47583.371831500815</v>
      </c>
      <c r="T44" s="29">
        <v>31826.335215696206</v>
      </c>
      <c r="U44" s="29">
        <v>96128.365836460594</v>
      </c>
      <c r="V44" s="29">
        <v>12677.817105042022</v>
      </c>
      <c r="W44" s="29">
        <v>13698.604846420742</v>
      </c>
      <c r="X44" s="29">
        <v>38622.711502144994</v>
      </c>
      <c r="Y44" s="29">
        <v>10810.156229809334</v>
      </c>
      <c r="Z44" s="29">
        <v>98380.248929803187</v>
      </c>
      <c r="AA44" s="29">
        <v>24128.512321415888</v>
      </c>
      <c r="AB44" s="29">
        <v>35828.795812783574</v>
      </c>
      <c r="AC44" s="29">
        <v>165500.76554579136</v>
      </c>
      <c r="AD44" s="29">
        <v>37479.974853683605</v>
      </c>
      <c r="AE44" s="29">
        <v>351283.16084449569</v>
      </c>
      <c r="AF44" s="29">
        <v>128299.10285611449</v>
      </c>
      <c r="AG44" s="29">
        <v>68792.798868766782</v>
      </c>
      <c r="AH44" s="29">
        <v>24916.270948404868</v>
      </c>
      <c r="AI44" s="29">
        <v>51016.426117721639</v>
      </c>
      <c r="AJ44" s="29">
        <v>153628.77901590057</v>
      </c>
      <c r="AK44" s="29">
        <v>54651.131123427855</v>
      </c>
      <c r="AL44" s="29">
        <v>78036.962240714085</v>
      </c>
      <c r="AM44" s="29">
        <v>148044.40414754036</v>
      </c>
      <c r="AN44" s="29">
        <v>92038.105727557209</v>
      </c>
      <c r="AO44" s="29">
        <v>348760.08882782049</v>
      </c>
      <c r="AP44" s="29">
        <v>108954.00133007158</v>
      </c>
      <c r="AQ44" s="29">
        <v>637111.38791581639</v>
      </c>
      <c r="AR44" s="29">
        <v>125110.10128852393</v>
      </c>
      <c r="AS44" s="29">
        <v>236303.80297416233</v>
      </c>
      <c r="AT44" s="29">
        <v>36633.799646153326</v>
      </c>
      <c r="AU44" s="29">
        <v>19655.162382493352</v>
      </c>
      <c r="AV44" s="29">
        <v>159.025198633228</v>
      </c>
      <c r="AW44" s="29">
        <v>164.84400447563274</v>
      </c>
      <c r="AX44" s="29">
        <v>136528.0269200624</v>
      </c>
      <c r="AY44" s="29">
        <v>336458.1700940092</v>
      </c>
      <c r="AZ44" s="29">
        <v>13195.94523014142</v>
      </c>
      <c r="BA44" s="29">
        <v>17436.607484080967</v>
      </c>
      <c r="BB44" s="29">
        <v>78824.324595335012</v>
      </c>
      <c r="BC44" s="29">
        <v>64579.558670133214</v>
      </c>
      <c r="BD44" s="29">
        <v>176924.66756223913</v>
      </c>
      <c r="BE44" s="29">
        <v>23428.818524868166</v>
      </c>
      <c r="BF44" s="29">
        <v>33782.593403010731</v>
      </c>
      <c r="BG44" s="29">
        <v>100396.24981847964</v>
      </c>
      <c r="BH44" s="29">
        <v>315308.19656180288</v>
      </c>
      <c r="BI44" s="29">
        <v>17500.690599974991</v>
      </c>
      <c r="BJ44" s="29">
        <v>153850.52719648683</v>
      </c>
      <c r="BK44" s="29">
        <v>20225.961776129305</v>
      </c>
      <c r="BL44" s="29">
        <v>203403.49517370068</v>
      </c>
      <c r="BM44" s="29">
        <v>62827.712078940676</v>
      </c>
      <c r="BN44" s="29">
        <v>29209.559640469874</v>
      </c>
      <c r="BO44" s="29">
        <v>17744.004441931807</v>
      </c>
      <c r="BP44" s="29">
        <v>124741.20840498098</v>
      </c>
      <c r="BQ44" s="29">
        <v>9642.1381886110667</v>
      </c>
      <c r="BR44" s="29">
        <v>32966.439068497413</v>
      </c>
      <c r="BS44" s="29">
        <v>0</v>
      </c>
      <c r="BT44" s="59">
        <f t="shared" si="0"/>
        <v>5732256.0288766632</v>
      </c>
      <c r="BU44" s="29">
        <v>30729.547809884174</v>
      </c>
      <c r="BV44" s="29">
        <v>0</v>
      </c>
      <c r="BW44" s="29">
        <v>46.086822365978179</v>
      </c>
      <c r="BX44" s="29">
        <v>0</v>
      </c>
      <c r="BY44" s="29">
        <v>0</v>
      </c>
      <c r="BZ44" s="29">
        <v>0</v>
      </c>
      <c r="CA44" s="29">
        <v>0</v>
      </c>
      <c r="CB44" s="29">
        <v>0</v>
      </c>
      <c r="CC44" s="29">
        <v>34.265379103951673</v>
      </c>
      <c r="CD44" s="29">
        <v>42920.91116353072</v>
      </c>
      <c r="CE44" s="29">
        <v>0</v>
      </c>
      <c r="CF44" s="29">
        <v>1903661.3157261596</v>
      </c>
      <c r="CG44" s="29">
        <v>0</v>
      </c>
      <c r="CH44" s="29">
        <v>0</v>
      </c>
      <c r="CI44" s="29">
        <v>1621963.9249395404</v>
      </c>
      <c r="CJ44" s="38">
        <f t="shared" si="2"/>
        <v>9331612.0807172488</v>
      </c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  <c r="DR44" s="29"/>
      <c r="DS44" s="29"/>
      <c r="DT44" s="29"/>
      <c r="DU44" s="29"/>
      <c r="DV44" s="29"/>
      <c r="DW44" s="29"/>
      <c r="DX44" s="29"/>
      <c r="DY44" s="29"/>
      <c r="DZ44" s="29"/>
      <c r="EA44" s="29"/>
      <c r="EB44" s="29"/>
      <c r="EC44" s="29"/>
      <c r="ED44" s="29"/>
      <c r="EE44" s="29"/>
      <c r="EF44" s="29"/>
      <c r="EG44" s="29"/>
      <c r="EH44" s="29"/>
      <c r="EI44" s="29"/>
      <c r="EJ44" s="29"/>
      <c r="EK44" s="29"/>
      <c r="EL44" s="29"/>
      <c r="EM44" s="29"/>
      <c r="EN44" s="29"/>
      <c r="EO44" s="29"/>
      <c r="EP44" s="29"/>
      <c r="EQ44" s="29"/>
      <c r="ER44" s="29"/>
      <c r="ES44" s="29"/>
      <c r="ET44" s="29"/>
      <c r="EU44" s="29"/>
      <c r="EV44" s="29"/>
      <c r="EW44" s="29"/>
      <c r="EX44" s="29"/>
      <c r="EY44" s="29"/>
      <c r="EZ44" s="29"/>
      <c r="FA44" s="29"/>
      <c r="FB44" s="29"/>
      <c r="FC44" s="29"/>
      <c r="FD44" s="29"/>
      <c r="FE44" s="29"/>
      <c r="FF44" s="29"/>
      <c r="FG44" s="29"/>
      <c r="FH44" s="29"/>
      <c r="FI44" s="29"/>
      <c r="FJ44" s="29"/>
      <c r="FK44" s="29"/>
      <c r="FL44" s="29"/>
      <c r="FM44" s="29"/>
      <c r="FN44" s="29"/>
      <c r="FO44" s="29"/>
      <c r="FP44" s="29"/>
      <c r="FQ44" s="29"/>
      <c r="FR44" s="29"/>
      <c r="FS44" s="29"/>
      <c r="FT44" s="29"/>
      <c r="FU44" s="29"/>
      <c r="FV44" s="29"/>
      <c r="FW44" s="29"/>
      <c r="FX44" s="29"/>
    </row>
    <row r="45" spans="1:180" x14ac:dyDescent="0.2">
      <c r="A45" s="1" t="s">
        <v>149</v>
      </c>
      <c r="B45" s="29" t="s">
        <v>150</v>
      </c>
      <c r="C45" s="29">
        <v>1958122.2160660126</v>
      </c>
      <c r="D45" s="29">
        <v>66108.332454907257</v>
      </c>
      <c r="E45" s="29">
        <v>122656.56568411566</v>
      </c>
      <c r="F45" s="29">
        <v>44632.05732744858</v>
      </c>
      <c r="G45" s="29">
        <v>560356.85921273031</v>
      </c>
      <c r="H45" s="29">
        <v>155550.2282933254</v>
      </c>
      <c r="I45" s="29">
        <v>66794.464556127758</v>
      </c>
      <c r="J45" s="29">
        <v>57029.251929342048</v>
      </c>
      <c r="K45" s="29">
        <v>78815.250640825718</v>
      </c>
      <c r="L45" s="29">
        <v>48958.514240401768</v>
      </c>
      <c r="M45" s="29">
        <v>96023.180152597139</v>
      </c>
      <c r="N45" s="29">
        <v>52400.447264845643</v>
      </c>
      <c r="O45" s="29">
        <v>80427.314962294404</v>
      </c>
      <c r="P45" s="29">
        <v>73028.14497373208</v>
      </c>
      <c r="Q45" s="29">
        <v>54469.485018855172</v>
      </c>
      <c r="R45" s="29">
        <v>143738.06993416706</v>
      </c>
      <c r="S45" s="29">
        <v>93929.17297026483</v>
      </c>
      <c r="T45" s="29">
        <v>76032.296163412946</v>
      </c>
      <c r="U45" s="29">
        <v>254696.09088198177</v>
      </c>
      <c r="V45" s="29">
        <v>41052.084326988857</v>
      </c>
      <c r="W45" s="29">
        <v>44918.509729151461</v>
      </c>
      <c r="X45" s="29">
        <v>141563.38331486925</v>
      </c>
      <c r="Y45" s="29">
        <v>38578.309850696598</v>
      </c>
      <c r="Z45" s="29">
        <v>337995.49994323472</v>
      </c>
      <c r="AA45" s="29">
        <v>21626.354172256644</v>
      </c>
      <c r="AB45" s="29">
        <v>12825.528854588089</v>
      </c>
      <c r="AC45" s="29">
        <v>775790.29286184616</v>
      </c>
      <c r="AD45" s="29">
        <v>336512.62905019202</v>
      </c>
      <c r="AE45" s="29">
        <v>1481666.5479154224</v>
      </c>
      <c r="AF45" s="29">
        <v>698167.52686245088</v>
      </c>
      <c r="AG45" s="29">
        <v>326601.16076999216</v>
      </c>
      <c r="AH45" s="29">
        <v>658923.29988846532</v>
      </c>
      <c r="AI45" s="29">
        <v>88073.690979978157</v>
      </c>
      <c r="AJ45" s="29">
        <v>99003.803665680665</v>
      </c>
      <c r="AK45" s="29">
        <v>28137.360969583286</v>
      </c>
      <c r="AL45" s="29">
        <v>256584.99358325079</v>
      </c>
      <c r="AM45" s="29">
        <v>116818.43800530417</v>
      </c>
      <c r="AN45" s="29">
        <v>31355.319574825531</v>
      </c>
      <c r="AO45" s="29">
        <v>59093.212571148011</v>
      </c>
      <c r="AP45" s="29">
        <v>150674.53640059012</v>
      </c>
      <c r="AQ45" s="29">
        <v>2085197.109479649</v>
      </c>
      <c r="AR45" s="29">
        <v>978752.00197691564</v>
      </c>
      <c r="AS45" s="29">
        <v>108021.46246909225</v>
      </c>
      <c r="AT45" s="29">
        <v>26993.210295372024</v>
      </c>
      <c r="AU45" s="29">
        <v>662398.27674289595</v>
      </c>
      <c r="AV45" s="29">
        <v>871405.35807015072</v>
      </c>
      <c r="AW45" s="29">
        <v>2180167.5719069475</v>
      </c>
      <c r="AX45" s="29">
        <v>185783.01523658738</v>
      </c>
      <c r="AY45" s="29">
        <v>206660.72920736583</v>
      </c>
      <c r="AZ45" s="29">
        <v>12963.516506313128</v>
      </c>
      <c r="BA45" s="29">
        <v>5320.9615503165305</v>
      </c>
      <c r="BB45" s="29">
        <v>136357.68429808156</v>
      </c>
      <c r="BC45" s="29">
        <v>65028.168120211347</v>
      </c>
      <c r="BD45" s="29">
        <v>131658.20544185775</v>
      </c>
      <c r="BE45" s="29">
        <v>14680.465610320098</v>
      </c>
      <c r="BF45" s="29">
        <v>27462.94238362226</v>
      </c>
      <c r="BG45" s="29">
        <v>196887.78149422782</v>
      </c>
      <c r="BH45" s="29">
        <v>271340.66438774636</v>
      </c>
      <c r="BI45" s="29">
        <v>154102.17520363926</v>
      </c>
      <c r="BJ45" s="29">
        <v>199329.54102417605</v>
      </c>
      <c r="BK45" s="29">
        <v>127863.08106453833</v>
      </c>
      <c r="BL45" s="29">
        <v>88762.102487424825</v>
      </c>
      <c r="BM45" s="29">
        <v>9146.7565943056707</v>
      </c>
      <c r="BN45" s="29">
        <v>40233.356201980147</v>
      </c>
      <c r="BO45" s="29">
        <v>20437.777930963592</v>
      </c>
      <c r="BP45" s="29">
        <v>72439.884471370809</v>
      </c>
      <c r="BQ45" s="29">
        <v>38402.113927160601</v>
      </c>
      <c r="BR45" s="29">
        <v>4434.1127365114935</v>
      </c>
      <c r="BS45" s="29">
        <v>0</v>
      </c>
      <c r="BT45" s="59">
        <f t="shared" si="0"/>
        <v>18751960.45283765</v>
      </c>
      <c r="BU45" s="29">
        <v>16326369.679704346</v>
      </c>
      <c r="BV45" s="29">
        <v>0</v>
      </c>
      <c r="BW45" s="29">
        <v>0</v>
      </c>
      <c r="BX45" s="29">
        <v>0</v>
      </c>
      <c r="BY45" s="29">
        <v>0</v>
      </c>
      <c r="BZ45" s="29">
        <v>0</v>
      </c>
      <c r="CA45" s="29">
        <v>0</v>
      </c>
      <c r="CB45" s="29">
        <v>0</v>
      </c>
      <c r="CC45" s="29">
        <v>0</v>
      </c>
      <c r="CD45" s="29">
        <v>0</v>
      </c>
      <c r="CE45" s="29">
        <v>0</v>
      </c>
      <c r="CF45" s="29">
        <v>182369.96415126341</v>
      </c>
      <c r="CG45" s="29">
        <v>0</v>
      </c>
      <c r="CH45" s="29">
        <v>0</v>
      </c>
      <c r="CI45" s="29">
        <v>746055.64472785883</v>
      </c>
      <c r="CJ45" s="38">
        <f t="shared" si="2"/>
        <v>36006755.741421118</v>
      </c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  <c r="DR45" s="29"/>
      <c r="DS45" s="29"/>
      <c r="DT45" s="29"/>
      <c r="DU45" s="29"/>
      <c r="DV45" s="29"/>
      <c r="DW45" s="29"/>
      <c r="DX45" s="29"/>
      <c r="DY45" s="29"/>
      <c r="DZ45" s="29"/>
      <c r="EA45" s="29"/>
      <c r="EB45" s="29"/>
      <c r="EC45" s="29"/>
      <c r="ED45" s="29"/>
      <c r="EE45" s="29"/>
      <c r="EF45" s="29"/>
      <c r="EG45" s="29"/>
      <c r="EH45" s="29"/>
      <c r="EI45" s="29"/>
      <c r="EJ45" s="29"/>
      <c r="EK45" s="29"/>
      <c r="EL45" s="29"/>
      <c r="EM45" s="29"/>
      <c r="EN45" s="29"/>
      <c r="EO45" s="29"/>
      <c r="EP45" s="29"/>
      <c r="EQ45" s="29"/>
      <c r="ER45" s="29"/>
      <c r="ES45" s="29"/>
      <c r="ET45" s="29"/>
      <c r="EU45" s="29"/>
      <c r="EV45" s="29"/>
      <c r="EW45" s="29"/>
      <c r="EX45" s="29"/>
      <c r="EY45" s="29"/>
      <c r="EZ45" s="29"/>
      <c r="FA45" s="29"/>
      <c r="FB45" s="29"/>
      <c r="FC45" s="29"/>
      <c r="FD45" s="29"/>
      <c r="FE45" s="29"/>
      <c r="FF45" s="29"/>
      <c r="FG45" s="29"/>
      <c r="FH45" s="29"/>
      <c r="FI45" s="29"/>
      <c r="FJ45" s="29"/>
      <c r="FK45" s="29"/>
      <c r="FL45" s="29"/>
      <c r="FM45" s="29"/>
      <c r="FN45" s="29"/>
      <c r="FO45" s="29"/>
      <c r="FP45" s="29"/>
      <c r="FQ45" s="29"/>
      <c r="FR45" s="29"/>
      <c r="FS45" s="29"/>
      <c r="FT45" s="29"/>
      <c r="FU45" s="29"/>
      <c r="FV45" s="29"/>
      <c r="FW45" s="29"/>
      <c r="FX45" s="29"/>
    </row>
    <row r="46" spans="1:180" x14ac:dyDescent="0.2">
      <c r="A46" s="1" t="s">
        <v>151</v>
      </c>
      <c r="B46" s="29" t="s">
        <v>23</v>
      </c>
      <c r="C46" s="29">
        <v>59417.154627387004</v>
      </c>
      <c r="D46" s="29">
        <v>2192.3071510749874</v>
      </c>
      <c r="E46" s="29">
        <v>5279.2206938611207</v>
      </c>
      <c r="F46" s="29">
        <v>5209.7813789103111</v>
      </c>
      <c r="G46" s="29">
        <v>42791.415692895745</v>
      </c>
      <c r="H46" s="29">
        <v>8680.0597000891248</v>
      </c>
      <c r="I46" s="29">
        <v>4722.3563710745129</v>
      </c>
      <c r="J46" s="29">
        <v>3479.6346158393812</v>
      </c>
      <c r="K46" s="29">
        <v>3998.9995555690139</v>
      </c>
      <c r="L46" s="29">
        <v>1780.3824335095865</v>
      </c>
      <c r="M46" s="29">
        <v>5820.0424092663816</v>
      </c>
      <c r="N46" s="29">
        <v>2641.7139849859468</v>
      </c>
      <c r="O46" s="29">
        <v>6412.9370843339293</v>
      </c>
      <c r="P46" s="29">
        <v>12500.154392729983</v>
      </c>
      <c r="Q46" s="29">
        <v>4551.6568813906197</v>
      </c>
      <c r="R46" s="29">
        <v>14668.874551383671</v>
      </c>
      <c r="S46" s="29">
        <v>5976.1482953028735</v>
      </c>
      <c r="T46" s="29">
        <v>5265.0648224404358</v>
      </c>
      <c r="U46" s="29">
        <v>21200.857511931703</v>
      </c>
      <c r="V46" s="29">
        <v>2354.7830865306205</v>
      </c>
      <c r="W46" s="29">
        <v>9554.9812861744704</v>
      </c>
      <c r="X46" s="29">
        <v>9312.2175680556866</v>
      </c>
      <c r="Y46" s="29">
        <v>4404.2540383377191</v>
      </c>
      <c r="Z46" s="29">
        <v>12348.403112343052</v>
      </c>
      <c r="AA46" s="29">
        <v>525.1510327565976</v>
      </c>
      <c r="AB46" s="29">
        <v>7473.5383705746099</v>
      </c>
      <c r="AC46" s="29">
        <v>99199.764810676003</v>
      </c>
      <c r="AD46" s="29">
        <v>29457.936431500741</v>
      </c>
      <c r="AE46" s="29">
        <v>156621.6461131837</v>
      </c>
      <c r="AF46" s="29">
        <v>42901.969669680329</v>
      </c>
      <c r="AG46" s="29">
        <v>222027.94205223516</v>
      </c>
      <c r="AH46" s="29">
        <v>165370.09986521114</v>
      </c>
      <c r="AI46" s="29">
        <v>14276.140829489379</v>
      </c>
      <c r="AJ46" s="29">
        <v>17140.372643767143</v>
      </c>
      <c r="AK46" s="29">
        <v>5801.0305185653997</v>
      </c>
      <c r="AL46" s="29">
        <v>11127.695527662871</v>
      </c>
      <c r="AM46" s="29">
        <v>5414.9764533130883</v>
      </c>
      <c r="AN46" s="29">
        <v>1783.9029957470379</v>
      </c>
      <c r="AO46" s="29">
        <v>10779.64932968112</v>
      </c>
      <c r="AP46" s="29">
        <v>4641.7145786264709</v>
      </c>
      <c r="AQ46" s="29">
        <v>13547.026760815716</v>
      </c>
      <c r="AR46" s="29">
        <v>2107159.2278396445</v>
      </c>
      <c r="AS46" s="29">
        <v>6348.3456791608787</v>
      </c>
      <c r="AT46" s="29">
        <v>2228.4562521728885</v>
      </c>
      <c r="AU46" s="29">
        <v>30460.730590383821</v>
      </c>
      <c r="AV46" s="29">
        <v>0</v>
      </c>
      <c r="AW46" s="29">
        <v>2730.5307611874318</v>
      </c>
      <c r="AX46" s="29">
        <v>6579.4901493430843</v>
      </c>
      <c r="AY46" s="29">
        <v>7278.934723288512</v>
      </c>
      <c r="AZ46" s="29">
        <v>484.90666760360557</v>
      </c>
      <c r="BA46" s="29">
        <v>1498.1032864389474</v>
      </c>
      <c r="BB46" s="29">
        <v>4563.7380757858919</v>
      </c>
      <c r="BC46" s="29">
        <v>2605.2832896109358</v>
      </c>
      <c r="BD46" s="29">
        <v>8886.2459317547</v>
      </c>
      <c r="BE46" s="29">
        <v>997.37251963074539</v>
      </c>
      <c r="BF46" s="29">
        <v>4133.6669893681883</v>
      </c>
      <c r="BG46" s="29">
        <v>10229.036262611935</v>
      </c>
      <c r="BH46" s="29">
        <v>30234.597009477042</v>
      </c>
      <c r="BI46" s="29">
        <v>393.61467104165297</v>
      </c>
      <c r="BJ46" s="29">
        <v>17514.507943402783</v>
      </c>
      <c r="BK46" s="29">
        <v>1250.293731775492</v>
      </c>
      <c r="BL46" s="29">
        <v>10125.84954834784</v>
      </c>
      <c r="BM46" s="29">
        <v>17741.802685206185</v>
      </c>
      <c r="BN46" s="29">
        <v>3171.6943547878927</v>
      </c>
      <c r="BO46" s="29">
        <v>2668.3892857917217</v>
      </c>
      <c r="BP46" s="29">
        <v>6727.0995976982358</v>
      </c>
      <c r="BQ46" s="29">
        <v>1183.8917880199492</v>
      </c>
      <c r="BR46" s="29">
        <v>3591.4766297249298</v>
      </c>
      <c r="BS46" s="29">
        <v>0</v>
      </c>
      <c r="BT46" s="59">
        <f t="shared" si="0"/>
        <v>3353441.2454921645</v>
      </c>
      <c r="BU46" s="29">
        <v>7615015.9469364556</v>
      </c>
      <c r="BV46" s="29">
        <v>0</v>
      </c>
      <c r="BW46" s="29">
        <v>49635.658584615529</v>
      </c>
      <c r="BX46" s="29">
        <v>0</v>
      </c>
      <c r="BY46" s="29">
        <v>0</v>
      </c>
      <c r="BZ46" s="29">
        <v>0</v>
      </c>
      <c r="CA46" s="29">
        <v>0</v>
      </c>
      <c r="CB46" s="29">
        <v>0</v>
      </c>
      <c r="CC46" s="29">
        <v>0</v>
      </c>
      <c r="CD46" s="29">
        <v>0</v>
      </c>
      <c r="CE46" s="29">
        <v>0</v>
      </c>
      <c r="CF46" s="29">
        <v>266058.40001410537</v>
      </c>
      <c r="CG46" s="29">
        <v>0</v>
      </c>
      <c r="CH46" s="29">
        <v>0</v>
      </c>
      <c r="CI46" s="29">
        <v>2477711.3247669567</v>
      </c>
      <c r="CJ46" s="38">
        <f t="shared" si="2"/>
        <v>13761862.575794298</v>
      </c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  <c r="DR46" s="29"/>
      <c r="DS46" s="29"/>
      <c r="DT46" s="29"/>
      <c r="DU46" s="29"/>
      <c r="DV46" s="29"/>
      <c r="DW46" s="29"/>
      <c r="DX46" s="29"/>
      <c r="DY46" s="29"/>
      <c r="DZ46" s="29"/>
      <c r="EA46" s="29"/>
      <c r="EB46" s="29"/>
      <c r="EC46" s="29"/>
      <c r="ED46" s="29"/>
      <c r="EE46" s="29"/>
      <c r="EF46" s="29"/>
      <c r="EG46" s="29"/>
      <c r="EH46" s="29"/>
      <c r="EI46" s="29"/>
      <c r="EJ46" s="29"/>
      <c r="EK46" s="29"/>
      <c r="EL46" s="29"/>
      <c r="EM46" s="29"/>
      <c r="EN46" s="29"/>
      <c r="EO46" s="29"/>
      <c r="EP46" s="29"/>
      <c r="EQ46" s="29"/>
      <c r="ER46" s="29"/>
      <c r="ES46" s="29"/>
      <c r="ET46" s="29"/>
      <c r="EU46" s="29"/>
      <c r="EV46" s="29"/>
      <c r="EW46" s="29"/>
      <c r="EX46" s="29"/>
      <c r="EY46" s="29"/>
      <c r="EZ46" s="29"/>
      <c r="FA46" s="29"/>
      <c r="FB46" s="29"/>
      <c r="FC46" s="29"/>
      <c r="FD46" s="29"/>
      <c r="FE46" s="29"/>
      <c r="FF46" s="29"/>
      <c r="FG46" s="29"/>
      <c r="FH46" s="29"/>
      <c r="FI46" s="29"/>
      <c r="FJ46" s="29"/>
      <c r="FK46" s="29"/>
      <c r="FL46" s="29"/>
      <c r="FM46" s="29"/>
      <c r="FN46" s="29"/>
      <c r="FO46" s="29"/>
      <c r="FP46" s="29"/>
      <c r="FQ46" s="29"/>
      <c r="FR46" s="29"/>
      <c r="FS46" s="29"/>
      <c r="FT46" s="29"/>
      <c r="FU46" s="29"/>
      <c r="FV46" s="29"/>
      <c r="FW46" s="29"/>
      <c r="FX46" s="29"/>
    </row>
    <row r="47" spans="1:180" x14ac:dyDescent="0.2">
      <c r="A47" s="1" t="s">
        <v>152</v>
      </c>
      <c r="B47" s="29" t="s">
        <v>24</v>
      </c>
      <c r="C47" s="29">
        <v>9121.7894386527769</v>
      </c>
      <c r="D47" s="29">
        <v>2639.8402373695849</v>
      </c>
      <c r="E47" s="29">
        <v>537.11884901887959</v>
      </c>
      <c r="F47" s="29">
        <v>831.73403506039074</v>
      </c>
      <c r="G47" s="29">
        <v>31696.066971683438</v>
      </c>
      <c r="H47" s="29">
        <v>5528.1838001820433</v>
      </c>
      <c r="I47" s="29">
        <v>3014.4634249831238</v>
      </c>
      <c r="J47" s="29">
        <v>2104.716746057883</v>
      </c>
      <c r="K47" s="29">
        <v>5927.9203386600193</v>
      </c>
      <c r="L47" s="29">
        <v>2380.6942968516692</v>
      </c>
      <c r="M47" s="29">
        <v>9567.9838567991828</v>
      </c>
      <c r="N47" s="29">
        <v>7988.8513745730279</v>
      </c>
      <c r="O47" s="29">
        <v>6474.832970594347</v>
      </c>
      <c r="P47" s="29">
        <v>5385.0964795518794</v>
      </c>
      <c r="Q47" s="29">
        <v>2445.3864311082534</v>
      </c>
      <c r="R47" s="29">
        <v>11167.016787306968</v>
      </c>
      <c r="S47" s="29">
        <v>7497.8786067637511</v>
      </c>
      <c r="T47" s="29">
        <v>4507.4693455277265</v>
      </c>
      <c r="U47" s="29">
        <v>18090.615477201907</v>
      </c>
      <c r="V47" s="29">
        <v>2420.5755289102335</v>
      </c>
      <c r="W47" s="29">
        <v>3289.8593681029733</v>
      </c>
      <c r="X47" s="29">
        <v>10245.179903871825</v>
      </c>
      <c r="Y47" s="29">
        <v>2389.1462140851268</v>
      </c>
      <c r="Z47" s="29">
        <v>4940.8537997009826</v>
      </c>
      <c r="AA47" s="29">
        <v>3105.0530408620225</v>
      </c>
      <c r="AB47" s="29">
        <v>2701.6381527712574</v>
      </c>
      <c r="AC47" s="29">
        <v>47422.454439932248</v>
      </c>
      <c r="AD47" s="29">
        <v>11636.224459011784</v>
      </c>
      <c r="AE47" s="29">
        <v>85077.469073427026</v>
      </c>
      <c r="AF47" s="29">
        <v>36996.266374907085</v>
      </c>
      <c r="AG47" s="29">
        <v>19945.29656663326</v>
      </c>
      <c r="AH47" s="29">
        <v>9895.8399850041096</v>
      </c>
      <c r="AI47" s="29">
        <v>14229.231354301619</v>
      </c>
      <c r="AJ47" s="29">
        <v>15537.008166971604</v>
      </c>
      <c r="AK47" s="29">
        <v>2712.4554344367134</v>
      </c>
      <c r="AL47" s="29">
        <v>15360.968226091911</v>
      </c>
      <c r="AM47" s="29">
        <v>12747.209198265786</v>
      </c>
      <c r="AN47" s="29">
        <v>7706.6562833196558</v>
      </c>
      <c r="AO47" s="29">
        <v>7572.8449576817866</v>
      </c>
      <c r="AP47" s="29">
        <v>8930.5036917910347</v>
      </c>
      <c r="AQ47" s="29">
        <v>1191429.8783061132</v>
      </c>
      <c r="AR47" s="29">
        <v>740760.27697349084</v>
      </c>
      <c r="AS47" s="29">
        <v>96541.016220053119</v>
      </c>
      <c r="AT47" s="29">
        <v>10538.902621568177</v>
      </c>
      <c r="AU47" s="29">
        <v>9549.6968097951049</v>
      </c>
      <c r="AV47" s="29">
        <v>284.80022707130183</v>
      </c>
      <c r="AW47" s="29">
        <v>554.62240442752795</v>
      </c>
      <c r="AX47" s="29">
        <v>29350.096449146877</v>
      </c>
      <c r="AY47" s="29">
        <v>50886.528239938649</v>
      </c>
      <c r="AZ47" s="29">
        <v>3244.9790754542601</v>
      </c>
      <c r="BA47" s="29">
        <v>477.12348368502262</v>
      </c>
      <c r="BB47" s="29">
        <v>8644.4507519607432</v>
      </c>
      <c r="BC47" s="29">
        <v>14035.048419212255</v>
      </c>
      <c r="BD47" s="29">
        <v>76018.234143792099</v>
      </c>
      <c r="BE47" s="29">
        <v>3724.4227802311216</v>
      </c>
      <c r="BF47" s="29">
        <v>1749.1051076822209</v>
      </c>
      <c r="BG47" s="29">
        <v>22752.852729404331</v>
      </c>
      <c r="BH47" s="29">
        <v>120839.68432891925</v>
      </c>
      <c r="BI47" s="29">
        <v>3187.5974576108661</v>
      </c>
      <c r="BJ47" s="29">
        <v>31313.627833563398</v>
      </c>
      <c r="BK47" s="29">
        <v>2337.692374085168</v>
      </c>
      <c r="BL47" s="29">
        <v>27433.671115238467</v>
      </c>
      <c r="BM47" s="29">
        <v>32081.077588528795</v>
      </c>
      <c r="BN47" s="29">
        <v>13365.569985648552</v>
      </c>
      <c r="BO47" s="29">
        <v>7041.9288985673247</v>
      </c>
      <c r="BP47" s="29">
        <v>29630.254984422692</v>
      </c>
      <c r="BQ47" s="29">
        <v>1746.9728059904521</v>
      </c>
      <c r="BR47" s="29">
        <v>5456.6936039055172</v>
      </c>
      <c r="BS47" s="29">
        <v>0</v>
      </c>
      <c r="BT47" s="59">
        <f t="shared" si="0"/>
        <v>2996747.1994075342</v>
      </c>
      <c r="BU47" s="29">
        <v>246812.51748275125</v>
      </c>
      <c r="BV47" s="29">
        <v>0</v>
      </c>
      <c r="BW47" s="29">
        <v>0</v>
      </c>
      <c r="BX47" s="29">
        <v>0</v>
      </c>
      <c r="BY47" s="29">
        <v>0</v>
      </c>
      <c r="BZ47" s="29">
        <v>0</v>
      </c>
      <c r="CA47" s="29">
        <v>0</v>
      </c>
      <c r="CB47" s="29">
        <v>0</v>
      </c>
      <c r="CC47" s="29">
        <v>0</v>
      </c>
      <c r="CD47" s="29">
        <v>0</v>
      </c>
      <c r="CE47" s="29">
        <v>0</v>
      </c>
      <c r="CF47" s="29">
        <v>9749.769421579269</v>
      </c>
      <c r="CG47" s="29">
        <v>0</v>
      </c>
      <c r="CH47" s="29">
        <v>0</v>
      </c>
      <c r="CI47" s="29">
        <v>27033.488569443456</v>
      </c>
      <c r="CJ47" s="38">
        <f t="shared" si="2"/>
        <v>3280342.9748813082</v>
      </c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  <c r="DR47" s="29"/>
      <c r="DS47" s="29"/>
      <c r="DT47" s="29"/>
      <c r="DU47" s="29"/>
      <c r="DV47" s="29"/>
      <c r="DW47" s="29"/>
      <c r="DX47" s="29"/>
      <c r="DY47" s="29"/>
      <c r="DZ47" s="29"/>
      <c r="EA47" s="29"/>
      <c r="EB47" s="29"/>
      <c r="EC47" s="29"/>
      <c r="ED47" s="29"/>
      <c r="EE47" s="29"/>
      <c r="EF47" s="29"/>
      <c r="EG47" s="29"/>
      <c r="EH47" s="29"/>
      <c r="EI47" s="29"/>
      <c r="EJ47" s="29"/>
      <c r="EK47" s="29"/>
      <c r="EL47" s="29"/>
      <c r="EM47" s="29"/>
      <c r="EN47" s="29"/>
      <c r="EO47" s="29"/>
      <c r="EP47" s="29"/>
      <c r="EQ47" s="29"/>
      <c r="ER47" s="29"/>
      <c r="ES47" s="29"/>
      <c r="ET47" s="29"/>
      <c r="EU47" s="29"/>
      <c r="EV47" s="29"/>
      <c r="EW47" s="29"/>
      <c r="EX47" s="29"/>
      <c r="EY47" s="29"/>
      <c r="EZ47" s="29"/>
      <c r="FA47" s="29"/>
      <c r="FB47" s="29"/>
      <c r="FC47" s="29"/>
      <c r="FD47" s="29"/>
      <c r="FE47" s="29"/>
      <c r="FF47" s="29"/>
      <c r="FG47" s="29"/>
      <c r="FH47" s="29"/>
      <c r="FI47" s="29"/>
      <c r="FJ47" s="29"/>
      <c r="FK47" s="29"/>
      <c r="FL47" s="29"/>
      <c r="FM47" s="29"/>
      <c r="FN47" s="29"/>
      <c r="FO47" s="29"/>
      <c r="FP47" s="29"/>
      <c r="FQ47" s="29"/>
      <c r="FR47" s="29"/>
      <c r="FS47" s="29"/>
      <c r="FT47" s="29"/>
      <c r="FU47" s="29"/>
      <c r="FV47" s="29"/>
      <c r="FW47" s="29"/>
      <c r="FX47" s="29"/>
    </row>
    <row r="48" spans="1:180" x14ac:dyDescent="0.2">
      <c r="A48" s="1" t="s">
        <v>153</v>
      </c>
      <c r="B48" s="29" t="s">
        <v>25</v>
      </c>
      <c r="C48" s="29">
        <v>29.145312140431226</v>
      </c>
      <c r="D48" s="29">
        <v>17.821664097124629</v>
      </c>
      <c r="E48" s="29">
        <v>2.2711022385452453</v>
      </c>
      <c r="F48" s="29">
        <v>2.8001329998916429</v>
      </c>
      <c r="G48" s="29">
        <v>124.10136257042382</v>
      </c>
      <c r="H48" s="29">
        <v>18.418486207431393</v>
      </c>
      <c r="I48" s="29">
        <v>7.2888573678596495</v>
      </c>
      <c r="J48" s="29">
        <v>7.0652481207105087</v>
      </c>
      <c r="K48" s="29">
        <v>20.36067400832269</v>
      </c>
      <c r="L48" s="29">
        <v>4.241264104083406</v>
      </c>
      <c r="M48" s="29">
        <v>58.515945516387333</v>
      </c>
      <c r="N48" s="29">
        <v>13.876451799974415</v>
      </c>
      <c r="O48" s="29">
        <v>14.857726478988972</v>
      </c>
      <c r="P48" s="29">
        <v>24.521797160488578</v>
      </c>
      <c r="Q48" s="29">
        <v>6.6128540507943905</v>
      </c>
      <c r="R48" s="29">
        <v>20.88214641624133</v>
      </c>
      <c r="S48" s="29">
        <v>13.627906436126757</v>
      </c>
      <c r="T48" s="29">
        <v>11.155097808497207</v>
      </c>
      <c r="U48" s="29">
        <v>47.255656868249417</v>
      </c>
      <c r="V48" s="29">
        <v>4.7040813161205719</v>
      </c>
      <c r="W48" s="29">
        <v>9.2883522505382192</v>
      </c>
      <c r="X48" s="29">
        <v>34.041489213362432</v>
      </c>
      <c r="Y48" s="29">
        <v>5.3616109436703399</v>
      </c>
      <c r="Z48" s="29">
        <v>8.1147387337937023</v>
      </c>
      <c r="AA48" s="29">
        <v>11.306032737405278</v>
      </c>
      <c r="AB48" s="29">
        <v>28.876206804234073</v>
      </c>
      <c r="AC48" s="29">
        <v>108.19542868975844</v>
      </c>
      <c r="AD48" s="29">
        <v>18.65680217239337</v>
      </c>
      <c r="AE48" s="29">
        <v>156.37700356711932</v>
      </c>
      <c r="AF48" s="29">
        <v>52.035985108128436</v>
      </c>
      <c r="AG48" s="29">
        <v>55.959173699378091</v>
      </c>
      <c r="AH48" s="29">
        <v>7.0517841367200216</v>
      </c>
      <c r="AI48" s="29">
        <v>6.4494240927076003</v>
      </c>
      <c r="AJ48" s="29">
        <v>67.273107587923178</v>
      </c>
      <c r="AK48" s="29">
        <v>5.6453408367502647</v>
      </c>
      <c r="AL48" s="29">
        <v>9.8121234877113714</v>
      </c>
      <c r="AM48" s="29">
        <v>27.967792428063586</v>
      </c>
      <c r="AN48" s="29">
        <v>13.695191823652213</v>
      </c>
      <c r="AO48" s="29">
        <v>41.525271413494785</v>
      </c>
      <c r="AP48" s="29">
        <v>39.254801800967499</v>
      </c>
      <c r="AQ48" s="29">
        <v>53.836832091195312</v>
      </c>
      <c r="AR48" s="29">
        <v>30.545881318294196</v>
      </c>
      <c r="AS48" s="29">
        <v>30.195059456207872</v>
      </c>
      <c r="AT48" s="29">
        <v>22.349869174324073</v>
      </c>
      <c r="AU48" s="29">
        <v>587545.49244136678</v>
      </c>
      <c r="AV48" s="29">
        <v>165068.45271720976</v>
      </c>
      <c r="AW48" s="29">
        <v>82113.810505654794</v>
      </c>
      <c r="AX48" s="29">
        <v>67.910736236711386</v>
      </c>
      <c r="AY48" s="29">
        <v>120.87793964675006</v>
      </c>
      <c r="AZ48" s="29">
        <v>10.340907654000299</v>
      </c>
      <c r="BA48" s="29">
        <v>3.0878984993600751</v>
      </c>
      <c r="BB48" s="29">
        <v>49.055620014459393</v>
      </c>
      <c r="BC48" s="29">
        <v>40.765353219593436</v>
      </c>
      <c r="BD48" s="29">
        <v>84.946103770065619</v>
      </c>
      <c r="BE48" s="29">
        <v>11.091562890696627</v>
      </c>
      <c r="BF48" s="29">
        <v>3.3035209374785901</v>
      </c>
      <c r="BG48" s="29">
        <v>75.178010733101075</v>
      </c>
      <c r="BH48" s="29">
        <v>79.431022122387134</v>
      </c>
      <c r="BI48" s="29">
        <v>9.8515603390904456</v>
      </c>
      <c r="BJ48" s="29">
        <v>63.169859640708474</v>
      </c>
      <c r="BK48" s="29">
        <v>4.0409656405344663</v>
      </c>
      <c r="BL48" s="29">
        <v>27.35984316345322</v>
      </c>
      <c r="BM48" s="29">
        <v>16.657151953502982</v>
      </c>
      <c r="BN48" s="29">
        <v>16.464434126914554</v>
      </c>
      <c r="BO48" s="29">
        <v>10.215925508693156</v>
      </c>
      <c r="BP48" s="29">
        <v>271.47690652260462</v>
      </c>
      <c r="BQ48" s="29">
        <v>4.4928440302373778</v>
      </c>
      <c r="BR48" s="29">
        <v>26.232763799021452</v>
      </c>
      <c r="BS48" s="29">
        <v>0</v>
      </c>
      <c r="BT48" s="59">
        <f t="shared" si="0"/>
        <v>837017.04566595517</v>
      </c>
      <c r="BU48" s="29">
        <v>440455.43813344208</v>
      </c>
      <c r="BV48" s="29">
        <v>0</v>
      </c>
      <c r="BW48" s="29">
        <v>0</v>
      </c>
      <c r="BX48" s="29">
        <v>0</v>
      </c>
      <c r="BY48" s="29">
        <v>0</v>
      </c>
      <c r="BZ48" s="29">
        <v>654772.57402566157</v>
      </c>
      <c r="CA48" s="29">
        <v>449322.82377265196</v>
      </c>
      <c r="CB48" s="29">
        <v>0</v>
      </c>
      <c r="CC48" s="29">
        <v>0</v>
      </c>
      <c r="CD48" s="29">
        <v>764.30785766020699</v>
      </c>
      <c r="CE48" s="29">
        <v>0</v>
      </c>
      <c r="CF48" s="29">
        <v>0</v>
      </c>
      <c r="CG48" s="29">
        <v>0</v>
      </c>
      <c r="CH48" s="29">
        <v>0</v>
      </c>
      <c r="CI48" s="29">
        <v>0</v>
      </c>
      <c r="CJ48" s="38">
        <f t="shared" si="2"/>
        <v>2382332.1894553709</v>
      </c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  <c r="DR48" s="29"/>
      <c r="DS48" s="29"/>
      <c r="DT48" s="29"/>
      <c r="DU48" s="29"/>
      <c r="DV48" s="29"/>
      <c r="DW48" s="29"/>
      <c r="DX48" s="29"/>
      <c r="DY48" s="29"/>
      <c r="DZ48" s="29"/>
      <c r="EA48" s="29"/>
      <c r="EB48" s="29"/>
      <c r="EC48" s="29"/>
      <c r="ED48" s="29"/>
      <c r="EE48" s="29"/>
      <c r="EF48" s="29"/>
      <c r="EG48" s="29"/>
      <c r="EH48" s="29"/>
      <c r="EI48" s="29"/>
      <c r="EJ48" s="29"/>
      <c r="EK48" s="29"/>
      <c r="EL48" s="29"/>
      <c r="EM48" s="29"/>
      <c r="EN48" s="29"/>
      <c r="EO48" s="29"/>
      <c r="EP48" s="29"/>
      <c r="EQ48" s="29"/>
      <c r="ER48" s="29"/>
      <c r="ES48" s="29"/>
      <c r="ET48" s="29"/>
      <c r="EU48" s="29"/>
      <c r="EV48" s="29"/>
      <c r="EW48" s="29"/>
      <c r="EX48" s="29"/>
      <c r="EY48" s="29"/>
      <c r="EZ48" s="29"/>
      <c r="FA48" s="29"/>
      <c r="FB48" s="29"/>
      <c r="FC48" s="29"/>
      <c r="FD48" s="29"/>
      <c r="FE48" s="29"/>
      <c r="FF48" s="29"/>
      <c r="FG48" s="29"/>
      <c r="FH48" s="29"/>
      <c r="FI48" s="29"/>
      <c r="FJ48" s="29"/>
      <c r="FK48" s="29"/>
      <c r="FL48" s="29"/>
      <c r="FM48" s="29"/>
      <c r="FN48" s="29"/>
      <c r="FO48" s="29"/>
      <c r="FP48" s="29"/>
      <c r="FQ48" s="29"/>
      <c r="FR48" s="29"/>
      <c r="FS48" s="29"/>
      <c r="FT48" s="29"/>
      <c r="FU48" s="29"/>
      <c r="FV48" s="29"/>
      <c r="FW48" s="29"/>
      <c r="FX48" s="29"/>
    </row>
    <row r="49" spans="1:180" x14ac:dyDescent="0.2">
      <c r="A49" s="1" t="s">
        <v>154</v>
      </c>
      <c r="B49" s="29" t="s">
        <v>28</v>
      </c>
      <c r="C49" s="29">
        <v>11601.041705111893</v>
      </c>
      <c r="D49" s="29">
        <v>9848.3099173703249</v>
      </c>
      <c r="E49" s="29">
        <v>26040.790569042667</v>
      </c>
      <c r="F49" s="29">
        <v>21797.102077327174</v>
      </c>
      <c r="G49" s="29">
        <v>403549.60919373034</v>
      </c>
      <c r="H49" s="29">
        <v>57212.226750848531</v>
      </c>
      <c r="I49" s="29">
        <v>19266.57984738005</v>
      </c>
      <c r="J49" s="29">
        <v>55888.376591307715</v>
      </c>
      <c r="K49" s="29">
        <v>171543.8984777864</v>
      </c>
      <c r="L49" s="29">
        <v>72003.491014541927</v>
      </c>
      <c r="M49" s="29">
        <v>105805.30295275523</v>
      </c>
      <c r="N49" s="29">
        <v>35218.513006834597</v>
      </c>
      <c r="O49" s="29">
        <v>75948.703415849363</v>
      </c>
      <c r="P49" s="29">
        <v>77895.535454264813</v>
      </c>
      <c r="Q49" s="29">
        <v>20868.740442845334</v>
      </c>
      <c r="R49" s="29">
        <v>103814.9972044422</v>
      </c>
      <c r="S49" s="29">
        <v>118231.60914201071</v>
      </c>
      <c r="T49" s="29">
        <v>124230.74287991531</v>
      </c>
      <c r="U49" s="29">
        <v>217080.44113162291</v>
      </c>
      <c r="V49" s="29">
        <v>18437.019251552858</v>
      </c>
      <c r="W49" s="29">
        <v>36460.789633129942</v>
      </c>
      <c r="X49" s="29">
        <v>234828.87006515299</v>
      </c>
      <c r="Y49" s="29">
        <v>36595.577003156133</v>
      </c>
      <c r="Z49" s="29">
        <v>9027.4571498659752</v>
      </c>
      <c r="AA49" s="29">
        <v>1274.2579707439193</v>
      </c>
      <c r="AB49" s="29">
        <v>50080.110855677893</v>
      </c>
      <c r="AC49" s="29">
        <v>498980.1028030921</v>
      </c>
      <c r="AD49" s="29">
        <v>584150.29377676605</v>
      </c>
      <c r="AE49" s="29">
        <v>2453927.2768467083</v>
      </c>
      <c r="AF49" s="29">
        <v>2713858.1640454652</v>
      </c>
      <c r="AG49" s="29">
        <v>239653.62080151029</v>
      </c>
      <c r="AH49" s="29">
        <v>20099.841998799002</v>
      </c>
      <c r="AI49" s="29">
        <v>93079.248876217214</v>
      </c>
      <c r="AJ49" s="29">
        <v>186014.36586424729</v>
      </c>
      <c r="AK49" s="29">
        <v>907.86509261250546</v>
      </c>
      <c r="AL49" s="29">
        <v>1813519.4729155158</v>
      </c>
      <c r="AM49" s="29">
        <v>167811.41321425443</v>
      </c>
      <c r="AN49" s="29">
        <v>79735.979341281723</v>
      </c>
      <c r="AO49" s="29">
        <v>2874.5215711434744</v>
      </c>
      <c r="AP49" s="29">
        <v>84814.34603483128</v>
      </c>
      <c r="AQ49" s="29">
        <v>585165.48128930863</v>
      </c>
      <c r="AR49" s="29">
        <v>157546.05500726899</v>
      </c>
      <c r="AS49" s="29">
        <v>244439.06469902373</v>
      </c>
      <c r="AT49" s="29">
        <v>47531.340562220255</v>
      </c>
      <c r="AU49" s="29">
        <v>29759.59770947009</v>
      </c>
      <c r="AV49" s="29">
        <v>0</v>
      </c>
      <c r="AW49" s="29">
        <v>0</v>
      </c>
      <c r="AX49" s="29">
        <v>155034.34916389675</v>
      </c>
      <c r="AY49" s="29">
        <v>238355.02686558431</v>
      </c>
      <c r="AZ49" s="29">
        <v>84743.457647773059</v>
      </c>
      <c r="BA49" s="29">
        <v>37250.210328841487</v>
      </c>
      <c r="BB49" s="29">
        <v>102729.17243316599</v>
      </c>
      <c r="BC49" s="29">
        <v>112737.75658632693</v>
      </c>
      <c r="BD49" s="29">
        <v>336966.6936082429</v>
      </c>
      <c r="BE49" s="29">
        <v>20515.884869601174</v>
      </c>
      <c r="BF49" s="29">
        <v>27463.248594476536</v>
      </c>
      <c r="BG49" s="29">
        <v>183827.99323680345</v>
      </c>
      <c r="BH49" s="29">
        <v>1084385.5844637938</v>
      </c>
      <c r="BI49" s="29">
        <v>8680.0261791225803</v>
      </c>
      <c r="BJ49" s="29">
        <v>239006.88926404511</v>
      </c>
      <c r="BK49" s="29">
        <v>21939.393884584231</v>
      </c>
      <c r="BL49" s="29">
        <v>193082.47957971171</v>
      </c>
      <c r="BM49" s="29">
        <v>190375.41394551052</v>
      </c>
      <c r="BN49" s="29">
        <v>110923.22967629769</v>
      </c>
      <c r="BO49" s="29">
        <v>67139.495967376846</v>
      </c>
      <c r="BP49" s="29">
        <v>103365.36126848741</v>
      </c>
      <c r="BQ49" s="29">
        <v>124198.58226301933</v>
      </c>
      <c r="BR49" s="29">
        <v>62062.027997465862</v>
      </c>
      <c r="BS49" s="29">
        <v>0</v>
      </c>
      <c r="BT49" s="59">
        <f t="shared" si="0"/>
        <v>15623200.423978129</v>
      </c>
      <c r="BU49" s="29">
        <v>8709.3743526559138</v>
      </c>
      <c r="BV49" s="29">
        <v>0</v>
      </c>
      <c r="BW49" s="29">
        <v>0</v>
      </c>
      <c r="BX49" s="29">
        <v>3.9824594073293658</v>
      </c>
      <c r="BY49" s="29">
        <v>19092.487013225797</v>
      </c>
      <c r="BZ49" s="29">
        <v>0</v>
      </c>
      <c r="CA49" s="29">
        <v>0</v>
      </c>
      <c r="CB49" s="29">
        <v>0</v>
      </c>
      <c r="CC49" s="29">
        <v>0</v>
      </c>
      <c r="CD49" s="29">
        <v>0</v>
      </c>
      <c r="CE49" s="29">
        <v>0</v>
      </c>
      <c r="CF49" s="29">
        <v>6073.4877421486244</v>
      </c>
      <c r="CG49" s="29">
        <v>0</v>
      </c>
      <c r="CH49" s="29">
        <v>0</v>
      </c>
      <c r="CI49" s="29">
        <v>6844.1279459231855</v>
      </c>
      <c r="CJ49" s="38">
        <f t="shared" si="2"/>
        <v>15663923.88349149</v>
      </c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  <c r="DR49" s="29"/>
      <c r="DS49" s="29"/>
      <c r="DT49" s="29"/>
      <c r="DU49" s="29"/>
      <c r="DV49" s="29"/>
      <c r="DW49" s="29"/>
      <c r="DX49" s="29"/>
      <c r="DY49" s="29"/>
      <c r="DZ49" s="29"/>
      <c r="EA49" s="29"/>
      <c r="EB49" s="29"/>
      <c r="EC49" s="29"/>
      <c r="ED49" s="29"/>
      <c r="EE49" s="29"/>
      <c r="EF49" s="29"/>
      <c r="EG49" s="29"/>
      <c r="EH49" s="29"/>
      <c r="EI49" s="29"/>
      <c r="EJ49" s="29"/>
      <c r="EK49" s="29"/>
      <c r="EL49" s="29"/>
      <c r="EM49" s="29"/>
      <c r="EN49" s="29"/>
      <c r="EO49" s="29"/>
      <c r="EP49" s="29"/>
      <c r="EQ49" s="29"/>
      <c r="ER49" s="29"/>
      <c r="ES49" s="29"/>
      <c r="ET49" s="29"/>
      <c r="EU49" s="29"/>
      <c r="EV49" s="29"/>
      <c r="EW49" s="29"/>
      <c r="EX49" s="29"/>
      <c r="EY49" s="29"/>
      <c r="EZ49" s="29"/>
      <c r="FA49" s="29"/>
      <c r="FB49" s="29"/>
      <c r="FC49" s="29"/>
      <c r="FD49" s="29"/>
      <c r="FE49" s="29"/>
      <c r="FF49" s="29"/>
      <c r="FG49" s="29"/>
      <c r="FH49" s="29"/>
      <c r="FI49" s="29"/>
      <c r="FJ49" s="29"/>
      <c r="FK49" s="29"/>
      <c r="FL49" s="29"/>
      <c r="FM49" s="29"/>
      <c r="FN49" s="29"/>
      <c r="FO49" s="29"/>
      <c r="FP49" s="29"/>
      <c r="FQ49" s="29"/>
      <c r="FR49" s="29"/>
      <c r="FS49" s="29"/>
      <c r="FT49" s="29"/>
      <c r="FU49" s="29"/>
      <c r="FV49" s="29"/>
      <c r="FW49" s="29"/>
      <c r="FX49" s="29"/>
    </row>
    <row r="50" spans="1:180" x14ac:dyDescent="0.2">
      <c r="A50" s="1" t="s">
        <v>155</v>
      </c>
      <c r="B50" s="29" t="s">
        <v>26</v>
      </c>
      <c r="C50" s="29">
        <v>0</v>
      </c>
      <c r="D50" s="29">
        <v>0</v>
      </c>
      <c r="E50" s="29">
        <v>0</v>
      </c>
      <c r="F50" s="29">
        <v>0</v>
      </c>
      <c r="G50" s="29">
        <v>0</v>
      </c>
      <c r="H50" s="29">
        <v>0</v>
      </c>
      <c r="I50" s="29">
        <v>0</v>
      </c>
      <c r="J50" s="29">
        <v>0</v>
      </c>
      <c r="K50" s="29">
        <v>0</v>
      </c>
      <c r="L50" s="29">
        <v>0</v>
      </c>
      <c r="M50" s="29">
        <v>0</v>
      </c>
      <c r="N50" s="29">
        <v>0</v>
      </c>
      <c r="O50" s="29">
        <v>0</v>
      </c>
      <c r="P50" s="29">
        <v>0</v>
      </c>
      <c r="Q50" s="29">
        <v>0</v>
      </c>
      <c r="R50" s="29">
        <v>0</v>
      </c>
      <c r="S50" s="29">
        <v>0</v>
      </c>
      <c r="T50" s="29">
        <v>0</v>
      </c>
      <c r="U50" s="29">
        <v>0</v>
      </c>
      <c r="V50" s="29">
        <v>0</v>
      </c>
      <c r="W50" s="29">
        <v>0</v>
      </c>
      <c r="X50" s="29">
        <v>0</v>
      </c>
      <c r="Y50" s="29">
        <v>0</v>
      </c>
      <c r="Z50" s="29">
        <v>0</v>
      </c>
      <c r="AA50" s="29">
        <v>0</v>
      </c>
      <c r="AB50" s="29">
        <v>0</v>
      </c>
      <c r="AC50" s="29">
        <v>0</v>
      </c>
      <c r="AD50" s="29">
        <v>0</v>
      </c>
      <c r="AE50" s="29">
        <v>0</v>
      </c>
      <c r="AF50" s="29">
        <v>0</v>
      </c>
      <c r="AG50" s="29">
        <v>0</v>
      </c>
      <c r="AH50" s="29">
        <v>0</v>
      </c>
      <c r="AI50" s="29">
        <v>0</v>
      </c>
      <c r="AJ50" s="29">
        <v>0</v>
      </c>
      <c r="AK50" s="29">
        <v>0</v>
      </c>
      <c r="AL50" s="29">
        <v>0</v>
      </c>
      <c r="AM50" s="29">
        <v>0</v>
      </c>
      <c r="AN50" s="29">
        <v>0</v>
      </c>
      <c r="AO50" s="29">
        <v>0</v>
      </c>
      <c r="AP50" s="29">
        <v>0</v>
      </c>
      <c r="AQ50" s="29">
        <v>0</v>
      </c>
      <c r="AR50" s="29">
        <v>0</v>
      </c>
      <c r="AS50" s="29">
        <v>0</v>
      </c>
      <c r="AT50" s="29">
        <v>0</v>
      </c>
      <c r="AU50" s="29">
        <v>0</v>
      </c>
      <c r="AV50" s="29">
        <v>0</v>
      </c>
      <c r="AW50" s="29">
        <v>0</v>
      </c>
      <c r="AX50" s="29">
        <v>0</v>
      </c>
      <c r="AY50" s="29">
        <v>0</v>
      </c>
      <c r="AZ50" s="29">
        <v>0</v>
      </c>
      <c r="BA50" s="29">
        <v>0</v>
      </c>
      <c r="BB50" s="29">
        <v>0</v>
      </c>
      <c r="BC50" s="29">
        <v>0</v>
      </c>
      <c r="BD50" s="29">
        <v>0</v>
      </c>
      <c r="BE50" s="29">
        <v>0</v>
      </c>
      <c r="BF50" s="29">
        <v>0</v>
      </c>
      <c r="BG50" s="29">
        <v>0</v>
      </c>
      <c r="BH50" s="29">
        <v>0</v>
      </c>
      <c r="BI50" s="29">
        <v>0</v>
      </c>
      <c r="BJ50" s="29">
        <v>0</v>
      </c>
      <c r="BK50" s="29">
        <v>0</v>
      </c>
      <c r="BL50" s="29">
        <v>0</v>
      </c>
      <c r="BM50" s="29">
        <v>0</v>
      </c>
      <c r="BN50" s="29">
        <v>0</v>
      </c>
      <c r="BO50" s="29">
        <v>0</v>
      </c>
      <c r="BP50" s="29">
        <v>0</v>
      </c>
      <c r="BQ50" s="29">
        <v>0</v>
      </c>
      <c r="BR50" s="29">
        <v>0</v>
      </c>
      <c r="BS50" s="29">
        <v>0</v>
      </c>
      <c r="BT50" s="59">
        <f t="shared" si="0"/>
        <v>0</v>
      </c>
      <c r="BU50" s="29">
        <v>23702767.516292602</v>
      </c>
      <c r="BV50" s="29">
        <v>0</v>
      </c>
      <c r="BW50" s="29">
        <v>0</v>
      </c>
      <c r="BX50" s="29">
        <v>0</v>
      </c>
      <c r="BY50" s="29">
        <v>0</v>
      </c>
      <c r="BZ50" s="29">
        <v>0</v>
      </c>
      <c r="CA50" s="29">
        <v>0</v>
      </c>
      <c r="CB50" s="29">
        <v>0</v>
      </c>
      <c r="CC50" s="29">
        <v>0</v>
      </c>
      <c r="CD50" s="29">
        <v>0</v>
      </c>
      <c r="CE50" s="29">
        <v>0</v>
      </c>
      <c r="CF50" s="29">
        <v>0</v>
      </c>
      <c r="CG50" s="29">
        <v>0</v>
      </c>
      <c r="CH50" s="29">
        <v>0</v>
      </c>
      <c r="CI50" s="29">
        <v>0</v>
      </c>
      <c r="CJ50" s="38">
        <f t="shared" si="2"/>
        <v>23702767.516292602</v>
      </c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  <c r="DR50" s="29"/>
      <c r="DS50" s="29"/>
      <c r="DT50" s="29"/>
      <c r="DU50" s="29"/>
      <c r="DV50" s="29"/>
      <c r="DW50" s="29"/>
      <c r="DX50" s="29"/>
      <c r="DY50" s="29"/>
      <c r="DZ50" s="29"/>
      <c r="EA50" s="29"/>
      <c r="EB50" s="29"/>
      <c r="EC50" s="29"/>
      <c r="ED50" s="29"/>
      <c r="EE50" s="29"/>
      <c r="EF50" s="29"/>
      <c r="EG50" s="29"/>
      <c r="EH50" s="29"/>
      <c r="EI50" s="29"/>
      <c r="EJ50" s="29"/>
      <c r="EK50" s="29"/>
      <c r="EL50" s="29"/>
      <c r="EM50" s="29"/>
      <c r="EN50" s="29"/>
      <c r="EO50" s="29"/>
      <c r="EP50" s="29"/>
      <c r="EQ50" s="29"/>
      <c r="ER50" s="29"/>
      <c r="ES50" s="29"/>
      <c r="ET50" s="29"/>
      <c r="EU50" s="29"/>
      <c r="EV50" s="29"/>
      <c r="EW50" s="29"/>
      <c r="EX50" s="29"/>
      <c r="EY50" s="29"/>
      <c r="EZ50" s="29"/>
      <c r="FA50" s="29"/>
      <c r="FB50" s="29"/>
      <c r="FC50" s="29"/>
      <c r="FD50" s="29"/>
      <c r="FE50" s="29"/>
      <c r="FF50" s="29"/>
      <c r="FG50" s="29"/>
      <c r="FH50" s="29"/>
      <c r="FI50" s="29"/>
      <c r="FJ50" s="29"/>
      <c r="FK50" s="29"/>
      <c r="FL50" s="29"/>
      <c r="FM50" s="29"/>
      <c r="FN50" s="29"/>
      <c r="FO50" s="29"/>
      <c r="FP50" s="29"/>
      <c r="FQ50" s="29"/>
      <c r="FR50" s="29"/>
      <c r="FS50" s="29"/>
      <c r="FT50" s="29"/>
      <c r="FU50" s="29"/>
      <c r="FV50" s="29"/>
      <c r="FW50" s="29"/>
      <c r="FX50" s="29"/>
    </row>
    <row r="51" spans="1:180" x14ac:dyDescent="0.2">
      <c r="A51" s="1" t="s">
        <v>156</v>
      </c>
      <c r="B51" s="29" t="s">
        <v>27</v>
      </c>
      <c r="C51" s="29">
        <v>0</v>
      </c>
      <c r="D51" s="29">
        <v>0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29">
        <v>0</v>
      </c>
      <c r="K51" s="29">
        <v>0</v>
      </c>
      <c r="L51" s="29">
        <v>0</v>
      </c>
      <c r="M51" s="29">
        <v>0</v>
      </c>
      <c r="N51" s="29">
        <v>0</v>
      </c>
      <c r="O51" s="29">
        <v>0</v>
      </c>
      <c r="P51" s="29">
        <v>0</v>
      </c>
      <c r="Q51" s="29">
        <v>0</v>
      </c>
      <c r="R51" s="29">
        <v>0</v>
      </c>
      <c r="S51" s="29">
        <v>0</v>
      </c>
      <c r="T51" s="29">
        <v>0</v>
      </c>
      <c r="U51" s="29">
        <v>0</v>
      </c>
      <c r="V51" s="29">
        <v>0</v>
      </c>
      <c r="W51" s="29">
        <v>0</v>
      </c>
      <c r="X51" s="29">
        <v>0</v>
      </c>
      <c r="Y51" s="29">
        <v>0</v>
      </c>
      <c r="Z51" s="29">
        <v>0</v>
      </c>
      <c r="AA51" s="29">
        <v>0</v>
      </c>
      <c r="AB51" s="29">
        <v>0</v>
      </c>
      <c r="AC51" s="29">
        <v>0</v>
      </c>
      <c r="AD51" s="29">
        <v>0</v>
      </c>
      <c r="AE51" s="29">
        <v>0</v>
      </c>
      <c r="AF51" s="29">
        <v>0</v>
      </c>
      <c r="AG51" s="29">
        <v>0</v>
      </c>
      <c r="AH51" s="29">
        <v>0</v>
      </c>
      <c r="AI51" s="29">
        <v>0</v>
      </c>
      <c r="AJ51" s="29">
        <v>0</v>
      </c>
      <c r="AK51" s="29">
        <v>0</v>
      </c>
      <c r="AL51" s="29">
        <v>0</v>
      </c>
      <c r="AM51" s="29">
        <v>0</v>
      </c>
      <c r="AN51" s="29">
        <v>0</v>
      </c>
      <c r="AO51" s="29">
        <v>0</v>
      </c>
      <c r="AP51" s="29">
        <v>0</v>
      </c>
      <c r="AQ51" s="29">
        <v>0</v>
      </c>
      <c r="AR51" s="29">
        <v>0</v>
      </c>
      <c r="AS51" s="29">
        <v>0</v>
      </c>
      <c r="AT51" s="29">
        <v>0</v>
      </c>
      <c r="AU51" s="29">
        <v>0</v>
      </c>
      <c r="AV51" s="29">
        <v>0</v>
      </c>
      <c r="AW51" s="29">
        <v>0</v>
      </c>
      <c r="AX51" s="29">
        <v>0</v>
      </c>
      <c r="AY51" s="29">
        <v>0</v>
      </c>
      <c r="AZ51" s="29">
        <v>0</v>
      </c>
      <c r="BA51" s="29">
        <v>0</v>
      </c>
      <c r="BB51" s="29">
        <v>0</v>
      </c>
      <c r="BC51" s="29">
        <v>0</v>
      </c>
      <c r="BD51" s="29">
        <v>0</v>
      </c>
      <c r="BE51" s="29">
        <v>0</v>
      </c>
      <c r="BF51" s="29">
        <v>0</v>
      </c>
      <c r="BG51" s="29">
        <v>0</v>
      </c>
      <c r="BH51" s="29">
        <v>0</v>
      </c>
      <c r="BI51" s="29">
        <v>0</v>
      </c>
      <c r="BJ51" s="29">
        <v>0</v>
      </c>
      <c r="BK51" s="29">
        <v>0</v>
      </c>
      <c r="BL51" s="29">
        <v>0</v>
      </c>
      <c r="BM51" s="29">
        <v>0</v>
      </c>
      <c r="BN51" s="29">
        <v>0</v>
      </c>
      <c r="BO51" s="29">
        <v>0</v>
      </c>
      <c r="BP51" s="29">
        <v>0</v>
      </c>
      <c r="BQ51" s="29">
        <v>0</v>
      </c>
      <c r="BR51" s="29">
        <v>0</v>
      </c>
      <c r="BS51" s="29">
        <v>0</v>
      </c>
      <c r="BT51" s="59">
        <f t="shared" si="0"/>
        <v>0</v>
      </c>
      <c r="BU51" s="29">
        <v>37774493.342761002</v>
      </c>
      <c r="BV51" s="29">
        <v>0</v>
      </c>
      <c r="BW51" s="29">
        <v>0</v>
      </c>
      <c r="BX51" s="29">
        <v>0</v>
      </c>
      <c r="BY51" s="29">
        <v>0</v>
      </c>
      <c r="BZ51" s="29">
        <v>0</v>
      </c>
      <c r="CA51" s="29">
        <v>0</v>
      </c>
      <c r="CB51" s="29">
        <v>0</v>
      </c>
      <c r="CC51" s="29">
        <v>0</v>
      </c>
      <c r="CD51" s="29">
        <v>0</v>
      </c>
      <c r="CE51" s="29">
        <v>0</v>
      </c>
      <c r="CF51" s="29">
        <v>0</v>
      </c>
      <c r="CG51" s="29">
        <v>0</v>
      </c>
      <c r="CH51" s="29">
        <v>0</v>
      </c>
      <c r="CI51" s="29">
        <v>0</v>
      </c>
      <c r="CJ51" s="38">
        <f t="shared" si="2"/>
        <v>37774493.342761002</v>
      </c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  <c r="DR51" s="29"/>
      <c r="DS51" s="29"/>
      <c r="DT51" s="29"/>
      <c r="DU51" s="29"/>
      <c r="DV51" s="29"/>
      <c r="DW51" s="29"/>
      <c r="DX51" s="29"/>
      <c r="DY51" s="29"/>
      <c r="DZ51" s="29"/>
      <c r="EA51" s="29"/>
      <c r="EB51" s="29"/>
      <c r="EC51" s="29"/>
      <c r="ED51" s="29"/>
      <c r="EE51" s="29"/>
      <c r="EF51" s="29"/>
      <c r="EG51" s="29"/>
      <c r="EH51" s="29"/>
      <c r="EI51" s="29"/>
      <c r="EJ51" s="29"/>
      <c r="EK51" s="29"/>
      <c r="EL51" s="29"/>
      <c r="EM51" s="29"/>
      <c r="EN51" s="29"/>
      <c r="EO51" s="29"/>
      <c r="EP51" s="29"/>
      <c r="EQ51" s="29"/>
      <c r="ER51" s="29"/>
      <c r="ES51" s="29"/>
      <c r="ET51" s="29"/>
      <c r="EU51" s="29"/>
      <c r="EV51" s="29"/>
      <c r="EW51" s="29"/>
      <c r="EX51" s="29"/>
      <c r="EY51" s="29"/>
      <c r="EZ51" s="29"/>
      <c r="FA51" s="29"/>
      <c r="FB51" s="29"/>
      <c r="FC51" s="29"/>
      <c r="FD51" s="29"/>
      <c r="FE51" s="29"/>
      <c r="FF51" s="29"/>
      <c r="FG51" s="29"/>
      <c r="FH51" s="29"/>
      <c r="FI51" s="29"/>
      <c r="FJ51" s="29"/>
      <c r="FK51" s="29"/>
      <c r="FL51" s="29"/>
      <c r="FM51" s="29"/>
      <c r="FN51" s="29"/>
      <c r="FO51" s="29"/>
      <c r="FP51" s="29"/>
      <c r="FQ51" s="29"/>
      <c r="FR51" s="29"/>
      <c r="FS51" s="29"/>
      <c r="FT51" s="29"/>
      <c r="FU51" s="29"/>
      <c r="FV51" s="29"/>
      <c r="FW51" s="29"/>
      <c r="FX51" s="29"/>
    </row>
    <row r="52" spans="1:180" x14ac:dyDescent="0.2">
      <c r="A52" s="1" t="s">
        <v>157</v>
      </c>
      <c r="B52" s="29" t="s">
        <v>158</v>
      </c>
      <c r="C52" s="29">
        <v>128854.71502649639</v>
      </c>
      <c r="D52" s="29">
        <v>62015.990955687404</v>
      </c>
      <c r="E52" s="29">
        <v>20181.39881330834</v>
      </c>
      <c r="F52" s="29">
        <v>6681.4267994452985</v>
      </c>
      <c r="G52" s="29">
        <v>165940.24227179424</v>
      </c>
      <c r="H52" s="29">
        <v>57750.396283108566</v>
      </c>
      <c r="I52" s="29">
        <v>20551.091935921442</v>
      </c>
      <c r="J52" s="29">
        <v>15446.701761928382</v>
      </c>
      <c r="K52" s="29">
        <v>19043.904929061107</v>
      </c>
      <c r="L52" s="29">
        <v>9680.582330184383</v>
      </c>
      <c r="M52" s="29">
        <v>135451.33488565992</v>
      </c>
      <c r="N52" s="29">
        <v>77644.053191904561</v>
      </c>
      <c r="O52" s="29">
        <v>43332.307420936464</v>
      </c>
      <c r="P52" s="29">
        <v>100584.21066698735</v>
      </c>
      <c r="Q52" s="29">
        <v>33302.408135886712</v>
      </c>
      <c r="R52" s="29">
        <v>75711.666141589725</v>
      </c>
      <c r="S52" s="29">
        <v>93287.327682844683</v>
      </c>
      <c r="T52" s="29">
        <v>57860.269648453053</v>
      </c>
      <c r="U52" s="29">
        <v>165795.54482203716</v>
      </c>
      <c r="V52" s="29">
        <v>19840.818826018847</v>
      </c>
      <c r="W52" s="29">
        <v>40890.623959077122</v>
      </c>
      <c r="X52" s="29">
        <v>79827.586111119861</v>
      </c>
      <c r="Y52" s="29">
        <v>21215.048772172406</v>
      </c>
      <c r="Z52" s="29">
        <v>26901.961548200332</v>
      </c>
      <c r="AA52" s="29">
        <v>40860.84137593089</v>
      </c>
      <c r="AB52" s="29">
        <v>73445.591667302142</v>
      </c>
      <c r="AC52" s="29">
        <v>885551.34041296644</v>
      </c>
      <c r="AD52" s="29">
        <v>241911.40557432629</v>
      </c>
      <c r="AE52" s="29">
        <v>1187982.4841747168</v>
      </c>
      <c r="AF52" s="29">
        <v>568520.63723351096</v>
      </c>
      <c r="AG52" s="29">
        <v>262617.03600842378</v>
      </c>
      <c r="AH52" s="29">
        <v>32956.635000248978</v>
      </c>
      <c r="AI52" s="29">
        <v>92952.861736783147</v>
      </c>
      <c r="AJ52" s="29">
        <v>439202.61763639597</v>
      </c>
      <c r="AK52" s="29">
        <v>11731.249410585426</v>
      </c>
      <c r="AL52" s="29">
        <v>77755.374324904697</v>
      </c>
      <c r="AM52" s="29">
        <v>97791.673788105516</v>
      </c>
      <c r="AN52" s="29">
        <v>65855.704650518033</v>
      </c>
      <c r="AO52" s="29">
        <v>70501.004783563243</v>
      </c>
      <c r="AP52" s="29">
        <v>179683.65907168761</v>
      </c>
      <c r="AQ52" s="29">
        <v>496922.11017536063</v>
      </c>
      <c r="AR52" s="29">
        <v>249510.36739872294</v>
      </c>
      <c r="AS52" s="29">
        <v>178298.65182798434</v>
      </c>
      <c r="AT52" s="29">
        <v>110611.08353930095</v>
      </c>
      <c r="AU52" s="29">
        <v>249610.49992933066</v>
      </c>
      <c r="AV52" s="29">
        <v>32770.56428971159</v>
      </c>
      <c r="AW52" s="29">
        <v>39472.684462614845</v>
      </c>
      <c r="AX52" s="29">
        <v>307705.46188705746</v>
      </c>
      <c r="AY52" s="29">
        <v>437102.37526608538</v>
      </c>
      <c r="AZ52" s="29">
        <v>33394.550112279598</v>
      </c>
      <c r="BA52" s="29">
        <v>2648.2997969462631</v>
      </c>
      <c r="BB52" s="29">
        <v>210673.33084273554</v>
      </c>
      <c r="BC52" s="29">
        <v>142811.54237198667</v>
      </c>
      <c r="BD52" s="29">
        <v>477811.35948281223</v>
      </c>
      <c r="BE52" s="29">
        <v>32833.622235220006</v>
      </c>
      <c r="BF52" s="29">
        <v>60654.056762623135</v>
      </c>
      <c r="BG52" s="29">
        <v>282970.02197750588</v>
      </c>
      <c r="BH52" s="29">
        <v>373744.28951401822</v>
      </c>
      <c r="BI52" s="29">
        <v>27888.235099604426</v>
      </c>
      <c r="BJ52" s="29">
        <v>85369.471909955886</v>
      </c>
      <c r="BK52" s="29">
        <v>25045.540076793848</v>
      </c>
      <c r="BL52" s="29">
        <v>84313.335814033431</v>
      </c>
      <c r="BM52" s="29">
        <v>25408.562680375413</v>
      </c>
      <c r="BN52" s="29">
        <v>78227.128721110726</v>
      </c>
      <c r="BO52" s="29">
        <v>52435.995191300375</v>
      </c>
      <c r="BP52" s="29">
        <v>379174.22017354082</v>
      </c>
      <c r="BQ52" s="29">
        <v>36161.377804316558</v>
      </c>
      <c r="BR52" s="29">
        <v>88908.417226533638</v>
      </c>
      <c r="BS52" s="29">
        <v>0</v>
      </c>
      <c r="BT52" s="59">
        <f t="shared" si="0"/>
        <v>10409588.886339655</v>
      </c>
      <c r="BU52" s="29">
        <v>930294.04158350581</v>
      </c>
      <c r="BV52" s="29">
        <v>0</v>
      </c>
      <c r="BW52" s="29">
        <v>0</v>
      </c>
      <c r="BX52" s="29">
        <v>0</v>
      </c>
      <c r="BY52" s="29">
        <v>0</v>
      </c>
      <c r="BZ52" s="29">
        <v>462240.69368730334</v>
      </c>
      <c r="CA52" s="29">
        <v>319084.66366118618</v>
      </c>
      <c r="CB52" s="29">
        <v>0</v>
      </c>
      <c r="CC52" s="29">
        <v>0</v>
      </c>
      <c r="CD52" s="29">
        <v>6.8518257959405515</v>
      </c>
      <c r="CE52" s="29">
        <v>0</v>
      </c>
      <c r="CF52" s="29">
        <v>136346.12268111098</v>
      </c>
      <c r="CG52" s="29">
        <v>0</v>
      </c>
      <c r="CH52" s="29">
        <v>0</v>
      </c>
      <c r="CI52" s="29">
        <v>967715.19440873386</v>
      </c>
      <c r="CJ52" s="38">
        <f t="shared" si="2"/>
        <v>13225276.454187291</v>
      </c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  <c r="DR52" s="29"/>
      <c r="DS52" s="29"/>
      <c r="DT52" s="29"/>
      <c r="DU52" s="29"/>
      <c r="DV52" s="29"/>
      <c r="DW52" s="29"/>
      <c r="DX52" s="29"/>
      <c r="DY52" s="29"/>
      <c r="DZ52" s="29"/>
      <c r="EA52" s="29"/>
      <c r="EB52" s="29"/>
      <c r="EC52" s="29"/>
      <c r="ED52" s="29"/>
      <c r="EE52" s="29"/>
      <c r="EF52" s="29"/>
      <c r="EG52" s="29"/>
      <c r="EH52" s="29"/>
      <c r="EI52" s="29"/>
      <c r="EJ52" s="29"/>
      <c r="EK52" s="29"/>
      <c r="EL52" s="29"/>
      <c r="EM52" s="29"/>
      <c r="EN52" s="29"/>
      <c r="EO52" s="29"/>
      <c r="EP52" s="29"/>
      <c r="EQ52" s="29"/>
      <c r="ER52" s="29"/>
      <c r="ES52" s="29"/>
      <c r="ET52" s="29"/>
      <c r="EU52" s="29"/>
      <c r="EV52" s="29"/>
      <c r="EW52" s="29"/>
      <c r="EX52" s="29"/>
      <c r="EY52" s="29"/>
      <c r="EZ52" s="29"/>
      <c r="FA52" s="29"/>
      <c r="FB52" s="29"/>
      <c r="FC52" s="29"/>
      <c r="FD52" s="29"/>
      <c r="FE52" s="29"/>
      <c r="FF52" s="29"/>
      <c r="FG52" s="29"/>
      <c r="FH52" s="29"/>
      <c r="FI52" s="29"/>
      <c r="FJ52" s="29"/>
      <c r="FK52" s="29"/>
      <c r="FL52" s="29"/>
      <c r="FM52" s="29"/>
      <c r="FN52" s="29"/>
      <c r="FO52" s="29"/>
      <c r="FP52" s="29"/>
      <c r="FQ52" s="29"/>
      <c r="FR52" s="29"/>
      <c r="FS52" s="29"/>
      <c r="FT52" s="29"/>
      <c r="FU52" s="29"/>
      <c r="FV52" s="29"/>
      <c r="FW52" s="29"/>
      <c r="FX52" s="29"/>
    </row>
    <row r="53" spans="1:180" x14ac:dyDescent="0.2">
      <c r="A53" s="1" t="s">
        <v>159</v>
      </c>
      <c r="B53" s="29" t="s">
        <v>29</v>
      </c>
      <c r="C53" s="29">
        <v>45545.830656484992</v>
      </c>
      <c r="D53" s="29">
        <v>21421.055192037278</v>
      </c>
      <c r="E53" s="29">
        <v>4169.3234654997059</v>
      </c>
      <c r="F53" s="29">
        <v>64543.205819989351</v>
      </c>
      <c r="G53" s="29">
        <v>107929.89568743575</v>
      </c>
      <c r="H53" s="29">
        <v>12938.429965615276</v>
      </c>
      <c r="I53" s="29">
        <v>9504.9915433748611</v>
      </c>
      <c r="J53" s="29">
        <v>12087.334971091472</v>
      </c>
      <c r="K53" s="29">
        <v>11970.391021101968</v>
      </c>
      <c r="L53" s="29">
        <v>6231.8454615340406</v>
      </c>
      <c r="M53" s="29">
        <v>19857.358980092045</v>
      </c>
      <c r="N53" s="29">
        <v>25659.725297293811</v>
      </c>
      <c r="O53" s="29">
        <v>10611.209054770481</v>
      </c>
      <c r="P53" s="29">
        <v>47394.459643893162</v>
      </c>
      <c r="Q53" s="29">
        <v>11399.454047828212</v>
      </c>
      <c r="R53" s="29">
        <v>32478.995764847539</v>
      </c>
      <c r="S53" s="29">
        <v>34664.374641994145</v>
      </c>
      <c r="T53" s="29">
        <v>23441.413016563441</v>
      </c>
      <c r="U53" s="29">
        <v>58361.470905194918</v>
      </c>
      <c r="V53" s="29">
        <v>2948.8244334905435</v>
      </c>
      <c r="W53" s="29">
        <v>12566.57264567371</v>
      </c>
      <c r="X53" s="29">
        <v>27267.236019662043</v>
      </c>
      <c r="Y53" s="29">
        <v>7915.9040425074199</v>
      </c>
      <c r="Z53" s="29">
        <v>10682.263173972597</v>
      </c>
      <c r="AA53" s="29">
        <v>58949.96203856916</v>
      </c>
      <c r="AB53" s="29">
        <v>28339.378401488411</v>
      </c>
      <c r="AC53" s="29">
        <v>6648287.2667198963</v>
      </c>
      <c r="AD53" s="29">
        <v>43700.649390504987</v>
      </c>
      <c r="AE53" s="29">
        <v>421925.07902923319</v>
      </c>
      <c r="AF53" s="29">
        <v>68463.408670485587</v>
      </c>
      <c r="AG53" s="29">
        <v>30843.925361830967</v>
      </c>
      <c r="AH53" s="29">
        <v>5668.3291316014183</v>
      </c>
      <c r="AI53" s="29">
        <v>10035.608034331637</v>
      </c>
      <c r="AJ53" s="29">
        <v>72179.195708892148</v>
      </c>
      <c r="AK53" s="29">
        <v>8780.1161269611948</v>
      </c>
      <c r="AL53" s="29">
        <v>27131.415150256256</v>
      </c>
      <c r="AM53" s="29">
        <v>21748.488230269642</v>
      </c>
      <c r="AN53" s="29">
        <v>28953.235184093286</v>
      </c>
      <c r="AO53" s="29">
        <v>56340.866593920844</v>
      </c>
      <c r="AP53" s="29">
        <v>119581.43798253751</v>
      </c>
      <c r="AQ53" s="29">
        <v>123718.20838731155</v>
      </c>
      <c r="AR53" s="29">
        <v>29986.57761541205</v>
      </c>
      <c r="AS53" s="29">
        <v>58151.21645051278</v>
      </c>
      <c r="AT53" s="29">
        <v>125419.52744749376</v>
      </c>
      <c r="AU53" s="29">
        <v>19018.24583375259</v>
      </c>
      <c r="AV53" s="29">
        <v>4491.2429060536515</v>
      </c>
      <c r="AW53" s="29">
        <v>7603.225316543092</v>
      </c>
      <c r="AX53" s="29">
        <v>150285.80472363648</v>
      </c>
      <c r="AY53" s="29">
        <v>348649.42959621578</v>
      </c>
      <c r="AZ53" s="29">
        <v>1851.2450164849477</v>
      </c>
      <c r="BA53" s="29">
        <v>3001.291807274506</v>
      </c>
      <c r="BB53" s="29">
        <v>23783.783067291493</v>
      </c>
      <c r="BC53" s="29">
        <v>60834.245874606386</v>
      </c>
      <c r="BD53" s="29">
        <v>72410.060342355719</v>
      </c>
      <c r="BE53" s="29">
        <v>8264.6209815873772</v>
      </c>
      <c r="BF53" s="29">
        <v>172.13941882513055</v>
      </c>
      <c r="BG53" s="29">
        <v>116414.24020699845</v>
      </c>
      <c r="BH53" s="29">
        <v>273999.96592180443</v>
      </c>
      <c r="BI53" s="29">
        <v>12912.548817284614</v>
      </c>
      <c r="BJ53" s="29">
        <v>162841.02166938002</v>
      </c>
      <c r="BK53" s="29">
        <v>13904.230942821881</v>
      </c>
      <c r="BL53" s="29">
        <v>64728.144881393964</v>
      </c>
      <c r="BM53" s="29">
        <v>58959.146071338917</v>
      </c>
      <c r="BN53" s="29">
        <v>41134.780994985551</v>
      </c>
      <c r="BO53" s="29">
        <v>42823.807100691265</v>
      </c>
      <c r="BP53" s="29">
        <v>296581.34200154414</v>
      </c>
      <c r="BQ53" s="29">
        <v>6731.0691898278719</v>
      </c>
      <c r="BR53" s="29">
        <v>11776.294057651403</v>
      </c>
      <c r="BS53" s="29">
        <v>0</v>
      </c>
      <c r="BT53" s="59">
        <f t="shared" si="0"/>
        <v>10412967.3838479</v>
      </c>
      <c r="BU53" s="29">
        <v>36256.025104568893</v>
      </c>
      <c r="BV53" s="29">
        <v>0</v>
      </c>
      <c r="BW53" s="29">
        <v>0</v>
      </c>
      <c r="BX53" s="29">
        <v>0</v>
      </c>
      <c r="BY53" s="29">
        <v>766895.37672530115</v>
      </c>
      <c r="BZ53" s="29">
        <v>0</v>
      </c>
      <c r="CA53" s="29">
        <v>0</v>
      </c>
      <c r="CB53" s="29">
        <v>0</v>
      </c>
      <c r="CC53" s="29">
        <v>0</v>
      </c>
      <c r="CD53" s="29">
        <v>1160767.9126817102</v>
      </c>
      <c r="CE53" s="29">
        <v>0</v>
      </c>
      <c r="CF53" s="29">
        <v>566003.29542760819</v>
      </c>
      <c r="CG53" s="29">
        <v>0</v>
      </c>
      <c r="CH53" s="29">
        <v>0</v>
      </c>
      <c r="CI53" s="29">
        <v>3040905.2423033058</v>
      </c>
      <c r="CJ53" s="38">
        <f t="shared" si="2"/>
        <v>15983795.236090394</v>
      </c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29"/>
      <c r="DG53" s="29"/>
      <c r="DH53" s="29"/>
      <c r="DI53" s="29"/>
      <c r="DJ53" s="29"/>
      <c r="DK53" s="29"/>
      <c r="DL53" s="29"/>
      <c r="DM53" s="29"/>
      <c r="DN53" s="29"/>
      <c r="DO53" s="29"/>
      <c r="DP53" s="29"/>
      <c r="DQ53" s="29"/>
      <c r="DR53" s="29"/>
      <c r="DS53" s="29"/>
      <c r="DT53" s="29"/>
      <c r="DU53" s="29"/>
      <c r="DV53" s="29"/>
      <c r="DW53" s="29"/>
      <c r="DX53" s="29"/>
      <c r="DY53" s="29"/>
      <c r="DZ53" s="29"/>
      <c r="EA53" s="29"/>
      <c r="EB53" s="29"/>
      <c r="EC53" s="29"/>
      <c r="ED53" s="29"/>
      <c r="EE53" s="29"/>
      <c r="EF53" s="29"/>
      <c r="EG53" s="29"/>
      <c r="EH53" s="29"/>
      <c r="EI53" s="29"/>
      <c r="EJ53" s="29"/>
      <c r="EK53" s="29"/>
      <c r="EL53" s="29"/>
      <c r="EM53" s="29"/>
      <c r="EN53" s="29"/>
      <c r="EO53" s="29"/>
      <c r="EP53" s="29"/>
      <c r="EQ53" s="29"/>
      <c r="ER53" s="29"/>
      <c r="ES53" s="29"/>
      <c r="ET53" s="29"/>
      <c r="EU53" s="29"/>
      <c r="EV53" s="29"/>
      <c r="EW53" s="29"/>
      <c r="EX53" s="29"/>
      <c r="EY53" s="29"/>
      <c r="EZ53" s="29"/>
      <c r="FA53" s="29"/>
      <c r="FB53" s="29"/>
      <c r="FC53" s="29"/>
      <c r="FD53" s="29"/>
      <c r="FE53" s="29"/>
      <c r="FF53" s="29"/>
      <c r="FG53" s="29"/>
      <c r="FH53" s="29"/>
      <c r="FI53" s="29"/>
      <c r="FJ53" s="29"/>
      <c r="FK53" s="29"/>
      <c r="FL53" s="29"/>
      <c r="FM53" s="29"/>
      <c r="FN53" s="29"/>
      <c r="FO53" s="29"/>
      <c r="FP53" s="29"/>
      <c r="FQ53" s="29"/>
      <c r="FR53" s="29"/>
      <c r="FS53" s="29"/>
      <c r="FT53" s="29"/>
      <c r="FU53" s="29"/>
      <c r="FV53" s="29"/>
      <c r="FW53" s="29"/>
      <c r="FX53" s="29"/>
    </row>
    <row r="54" spans="1:180" x14ac:dyDescent="0.2">
      <c r="A54" s="1" t="s">
        <v>160</v>
      </c>
      <c r="B54" s="29" t="s">
        <v>30</v>
      </c>
      <c r="C54" s="29">
        <v>0</v>
      </c>
      <c r="D54" s="29">
        <v>109.36786353441784</v>
      </c>
      <c r="E54" s="29">
        <v>0</v>
      </c>
      <c r="F54" s="29">
        <v>28.588814161198233</v>
      </c>
      <c r="G54" s="29">
        <v>0</v>
      </c>
      <c r="H54" s="29">
        <v>0</v>
      </c>
      <c r="I54" s="29">
        <v>0</v>
      </c>
      <c r="J54" s="29">
        <v>0</v>
      </c>
      <c r="K54" s="29">
        <v>21.537538542413042</v>
      </c>
      <c r="L54" s="29">
        <v>0</v>
      </c>
      <c r="M54" s="29">
        <v>0</v>
      </c>
      <c r="N54" s="29">
        <v>0</v>
      </c>
      <c r="O54" s="29">
        <v>0</v>
      </c>
      <c r="P54" s="29">
        <v>30.401902115534504</v>
      </c>
      <c r="Q54" s="29">
        <v>0</v>
      </c>
      <c r="R54" s="29">
        <v>0</v>
      </c>
      <c r="S54" s="29">
        <v>0</v>
      </c>
      <c r="T54" s="29">
        <v>0</v>
      </c>
      <c r="U54" s="29">
        <v>0</v>
      </c>
      <c r="V54" s="29">
        <v>0</v>
      </c>
      <c r="W54" s="29">
        <v>0</v>
      </c>
      <c r="X54" s="29">
        <v>1.9186852625828559</v>
      </c>
      <c r="Y54" s="29">
        <v>0</v>
      </c>
      <c r="Z54" s="29">
        <v>0</v>
      </c>
      <c r="AA54" s="29">
        <v>0</v>
      </c>
      <c r="AB54" s="29">
        <v>116.9399185549089</v>
      </c>
      <c r="AC54" s="29">
        <v>951.09721141852299</v>
      </c>
      <c r="AD54" s="29">
        <v>560.29143554017037</v>
      </c>
      <c r="AE54" s="29">
        <v>43.858439521126165</v>
      </c>
      <c r="AF54" s="29">
        <v>3.059886411444769</v>
      </c>
      <c r="AG54" s="29">
        <v>67.481883062345375</v>
      </c>
      <c r="AH54" s="29">
        <v>0</v>
      </c>
      <c r="AI54" s="29">
        <v>0</v>
      </c>
      <c r="AJ54" s="29">
        <v>0</v>
      </c>
      <c r="AK54" s="29">
        <v>0</v>
      </c>
      <c r="AL54" s="29">
        <v>6.9613667321152919</v>
      </c>
      <c r="AM54" s="29">
        <v>0</v>
      </c>
      <c r="AN54" s="29">
        <v>18.800567119954366</v>
      </c>
      <c r="AO54" s="29">
        <v>0</v>
      </c>
      <c r="AP54" s="29">
        <v>0</v>
      </c>
      <c r="AQ54" s="29">
        <v>176.03081989344219</v>
      </c>
      <c r="AR54" s="29">
        <v>0</v>
      </c>
      <c r="AS54" s="29">
        <v>1.7444127716472526</v>
      </c>
      <c r="AT54" s="29">
        <v>361.23535551737524</v>
      </c>
      <c r="AU54" s="29">
        <v>119.58856578377765</v>
      </c>
      <c r="AV54" s="29">
        <v>0</v>
      </c>
      <c r="AW54" s="29">
        <v>72.622770426593178</v>
      </c>
      <c r="AX54" s="29">
        <v>159.81775534212903</v>
      </c>
      <c r="AY54" s="29">
        <v>0</v>
      </c>
      <c r="AZ54" s="29">
        <v>17646.647220393523</v>
      </c>
      <c r="BA54" s="29">
        <v>95.472843715364789</v>
      </c>
      <c r="BB54" s="29">
        <v>8.6823782013046511</v>
      </c>
      <c r="BC54" s="29">
        <v>0</v>
      </c>
      <c r="BD54" s="29">
        <v>1.3509382097180749</v>
      </c>
      <c r="BE54" s="29">
        <v>2.2509173339639656</v>
      </c>
      <c r="BF54" s="29">
        <v>0</v>
      </c>
      <c r="BG54" s="29">
        <v>91.612043761254682</v>
      </c>
      <c r="BH54" s="29">
        <v>10124.748395841385</v>
      </c>
      <c r="BI54" s="29">
        <v>0</v>
      </c>
      <c r="BJ54" s="29">
        <v>1733.6022709807148</v>
      </c>
      <c r="BK54" s="29">
        <v>312.45570519684162</v>
      </c>
      <c r="BL54" s="29">
        <v>214.48996913924765</v>
      </c>
      <c r="BM54" s="29">
        <v>7064.755390894954</v>
      </c>
      <c r="BN54" s="29">
        <v>10.984641897294178</v>
      </c>
      <c r="BO54" s="29">
        <v>578.43534915550697</v>
      </c>
      <c r="BP54" s="29">
        <v>588.57040487748282</v>
      </c>
      <c r="BQ54" s="29">
        <v>0</v>
      </c>
      <c r="BR54" s="29">
        <v>80.485811323442405</v>
      </c>
      <c r="BS54" s="29">
        <v>0</v>
      </c>
      <c r="BT54" s="59">
        <f t="shared" si="0"/>
        <v>41405.889472633709</v>
      </c>
      <c r="BU54" s="29">
        <v>650204.56951151846</v>
      </c>
      <c r="BV54" s="29">
        <v>0</v>
      </c>
      <c r="BW54" s="29">
        <v>185940.66470747552</v>
      </c>
      <c r="BX54" s="29">
        <v>0</v>
      </c>
      <c r="BY54" s="29">
        <v>0</v>
      </c>
      <c r="BZ54" s="29">
        <v>0</v>
      </c>
      <c r="CA54" s="29">
        <v>0</v>
      </c>
      <c r="CB54" s="29">
        <v>0</v>
      </c>
      <c r="CC54" s="29">
        <v>0</v>
      </c>
      <c r="CD54" s="29">
        <v>0</v>
      </c>
      <c r="CE54" s="29">
        <v>0</v>
      </c>
      <c r="CF54" s="29">
        <v>536586.32391005044</v>
      </c>
      <c r="CG54" s="29">
        <v>0</v>
      </c>
      <c r="CH54" s="29">
        <v>0</v>
      </c>
      <c r="CI54" s="29">
        <v>294.75772151188124</v>
      </c>
      <c r="CJ54" s="38">
        <f t="shared" si="2"/>
        <v>1414432.2053231902</v>
      </c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  <c r="DR54" s="29"/>
      <c r="DS54" s="29"/>
      <c r="DT54" s="29"/>
      <c r="DU54" s="29"/>
      <c r="DV54" s="29"/>
      <c r="DW54" s="29"/>
      <c r="DX54" s="29"/>
      <c r="DY54" s="29"/>
      <c r="DZ54" s="29"/>
      <c r="EA54" s="29"/>
      <c r="EB54" s="29"/>
      <c r="EC54" s="29"/>
      <c r="ED54" s="29"/>
      <c r="EE54" s="29"/>
      <c r="EF54" s="29"/>
      <c r="EG54" s="29"/>
      <c r="EH54" s="29"/>
      <c r="EI54" s="29"/>
      <c r="EJ54" s="29"/>
      <c r="EK54" s="29"/>
      <c r="EL54" s="29"/>
      <c r="EM54" s="29"/>
      <c r="EN54" s="29"/>
      <c r="EO54" s="29"/>
      <c r="EP54" s="29"/>
      <c r="EQ54" s="29"/>
      <c r="ER54" s="29"/>
      <c r="ES54" s="29"/>
      <c r="ET54" s="29"/>
      <c r="EU54" s="29"/>
      <c r="EV54" s="29"/>
      <c r="EW54" s="29"/>
      <c r="EX54" s="29"/>
      <c r="EY54" s="29"/>
      <c r="EZ54" s="29"/>
      <c r="FA54" s="29"/>
      <c r="FB54" s="29"/>
      <c r="FC54" s="29"/>
      <c r="FD54" s="29"/>
      <c r="FE54" s="29"/>
      <c r="FF54" s="29"/>
      <c r="FG54" s="29"/>
      <c r="FH54" s="29"/>
      <c r="FI54" s="29"/>
      <c r="FJ54" s="29"/>
      <c r="FK54" s="29"/>
      <c r="FL54" s="29"/>
      <c r="FM54" s="29"/>
      <c r="FN54" s="29"/>
      <c r="FO54" s="29"/>
      <c r="FP54" s="29"/>
      <c r="FQ54" s="29"/>
      <c r="FR54" s="29"/>
      <c r="FS54" s="29"/>
      <c r="FT54" s="29"/>
      <c r="FU54" s="29"/>
      <c r="FV54" s="29"/>
      <c r="FW54" s="29"/>
      <c r="FX54" s="29"/>
    </row>
    <row r="55" spans="1:180" x14ac:dyDescent="0.2">
      <c r="A55" s="1" t="s">
        <v>161</v>
      </c>
      <c r="B55" s="29" t="s">
        <v>31</v>
      </c>
      <c r="C55" s="29">
        <v>8.5098874823231796</v>
      </c>
      <c r="D55" s="29">
        <v>70.546333055156964</v>
      </c>
      <c r="E55" s="29">
        <v>0</v>
      </c>
      <c r="F55" s="29">
        <v>0</v>
      </c>
      <c r="G55" s="29">
        <v>0</v>
      </c>
      <c r="H55" s="29">
        <v>0</v>
      </c>
      <c r="I55" s="29">
        <v>0</v>
      </c>
      <c r="J55" s="29">
        <v>0</v>
      </c>
      <c r="K55" s="29">
        <v>0</v>
      </c>
      <c r="L55" s="29">
        <v>0</v>
      </c>
      <c r="M55" s="29">
        <v>0</v>
      </c>
      <c r="N55" s="29">
        <v>0</v>
      </c>
      <c r="O55" s="29">
        <v>0</v>
      </c>
      <c r="P55" s="29">
        <v>0</v>
      </c>
      <c r="Q55" s="29">
        <v>0</v>
      </c>
      <c r="R55" s="29">
        <v>0</v>
      </c>
      <c r="S55" s="29">
        <v>0</v>
      </c>
      <c r="T55" s="29">
        <v>0</v>
      </c>
      <c r="U55" s="29">
        <v>0</v>
      </c>
      <c r="V55" s="29">
        <v>0</v>
      </c>
      <c r="W55" s="29">
        <v>0</v>
      </c>
      <c r="X55" s="29">
        <v>1.5481510715065068</v>
      </c>
      <c r="Y55" s="29">
        <v>0</v>
      </c>
      <c r="Z55" s="29">
        <v>0</v>
      </c>
      <c r="AA55" s="29">
        <v>0</v>
      </c>
      <c r="AB55" s="29">
        <v>22.982051663211802</v>
      </c>
      <c r="AC55" s="29">
        <v>573.15118300141307</v>
      </c>
      <c r="AD55" s="29">
        <v>0</v>
      </c>
      <c r="AE55" s="29">
        <v>0</v>
      </c>
      <c r="AF55" s="29">
        <v>0</v>
      </c>
      <c r="AG55" s="29">
        <v>0</v>
      </c>
      <c r="AH55" s="29">
        <v>0</v>
      </c>
      <c r="AI55" s="29">
        <v>0</v>
      </c>
      <c r="AJ55" s="29">
        <v>609.30136984021965</v>
      </c>
      <c r="AK55" s="29">
        <v>0</v>
      </c>
      <c r="AL55" s="29">
        <v>0</v>
      </c>
      <c r="AM55" s="29">
        <v>0</v>
      </c>
      <c r="AN55" s="29">
        <v>6.47265317059846</v>
      </c>
      <c r="AO55" s="29">
        <v>0</v>
      </c>
      <c r="AP55" s="29">
        <v>3.9371213686547848</v>
      </c>
      <c r="AQ55" s="29">
        <v>4.1962192383686912</v>
      </c>
      <c r="AR55" s="29">
        <v>0</v>
      </c>
      <c r="AS55" s="29">
        <v>0</v>
      </c>
      <c r="AT55" s="29">
        <v>0</v>
      </c>
      <c r="AU55" s="29">
        <v>54.66821909391804</v>
      </c>
      <c r="AV55" s="29">
        <v>0</v>
      </c>
      <c r="AW55" s="29">
        <v>0</v>
      </c>
      <c r="AX55" s="29">
        <v>190.5104447772257</v>
      </c>
      <c r="AY55" s="29">
        <v>2590.0794269914186</v>
      </c>
      <c r="AZ55" s="29">
        <v>6647.5165053765622</v>
      </c>
      <c r="BA55" s="29">
        <v>1696.9777006542527</v>
      </c>
      <c r="BB55" s="29">
        <v>7.032362199175596</v>
      </c>
      <c r="BC55" s="29">
        <v>322.55929942322649</v>
      </c>
      <c r="BD55" s="29">
        <v>802.13939168526611</v>
      </c>
      <c r="BE55" s="29">
        <v>91.242684105518549</v>
      </c>
      <c r="BF55" s="29">
        <v>971.2385078920579</v>
      </c>
      <c r="BG55" s="29">
        <v>2315.7182402873427</v>
      </c>
      <c r="BH55" s="29">
        <v>206556.60753648536</v>
      </c>
      <c r="BI55" s="29">
        <v>0</v>
      </c>
      <c r="BJ55" s="29">
        <v>11458.793122676505</v>
      </c>
      <c r="BK55" s="29">
        <v>1.4484160317755388</v>
      </c>
      <c r="BL55" s="29">
        <v>55388.042564042189</v>
      </c>
      <c r="BM55" s="29">
        <v>67780.355667840689</v>
      </c>
      <c r="BN55" s="29">
        <v>6707.171982134877</v>
      </c>
      <c r="BO55" s="29">
        <v>1595.4096167741307</v>
      </c>
      <c r="BP55" s="29">
        <v>12225.867600367181</v>
      </c>
      <c r="BQ55" s="29">
        <v>0</v>
      </c>
      <c r="BR55" s="29">
        <v>0</v>
      </c>
      <c r="BS55" s="29">
        <v>0</v>
      </c>
      <c r="BT55" s="59">
        <f t="shared" si="0"/>
        <v>378704.02425873012</v>
      </c>
      <c r="BU55" s="29">
        <v>0</v>
      </c>
      <c r="BV55" s="29">
        <v>0</v>
      </c>
      <c r="BW55" s="29">
        <v>0</v>
      </c>
      <c r="BX55" s="29">
        <v>587.5943796823874</v>
      </c>
      <c r="BY55" s="29">
        <v>1815956.2942316791</v>
      </c>
      <c r="BZ55" s="29">
        <v>0</v>
      </c>
      <c r="CA55" s="29">
        <v>0</v>
      </c>
      <c r="CB55" s="29">
        <v>0</v>
      </c>
      <c r="CC55" s="29">
        <v>0</v>
      </c>
      <c r="CD55" s="29">
        <v>0</v>
      </c>
      <c r="CE55" s="29">
        <v>0</v>
      </c>
      <c r="CF55" s="29">
        <v>1293227.7048638889</v>
      </c>
      <c r="CG55" s="29">
        <v>0</v>
      </c>
      <c r="CH55" s="29">
        <v>0</v>
      </c>
      <c r="CI55" s="29">
        <v>39146.209563960198</v>
      </c>
      <c r="CJ55" s="38">
        <f t="shared" si="2"/>
        <v>3527621.8272979409</v>
      </c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  <c r="DR55" s="29"/>
      <c r="DS55" s="29"/>
      <c r="DT55" s="29"/>
      <c r="DU55" s="29"/>
      <c r="DV55" s="29"/>
      <c r="DW55" s="29"/>
      <c r="DX55" s="29"/>
      <c r="DY55" s="29"/>
      <c r="DZ55" s="29"/>
      <c r="EA55" s="29"/>
      <c r="EB55" s="29"/>
      <c r="EC55" s="29"/>
      <c r="ED55" s="29"/>
      <c r="EE55" s="29"/>
      <c r="EF55" s="29"/>
      <c r="EG55" s="29"/>
      <c r="EH55" s="29"/>
      <c r="EI55" s="29"/>
      <c r="EJ55" s="29"/>
      <c r="EK55" s="29"/>
      <c r="EL55" s="29"/>
      <c r="EM55" s="29"/>
      <c r="EN55" s="29"/>
      <c r="EO55" s="29"/>
      <c r="EP55" s="29"/>
      <c r="EQ55" s="29"/>
      <c r="ER55" s="29"/>
      <c r="ES55" s="29"/>
      <c r="ET55" s="29"/>
      <c r="EU55" s="29"/>
      <c r="EV55" s="29"/>
      <c r="EW55" s="29"/>
      <c r="EX55" s="29"/>
      <c r="EY55" s="29"/>
      <c r="EZ55" s="29"/>
      <c r="FA55" s="29"/>
      <c r="FB55" s="29"/>
      <c r="FC55" s="29"/>
      <c r="FD55" s="29"/>
      <c r="FE55" s="29"/>
      <c r="FF55" s="29"/>
      <c r="FG55" s="29"/>
      <c r="FH55" s="29"/>
      <c r="FI55" s="29"/>
      <c r="FJ55" s="29"/>
      <c r="FK55" s="29"/>
      <c r="FL55" s="29"/>
      <c r="FM55" s="29"/>
      <c r="FN55" s="29"/>
      <c r="FO55" s="29"/>
      <c r="FP55" s="29"/>
      <c r="FQ55" s="29"/>
      <c r="FR55" s="29"/>
      <c r="FS55" s="29"/>
      <c r="FT55" s="29"/>
      <c r="FU55" s="29"/>
      <c r="FV55" s="29"/>
      <c r="FW55" s="29"/>
      <c r="FX55" s="29"/>
    </row>
    <row r="56" spans="1:180" x14ac:dyDescent="0.2">
      <c r="A56" s="1" t="s">
        <v>162</v>
      </c>
      <c r="B56" s="29" t="s">
        <v>32</v>
      </c>
      <c r="C56" s="29">
        <v>44803.418409405524</v>
      </c>
      <c r="D56" s="29">
        <v>5812.2447376791615</v>
      </c>
      <c r="E56" s="29">
        <v>621.88915530307145</v>
      </c>
      <c r="F56" s="29">
        <v>5861.4330009880368</v>
      </c>
      <c r="G56" s="29">
        <v>1172385.5648691291</v>
      </c>
      <c r="H56" s="29">
        <v>90871.211073992105</v>
      </c>
      <c r="I56" s="29">
        <v>23033.883002496579</v>
      </c>
      <c r="J56" s="29">
        <v>46448.030378779949</v>
      </c>
      <c r="K56" s="29">
        <v>157759.84256430445</v>
      </c>
      <c r="L56" s="29">
        <v>13156.791003210295</v>
      </c>
      <c r="M56" s="29">
        <v>357042.32233908045</v>
      </c>
      <c r="N56" s="29">
        <v>92019.379303737805</v>
      </c>
      <c r="O56" s="29">
        <v>67970.840172696713</v>
      </c>
      <c r="P56" s="29">
        <v>91268.678898768412</v>
      </c>
      <c r="Q56" s="29">
        <v>29978.254311550299</v>
      </c>
      <c r="R56" s="29">
        <v>119041.57619149673</v>
      </c>
      <c r="S56" s="29">
        <v>90272.075001603254</v>
      </c>
      <c r="T56" s="29">
        <v>64877.392226464435</v>
      </c>
      <c r="U56" s="29">
        <v>280475.42776006536</v>
      </c>
      <c r="V56" s="29">
        <v>22751.72910087154</v>
      </c>
      <c r="W56" s="29">
        <v>10422.988140153047</v>
      </c>
      <c r="X56" s="29">
        <v>183199.61419193266</v>
      </c>
      <c r="Y56" s="29">
        <v>25294.635659798638</v>
      </c>
      <c r="Z56" s="29">
        <v>32109.629432931488</v>
      </c>
      <c r="AA56" s="29">
        <v>21319.61764422285</v>
      </c>
      <c r="AB56" s="29">
        <v>45283.35938094939</v>
      </c>
      <c r="AC56" s="29">
        <v>128829.99462889477</v>
      </c>
      <c r="AD56" s="29">
        <v>241660.89711691061</v>
      </c>
      <c r="AE56" s="29">
        <v>2208678.4424718842</v>
      </c>
      <c r="AF56" s="29">
        <v>636441.32687431981</v>
      </c>
      <c r="AG56" s="29">
        <v>99601.316140124545</v>
      </c>
      <c r="AH56" s="29">
        <v>33157.47308951959</v>
      </c>
      <c r="AI56" s="29">
        <v>57704.082906664917</v>
      </c>
      <c r="AJ56" s="29">
        <v>212622.60024709359</v>
      </c>
      <c r="AK56" s="29">
        <v>24105.941016523862</v>
      </c>
      <c r="AL56" s="29">
        <v>73531.996544375172</v>
      </c>
      <c r="AM56" s="29">
        <v>243914.09642087028</v>
      </c>
      <c r="AN56" s="29">
        <v>109542.37941598003</v>
      </c>
      <c r="AO56" s="29">
        <v>155034.03791826018</v>
      </c>
      <c r="AP56" s="29">
        <v>52836.993971330718</v>
      </c>
      <c r="AQ56" s="29">
        <v>327502.33690156869</v>
      </c>
      <c r="AR56" s="29">
        <v>48386.496980511321</v>
      </c>
      <c r="AS56" s="29">
        <v>101496.95262465274</v>
      </c>
      <c r="AT56" s="29">
        <v>27632.401330300137</v>
      </c>
      <c r="AU56" s="29">
        <v>15396.237207624477</v>
      </c>
      <c r="AV56" s="29">
        <v>3988.0276025008156</v>
      </c>
      <c r="AW56" s="29">
        <v>7857.3184266277967</v>
      </c>
      <c r="AX56" s="29">
        <v>105108.7581057786</v>
      </c>
      <c r="AY56" s="29">
        <v>132575.53792050414</v>
      </c>
      <c r="AZ56" s="29">
        <v>4124.0354027117701</v>
      </c>
      <c r="BA56" s="29">
        <v>1375.1231528798837</v>
      </c>
      <c r="BB56" s="29">
        <v>74624.061071992939</v>
      </c>
      <c r="BC56" s="29">
        <v>53955.81962327825</v>
      </c>
      <c r="BD56" s="29">
        <v>141484.56184868293</v>
      </c>
      <c r="BE56" s="29">
        <v>15809.974453136747</v>
      </c>
      <c r="BF56" s="29">
        <v>86729.16051223407</v>
      </c>
      <c r="BG56" s="29">
        <v>110313.15465732105</v>
      </c>
      <c r="BH56" s="29">
        <v>37498.785050481565</v>
      </c>
      <c r="BI56" s="29">
        <v>65269.849541095646</v>
      </c>
      <c r="BJ56" s="29">
        <v>23866.296823664808</v>
      </c>
      <c r="BK56" s="29">
        <v>22847.146879324824</v>
      </c>
      <c r="BL56" s="29">
        <v>24612.447815151369</v>
      </c>
      <c r="BM56" s="29">
        <v>10558.086820695411</v>
      </c>
      <c r="BN56" s="29">
        <v>89220.5213769697</v>
      </c>
      <c r="BO56" s="29">
        <v>56893.000073720585</v>
      </c>
      <c r="BP56" s="29">
        <v>52487.904750884125</v>
      </c>
      <c r="BQ56" s="29">
        <v>36235.770437847212</v>
      </c>
      <c r="BR56" s="29">
        <v>56552.299009132134</v>
      </c>
      <c r="BS56" s="29">
        <v>0</v>
      </c>
      <c r="BT56" s="59">
        <f t="shared" si="0"/>
        <v>9106145.473115636</v>
      </c>
      <c r="BU56" s="29">
        <v>29795.42184976791</v>
      </c>
      <c r="BV56" s="29">
        <v>0</v>
      </c>
      <c r="BW56" s="29">
        <v>0</v>
      </c>
      <c r="BX56" s="29">
        <v>0</v>
      </c>
      <c r="BY56" s="29">
        <v>0</v>
      </c>
      <c r="BZ56" s="29">
        <v>0</v>
      </c>
      <c r="CA56" s="29">
        <v>0</v>
      </c>
      <c r="CB56" s="29">
        <v>0</v>
      </c>
      <c r="CC56" s="29">
        <v>0</v>
      </c>
      <c r="CD56" s="29">
        <v>149.42261896765211</v>
      </c>
      <c r="CE56" s="29">
        <v>0</v>
      </c>
      <c r="CF56" s="29">
        <v>23264.472376524584</v>
      </c>
      <c r="CG56" s="29">
        <v>0</v>
      </c>
      <c r="CH56" s="29">
        <v>0</v>
      </c>
      <c r="CI56" s="29">
        <v>752435.20986937534</v>
      </c>
      <c r="CJ56" s="38">
        <f t="shared" si="2"/>
        <v>9911789.9998302739</v>
      </c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  <c r="DR56" s="29"/>
      <c r="DS56" s="29"/>
      <c r="DT56" s="29"/>
      <c r="DU56" s="29"/>
      <c r="DV56" s="29"/>
      <c r="DW56" s="29"/>
      <c r="DX56" s="29"/>
      <c r="DY56" s="29"/>
      <c r="DZ56" s="29"/>
      <c r="EA56" s="29"/>
      <c r="EB56" s="29"/>
      <c r="EC56" s="29"/>
      <c r="ED56" s="29"/>
      <c r="EE56" s="29"/>
      <c r="EF56" s="29"/>
      <c r="EG56" s="29"/>
      <c r="EH56" s="29"/>
      <c r="EI56" s="29"/>
      <c r="EJ56" s="29"/>
      <c r="EK56" s="29"/>
      <c r="EL56" s="29"/>
      <c r="EM56" s="29"/>
      <c r="EN56" s="29"/>
      <c r="EO56" s="29"/>
      <c r="EP56" s="29"/>
      <c r="EQ56" s="29"/>
      <c r="ER56" s="29"/>
      <c r="ES56" s="29"/>
      <c r="ET56" s="29"/>
      <c r="EU56" s="29"/>
      <c r="EV56" s="29"/>
      <c r="EW56" s="29"/>
      <c r="EX56" s="29"/>
      <c r="EY56" s="29"/>
      <c r="EZ56" s="29"/>
      <c r="FA56" s="29"/>
      <c r="FB56" s="29"/>
      <c r="FC56" s="29"/>
      <c r="FD56" s="29"/>
      <c r="FE56" s="29"/>
      <c r="FF56" s="29"/>
      <c r="FG56" s="29"/>
      <c r="FH56" s="29"/>
      <c r="FI56" s="29"/>
      <c r="FJ56" s="29"/>
      <c r="FK56" s="29"/>
      <c r="FL56" s="29"/>
      <c r="FM56" s="29"/>
      <c r="FN56" s="29"/>
      <c r="FO56" s="29"/>
      <c r="FP56" s="29"/>
      <c r="FQ56" s="29"/>
      <c r="FR56" s="29"/>
      <c r="FS56" s="29"/>
      <c r="FT56" s="29"/>
      <c r="FU56" s="29"/>
      <c r="FV56" s="29"/>
      <c r="FW56" s="29"/>
      <c r="FX56" s="29"/>
    </row>
    <row r="57" spans="1:180" x14ac:dyDescent="0.2">
      <c r="A57" s="1" t="s">
        <v>163</v>
      </c>
      <c r="B57" s="29" t="s">
        <v>164</v>
      </c>
      <c r="C57" s="29">
        <v>1254836.7203651983</v>
      </c>
      <c r="D57" s="29">
        <v>116790.5083884117</v>
      </c>
      <c r="E57" s="29">
        <v>216.45319105367452</v>
      </c>
      <c r="F57" s="29">
        <v>752.98412866426065</v>
      </c>
      <c r="G57" s="29">
        <v>70569.031776559685</v>
      </c>
      <c r="H57" s="29">
        <v>12051.62155339218</v>
      </c>
      <c r="I57" s="29">
        <v>4354.8323322132183</v>
      </c>
      <c r="J57" s="29">
        <v>4229.5743470707184</v>
      </c>
      <c r="K57" s="29">
        <v>14903.094867729253</v>
      </c>
      <c r="L57" s="29">
        <v>1391.018214569488</v>
      </c>
      <c r="M57" s="29">
        <v>27308.343901519806</v>
      </c>
      <c r="N57" s="29">
        <v>9883.1432736126881</v>
      </c>
      <c r="O57" s="29">
        <v>16535.82913353925</v>
      </c>
      <c r="P57" s="29">
        <v>11242.245850895941</v>
      </c>
      <c r="Q57" s="29">
        <v>4346.4545488095719</v>
      </c>
      <c r="R57" s="29">
        <v>14727.182258042152</v>
      </c>
      <c r="S57" s="29">
        <v>17582.912538587239</v>
      </c>
      <c r="T57" s="29">
        <v>14595.511389418883</v>
      </c>
      <c r="U57" s="29">
        <v>30932.357994348538</v>
      </c>
      <c r="V57" s="29">
        <v>4850.7705710944128</v>
      </c>
      <c r="W57" s="29">
        <v>5655.6448350789733</v>
      </c>
      <c r="X57" s="29">
        <v>37272.673525299375</v>
      </c>
      <c r="Y57" s="29">
        <v>1521.9679215661181</v>
      </c>
      <c r="Z57" s="29">
        <v>5225.4227232469975</v>
      </c>
      <c r="AA57" s="29">
        <v>9600.8599256334655</v>
      </c>
      <c r="AB57" s="29">
        <v>24088.104688229127</v>
      </c>
      <c r="AC57" s="29">
        <v>141911.81398994738</v>
      </c>
      <c r="AD57" s="29">
        <v>4252.9289934484832</v>
      </c>
      <c r="AE57" s="29">
        <v>83158.775404987406</v>
      </c>
      <c r="AF57" s="29">
        <v>43116.173503730388</v>
      </c>
      <c r="AG57" s="29">
        <v>11452.360049564624</v>
      </c>
      <c r="AH57" s="29">
        <v>3774.35265624257</v>
      </c>
      <c r="AI57" s="29">
        <v>1691.2811261831621</v>
      </c>
      <c r="AJ57" s="29">
        <v>10833.252747573673</v>
      </c>
      <c r="AK57" s="29">
        <v>4868.5506944275976</v>
      </c>
      <c r="AL57" s="29">
        <v>8837.8385591191727</v>
      </c>
      <c r="AM57" s="29">
        <v>106314.89522595506</v>
      </c>
      <c r="AN57" s="29">
        <v>59270.4871157218</v>
      </c>
      <c r="AO57" s="29">
        <v>31336.610736901068</v>
      </c>
      <c r="AP57" s="29">
        <v>33737.654442142892</v>
      </c>
      <c r="AQ57" s="29">
        <v>27080.999827280277</v>
      </c>
      <c r="AR57" s="29">
        <v>14022.475833426442</v>
      </c>
      <c r="AS57" s="29">
        <v>11136.574090923516</v>
      </c>
      <c r="AT57" s="29">
        <v>18245.540726985662</v>
      </c>
      <c r="AU57" s="29">
        <v>1217.0119816548247</v>
      </c>
      <c r="AV57" s="29">
        <v>93.591362604080814</v>
      </c>
      <c r="AW57" s="29">
        <v>216.68767111173111</v>
      </c>
      <c r="AX57" s="29">
        <v>69927.498896654928</v>
      </c>
      <c r="AY57" s="29">
        <v>158943.11053629304</v>
      </c>
      <c r="AZ57" s="29">
        <v>8554.5294454052691</v>
      </c>
      <c r="BA57" s="29">
        <v>486.52186537747258</v>
      </c>
      <c r="BB57" s="29">
        <v>66473.319310332154</v>
      </c>
      <c r="BC57" s="29">
        <v>62579.235407019878</v>
      </c>
      <c r="BD57" s="29">
        <v>42858.587665405554</v>
      </c>
      <c r="BE57" s="29">
        <v>7251.3148527411067</v>
      </c>
      <c r="BF57" s="29">
        <v>6900.2846810789788</v>
      </c>
      <c r="BG57" s="29">
        <v>95495.999233525261</v>
      </c>
      <c r="BH57" s="29">
        <v>45652.053723366174</v>
      </c>
      <c r="BI57" s="29">
        <v>1557.7679347238397</v>
      </c>
      <c r="BJ57" s="29">
        <v>42389.620010184204</v>
      </c>
      <c r="BK57" s="29">
        <v>1021.0251104916726</v>
      </c>
      <c r="BL57" s="29">
        <v>15936.941965638929</v>
      </c>
      <c r="BM57" s="29">
        <v>17807.317454981363</v>
      </c>
      <c r="BN57" s="29">
        <v>42694.135737661709</v>
      </c>
      <c r="BO57" s="29">
        <v>48222.732527211439</v>
      </c>
      <c r="BP57" s="29">
        <v>132028.1919300952</v>
      </c>
      <c r="BQ57" s="29">
        <v>1356.6492086051608</v>
      </c>
      <c r="BR57" s="29">
        <v>6473.7656594467553</v>
      </c>
      <c r="BS57" s="29">
        <v>0</v>
      </c>
      <c r="BT57" s="59">
        <f t="shared" si="0"/>
        <v>3206645.7241399568</v>
      </c>
      <c r="BU57" s="29">
        <v>864660.8864367971</v>
      </c>
      <c r="BV57" s="29">
        <v>0</v>
      </c>
      <c r="BW57" s="29">
        <v>0</v>
      </c>
      <c r="BX57" s="29">
        <v>0</v>
      </c>
      <c r="BY57" s="29">
        <v>0</v>
      </c>
      <c r="BZ57" s="29">
        <v>0</v>
      </c>
      <c r="CA57" s="29">
        <v>0</v>
      </c>
      <c r="CB57" s="29">
        <v>0</v>
      </c>
      <c r="CC57" s="29">
        <v>0</v>
      </c>
      <c r="CD57" s="29">
        <v>79.164690915003291</v>
      </c>
      <c r="CE57" s="29">
        <v>0</v>
      </c>
      <c r="CF57" s="29">
        <v>74000.074535583772</v>
      </c>
      <c r="CG57" s="29">
        <v>0</v>
      </c>
      <c r="CH57" s="29">
        <v>0</v>
      </c>
      <c r="CI57" s="29">
        <v>233706.48788894064</v>
      </c>
      <c r="CJ57" s="38">
        <f t="shared" si="2"/>
        <v>4379092.3376921937</v>
      </c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  <c r="DR57" s="29"/>
      <c r="DS57" s="29"/>
      <c r="DT57" s="29"/>
      <c r="DU57" s="29"/>
      <c r="DV57" s="29"/>
      <c r="DW57" s="29"/>
      <c r="DX57" s="29"/>
      <c r="DY57" s="29"/>
      <c r="DZ57" s="29"/>
      <c r="EA57" s="29"/>
      <c r="EB57" s="29"/>
      <c r="EC57" s="29"/>
      <c r="ED57" s="29"/>
      <c r="EE57" s="29"/>
      <c r="EF57" s="29"/>
      <c r="EG57" s="29"/>
      <c r="EH57" s="29"/>
      <c r="EI57" s="29"/>
      <c r="EJ57" s="29"/>
      <c r="EK57" s="29"/>
      <c r="EL57" s="29"/>
      <c r="EM57" s="29"/>
      <c r="EN57" s="29"/>
      <c r="EO57" s="29"/>
      <c r="EP57" s="29"/>
      <c r="EQ57" s="29"/>
      <c r="ER57" s="29"/>
      <c r="ES57" s="29"/>
      <c r="ET57" s="29"/>
      <c r="EU57" s="29"/>
      <c r="EV57" s="29"/>
      <c r="EW57" s="29"/>
      <c r="EX57" s="29"/>
      <c r="EY57" s="29"/>
      <c r="EZ57" s="29"/>
      <c r="FA57" s="29"/>
      <c r="FB57" s="29"/>
      <c r="FC57" s="29"/>
      <c r="FD57" s="29"/>
      <c r="FE57" s="29"/>
      <c r="FF57" s="29"/>
      <c r="FG57" s="29"/>
      <c r="FH57" s="29"/>
      <c r="FI57" s="29"/>
      <c r="FJ57" s="29"/>
      <c r="FK57" s="29"/>
      <c r="FL57" s="29"/>
      <c r="FM57" s="29"/>
      <c r="FN57" s="29"/>
      <c r="FO57" s="29"/>
      <c r="FP57" s="29"/>
      <c r="FQ57" s="29"/>
      <c r="FR57" s="29"/>
      <c r="FS57" s="29"/>
      <c r="FT57" s="29"/>
      <c r="FU57" s="29"/>
      <c r="FV57" s="29"/>
      <c r="FW57" s="29"/>
      <c r="FX57" s="29"/>
    </row>
    <row r="58" spans="1:180" x14ac:dyDescent="0.2">
      <c r="A58" s="1" t="s">
        <v>165</v>
      </c>
      <c r="B58" s="29" t="s">
        <v>33</v>
      </c>
      <c r="C58" s="29">
        <v>236520.78167310046</v>
      </c>
      <c r="D58" s="29">
        <v>120704.61030099935</v>
      </c>
      <c r="E58" s="29">
        <v>886.9927596269365</v>
      </c>
      <c r="F58" s="29">
        <v>23966.095808634502</v>
      </c>
      <c r="G58" s="29">
        <v>174616.74470569866</v>
      </c>
      <c r="H58" s="29">
        <v>43639.821021496857</v>
      </c>
      <c r="I58" s="29">
        <v>10564.664737660811</v>
      </c>
      <c r="J58" s="29">
        <v>11351.683402296685</v>
      </c>
      <c r="K58" s="29">
        <v>26179.618336989268</v>
      </c>
      <c r="L58" s="29">
        <v>18506.626471060787</v>
      </c>
      <c r="M58" s="29">
        <v>34479.575647751357</v>
      </c>
      <c r="N58" s="29">
        <v>17411.451140739664</v>
      </c>
      <c r="O58" s="29">
        <v>14426.426219340052</v>
      </c>
      <c r="P58" s="29">
        <v>22708.441083942042</v>
      </c>
      <c r="Q58" s="29">
        <v>22315.839069528396</v>
      </c>
      <c r="R58" s="29">
        <v>41253.457092087694</v>
      </c>
      <c r="S58" s="29">
        <v>24537.542038500404</v>
      </c>
      <c r="T58" s="29">
        <v>21337.88590989486</v>
      </c>
      <c r="U58" s="29">
        <v>92209.371133709094</v>
      </c>
      <c r="V58" s="29">
        <v>11011.546230093831</v>
      </c>
      <c r="W58" s="29">
        <v>11485.213900177387</v>
      </c>
      <c r="X58" s="29">
        <v>28579.821946420427</v>
      </c>
      <c r="Y58" s="29">
        <v>9772.5861178374471</v>
      </c>
      <c r="Z58" s="29">
        <v>18064.788776320638</v>
      </c>
      <c r="AA58" s="29">
        <v>20095.590358290505</v>
      </c>
      <c r="AB58" s="29">
        <v>42504.465064541262</v>
      </c>
      <c r="AC58" s="29">
        <v>873992.74875565374</v>
      </c>
      <c r="AD58" s="29">
        <v>34318.725582042243</v>
      </c>
      <c r="AE58" s="29">
        <v>321205.84418690827</v>
      </c>
      <c r="AF58" s="29">
        <v>113274.66936561545</v>
      </c>
      <c r="AG58" s="29">
        <v>52554.35751858521</v>
      </c>
      <c r="AH58" s="29">
        <v>12010.102273159142</v>
      </c>
      <c r="AI58" s="29">
        <v>25598.293589968442</v>
      </c>
      <c r="AJ58" s="29">
        <v>346373.67601486354</v>
      </c>
      <c r="AK58" s="29">
        <v>6919.3023268490215</v>
      </c>
      <c r="AL58" s="29">
        <v>102868.88876004008</v>
      </c>
      <c r="AM58" s="29">
        <v>40074.737539181391</v>
      </c>
      <c r="AN58" s="29">
        <v>45895.737891824057</v>
      </c>
      <c r="AO58" s="29">
        <v>43775.806494338161</v>
      </c>
      <c r="AP58" s="29">
        <v>45070.929791004572</v>
      </c>
      <c r="AQ58" s="29">
        <v>118069.36498961586</v>
      </c>
      <c r="AR58" s="29">
        <v>23926.468577413194</v>
      </c>
      <c r="AS58" s="29">
        <v>49827.227861761865</v>
      </c>
      <c r="AT58" s="29">
        <v>17091.858056589346</v>
      </c>
      <c r="AU58" s="29">
        <v>16916.40727493845</v>
      </c>
      <c r="AV58" s="29">
        <v>265.526230576964</v>
      </c>
      <c r="AW58" s="29">
        <v>372.98770761312534</v>
      </c>
      <c r="AX58" s="29">
        <v>96461.554792726471</v>
      </c>
      <c r="AY58" s="29">
        <v>135237.56579670429</v>
      </c>
      <c r="AZ58" s="29">
        <v>2299.1234959664475</v>
      </c>
      <c r="BA58" s="29">
        <v>2960.089640177514</v>
      </c>
      <c r="BB58" s="29">
        <v>80264.216565208408</v>
      </c>
      <c r="BC58" s="29">
        <v>55317.773753554611</v>
      </c>
      <c r="BD58" s="29">
        <v>64090.327974907173</v>
      </c>
      <c r="BE58" s="29">
        <v>14797.957963257099</v>
      </c>
      <c r="BF58" s="29">
        <v>12347.750549245833</v>
      </c>
      <c r="BG58" s="29">
        <v>78235.54229665504</v>
      </c>
      <c r="BH58" s="29">
        <v>148211.25468536443</v>
      </c>
      <c r="BI58" s="29">
        <v>19640.834691968947</v>
      </c>
      <c r="BJ58" s="29">
        <v>73888.858988704422</v>
      </c>
      <c r="BK58" s="29">
        <v>3118.6207427110025</v>
      </c>
      <c r="BL58" s="29">
        <v>147133.71534159995</v>
      </c>
      <c r="BM58" s="29">
        <v>33492.822394754592</v>
      </c>
      <c r="BN58" s="29">
        <v>24906.509553446009</v>
      </c>
      <c r="BO58" s="29">
        <v>35344.869207631687</v>
      </c>
      <c r="BP58" s="29">
        <v>33803.733742257224</v>
      </c>
      <c r="BQ58" s="29">
        <v>8896.5273817070047</v>
      </c>
      <c r="BR58" s="29">
        <v>30578.135553947664</v>
      </c>
      <c r="BS58" s="29">
        <v>0</v>
      </c>
      <c r="BT58" s="59">
        <f t="shared" si="0"/>
        <v>4490563.0868477784</v>
      </c>
      <c r="BU58" s="29">
        <v>815982.91667427949</v>
      </c>
      <c r="BV58" s="29">
        <v>0</v>
      </c>
      <c r="BW58" s="29">
        <v>0</v>
      </c>
      <c r="BX58" s="29">
        <v>0</v>
      </c>
      <c r="BY58" s="29">
        <v>0</v>
      </c>
      <c r="BZ58" s="29">
        <v>0</v>
      </c>
      <c r="CA58" s="29">
        <v>0</v>
      </c>
      <c r="CB58" s="29">
        <v>0</v>
      </c>
      <c r="CC58" s="29">
        <v>0</v>
      </c>
      <c r="CD58" s="29">
        <v>1881.6607179062405</v>
      </c>
      <c r="CE58" s="29">
        <v>0</v>
      </c>
      <c r="CF58" s="29">
        <v>3171.5866440503528</v>
      </c>
      <c r="CG58" s="29">
        <v>0</v>
      </c>
      <c r="CH58" s="29">
        <v>0</v>
      </c>
      <c r="CI58" s="29">
        <v>1291423.2550845167</v>
      </c>
      <c r="CJ58" s="38">
        <f t="shared" si="2"/>
        <v>6603022.5059685316</v>
      </c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  <c r="DR58" s="29"/>
      <c r="DS58" s="29"/>
      <c r="DT58" s="29"/>
      <c r="DU58" s="29"/>
      <c r="DV58" s="29"/>
      <c r="DW58" s="29"/>
      <c r="DX58" s="29"/>
      <c r="DY58" s="29"/>
      <c r="DZ58" s="29"/>
      <c r="EA58" s="29"/>
      <c r="EB58" s="29"/>
      <c r="EC58" s="29"/>
      <c r="ED58" s="29"/>
      <c r="EE58" s="29"/>
      <c r="EF58" s="29"/>
      <c r="EG58" s="29"/>
      <c r="EH58" s="29"/>
      <c r="EI58" s="29"/>
      <c r="EJ58" s="29"/>
      <c r="EK58" s="29"/>
      <c r="EL58" s="29"/>
      <c r="EM58" s="29"/>
      <c r="EN58" s="29"/>
      <c r="EO58" s="29"/>
      <c r="EP58" s="29"/>
      <c r="EQ58" s="29"/>
      <c r="ER58" s="29"/>
      <c r="ES58" s="29"/>
      <c r="ET58" s="29"/>
      <c r="EU58" s="29"/>
      <c r="EV58" s="29"/>
      <c r="EW58" s="29"/>
      <c r="EX58" s="29"/>
      <c r="EY58" s="29"/>
      <c r="EZ58" s="29"/>
      <c r="FA58" s="29"/>
      <c r="FB58" s="29"/>
      <c r="FC58" s="29"/>
      <c r="FD58" s="29"/>
      <c r="FE58" s="29"/>
      <c r="FF58" s="29"/>
      <c r="FG58" s="29"/>
      <c r="FH58" s="29"/>
      <c r="FI58" s="29"/>
      <c r="FJ58" s="29"/>
      <c r="FK58" s="29"/>
      <c r="FL58" s="29"/>
      <c r="FM58" s="29"/>
      <c r="FN58" s="29"/>
      <c r="FO58" s="29"/>
      <c r="FP58" s="29"/>
      <c r="FQ58" s="29"/>
      <c r="FR58" s="29"/>
      <c r="FS58" s="29"/>
      <c r="FT58" s="29"/>
      <c r="FU58" s="29"/>
      <c r="FV58" s="29"/>
      <c r="FW58" s="29"/>
      <c r="FX58" s="29"/>
    </row>
    <row r="59" spans="1:180" x14ac:dyDescent="0.2">
      <c r="A59" s="1" t="s">
        <v>166</v>
      </c>
      <c r="B59" s="29" t="s">
        <v>34</v>
      </c>
      <c r="C59" s="29">
        <v>4419.446096110808</v>
      </c>
      <c r="D59" s="29">
        <v>230.3000589615668</v>
      </c>
      <c r="E59" s="29">
        <v>166.54166511214646</v>
      </c>
      <c r="F59" s="29">
        <v>675.19346081918491</v>
      </c>
      <c r="G59" s="29">
        <v>41631.248094443916</v>
      </c>
      <c r="H59" s="29">
        <v>5666.8362113540006</v>
      </c>
      <c r="I59" s="29">
        <v>2567.7114367558647</v>
      </c>
      <c r="J59" s="29">
        <v>2452.1335347632589</v>
      </c>
      <c r="K59" s="29">
        <v>7485.3017372072391</v>
      </c>
      <c r="L59" s="29">
        <v>2600.7589508184797</v>
      </c>
      <c r="M59" s="29">
        <v>20652.633064141097</v>
      </c>
      <c r="N59" s="29">
        <v>6192.9772839091929</v>
      </c>
      <c r="O59" s="29">
        <v>4732.932323722448</v>
      </c>
      <c r="P59" s="29">
        <v>11187.207349494014</v>
      </c>
      <c r="Q59" s="29">
        <v>2009.788222535881</v>
      </c>
      <c r="R59" s="29">
        <v>8685.5287849317483</v>
      </c>
      <c r="S59" s="29">
        <v>6154.3781020602837</v>
      </c>
      <c r="T59" s="29">
        <v>3528.5699625971411</v>
      </c>
      <c r="U59" s="29">
        <v>19452.298021114173</v>
      </c>
      <c r="V59" s="29">
        <v>1750.3032730840373</v>
      </c>
      <c r="W59" s="29">
        <v>3183.3295680908427</v>
      </c>
      <c r="X59" s="29">
        <v>11142.697550206884</v>
      </c>
      <c r="Y59" s="29">
        <v>2034.8095652821896</v>
      </c>
      <c r="Z59" s="29">
        <v>2734.5476783791614</v>
      </c>
      <c r="AA59" s="29">
        <v>3421.6292576812957</v>
      </c>
      <c r="AB59" s="29">
        <v>29690.759364060439</v>
      </c>
      <c r="AC59" s="29">
        <v>34065.134455753599</v>
      </c>
      <c r="AD59" s="29">
        <v>13139.002322082568</v>
      </c>
      <c r="AE59" s="29">
        <v>88220.465937176137</v>
      </c>
      <c r="AF59" s="29">
        <v>17070.108738013943</v>
      </c>
      <c r="AG59" s="29">
        <v>24858.333747328939</v>
      </c>
      <c r="AH59" s="29">
        <v>2699.790390205048</v>
      </c>
      <c r="AI59" s="29">
        <v>870.66332611948667</v>
      </c>
      <c r="AJ59" s="29">
        <v>28002.51436816861</v>
      </c>
      <c r="AK59" s="29">
        <v>1543.6153616046965</v>
      </c>
      <c r="AL59" s="29">
        <v>3025.4442694245135</v>
      </c>
      <c r="AM59" s="29">
        <v>18703.809275733551</v>
      </c>
      <c r="AN59" s="29">
        <v>6409.3644331334517</v>
      </c>
      <c r="AO59" s="29">
        <v>9587.4093957424484</v>
      </c>
      <c r="AP59" s="29">
        <v>21814.953287101802</v>
      </c>
      <c r="AQ59" s="29">
        <v>21980.57298291384</v>
      </c>
      <c r="AR59" s="29">
        <v>16309.56243328139</v>
      </c>
      <c r="AS59" s="29">
        <v>16329.000061296581</v>
      </c>
      <c r="AT59" s="29">
        <v>9981.2175121748678</v>
      </c>
      <c r="AU59" s="29">
        <v>2885.1977088089179</v>
      </c>
      <c r="AV59" s="29">
        <v>118.62009545137636</v>
      </c>
      <c r="AW59" s="29">
        <v>230.45215274507413</v>
      </c>
      <c r="AX59" s="29">
        <v>27697.561513983273</v>
      </c>
      <c r="AY59" s="29">
        <v>36484.250469265884</v>
      </c>
      <c r="AZ59" s="29">
        <v>264.99698088688797</v>
      </c>
      <c r="BA59" s="29">
        <v>6161.637320010911</v>
      </c>
      <c r="BB59" s="29">
        <v>14654.892018594883</v>
      </c>
      <c r="BC59" s="29">
        <v>15418.939929485561</v>
      </c>
      <c r="BD59" s="29">
        <v>31749.328298878121</v>
      </c>
      <c r="BE59" s="29">
        <v>3875.5843448546234</v>
      </c>
      <c r="BF59" s="29">
        <v>5418.3210608265363</v>
      </c>
      <c r="BG59" s="29">
        <v>27355.505878575692</v>
      </c>
      <c r="BH59" s="29">
        <v>33814.193387191801</v>
      </c>
      <c r="BI59" s="29">
        <v>3440.5725996625752</v>
      </c>
      <c r="BJ59" s="29">
        <v>9065.8144248602457</v>
      </c>
      <c r="BK59" s="29">
        <v>1625.1747582001815</v>
      </c>
      <c r="BL59" s="29">
        <v>14249.629358936076</v>
      </c>
      <c r="BM59" s="29">
        <v>4790.6097516367308</v>
      </c>
      <c r="BN59" s="29">
        <v>3536.0554108258098</v>
      </c>
      <c r="BO59" s="29">
        <v>4147.0844807970689</v>
      </c>
      <c r="BP59" s="29">
        <v>60270.962744673416</v>
      </c>
      <c r="BQ59" s="29">
        <v>2197.7016560717129</v>
      </c>
      <c r="BR59" s="29">
        <v>24376.142347884845</v>
      </c>
      <c r="BS59" s="29">
        <v>0</v>
      </c>
      <c r="BT59" s="59">
        <f t="shared" si="0"/>
        <v>872890.05160800111</v>
      </c>
      <c r="BU59" s="29">
        <v>38093.57272824039</v>
      </c>
      <c r="BV59" s="29">
        <v>0</v>
      </c>
      <c r="BW59" s="29">
        <v>0</v>
      </c>
      <c r="BX59" s="29">
        <v>246748.27049206354</v>
      </c>
      <c r="BY59" s="29">
        <v>494470.12307905516</v>
      </c>
      <c r="BZ59" s="29">
        <v>0</v>
      </c>
      <c r="CA59" s="29">
        <v>0</v>
      </c>
      <c r="CB59" s="29">
        <v>0</v>
      </c>
      <c r="CC59" s="29">
        <v>0</v>
      </c>
      <c r="CD59" s="29">
        <v>6.1326832514538037</v>
      </c>
      <c r="CE59" s="29">
        <v>0</v>
      </c>
      <c r="CF59" s="29">
        <v>32251.344253042695</v>
      </c>
      <c r="CG59" s="29">
        <v>0</v>
      </c>
      <c r="CH59" s="29">
        <v>0</v>
      </c>
      <c r="CI59" s="29">
        <v>12571.858521876726</v>
      </c>
      <c r="CJ59" s="38">
        <f t="shared" si="2"/>
        <v>1697031.3533655312</v>
      </c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  <c r="DR59" s="29"/>
      <c r="DS59" s="29"/>
      <c r="DT59" s="29"/>
      <c r="DU59" s="29"/>
      <c r="DV59" s="29"/>
      <c r="DW59" s="29"/>
      <c r="DX59" s="29"/>
      <c r="DY59" s="29"/>
      <c r="DZ59" s="29"/>
      <c r="EA59" s="29"/>
      <c r="EB59" s="29"/>
      <c r="EC59" s="29"/>
      <c r="ED59" s="29"/>
      <c r="EE59" s="29"/>
      <c r="EF59" s="29"/>
      <c r="EG59" s="29"/>
      <c r="EH59" s="29"/>
      <c r="EI59" s="29"/>
      <c r="EJ59" s="29"/>
      <c r="EK59" s="29"/>
      <c r="EL59" s="29"/>
      <c r="EM59" s="29"/>
      <c r="EN59" s="29"/>
      <c r="EO59" s="29"/>
      <c r="EP59" s="29"/>
      <c r="EQ59" s="29"/>
      <c r="ER59" s="29"/>
      <c r="ES59" s="29"/>
      <c r="ET59" s="29"/>
      <c r="EU59" s="29"/>
      <c r="EV59" s="29"/>
      <c r="EW59" s="29"/>
      <c r="EX59" s="29"/>
      <c r="EY59" s="29"/>
      <c r="EZ59" s="29"/>
      <c r="FA59" s="29"/>
      <c r="FB59" s="29"/>
      <c r="FC59" s="29"/>
      <c r="FD59" s="29"/>
      <c r="FE59" s="29"/>
      <c r="FF59" s="29"/>
      <c r="FG59" s="29"/>
      <c r="FH59" s="29"/>
      <c r="FI59" s="29"/>
      <c r="FJ59" s="29"/>
      <c r="FK59" s="29"/>
      <c r="FL59" s="29"/>
      <c r="FM59" s="29"/>
      <c r="FN59" s="29"/>
      <c r="FO59" s="29"/>
      <c r="FP59" s="29"/>
      <c r="FQ59" s="29"/>
      <c r="FR59" s="29"/>
      <c r="FS59" s="29"/>
      <c r="FT59" s="29"/>
      <c r="FU59" s="29"/>
      <c r="FV59" s="29"/>
      <c r="FW59" s="29"/>
      <c r="FX59" s="29"/>
    </row>
    <row r="60" spans="1:180" x14ac:dyDescent="0.2">
      <c r="A60" s="1" t="s">
        <v>167</v>
      </c>
      <c r="B60" s="29" t="s">
        <v>35</v>
      </c>
      <c r="C60" s="29">
        <v>1921.1993251707013</v>
      </c>
      <c r="D60" s="29">
        <v>1922.9983057563018</v>
      </c>
      <c r="E60" s="29">
        <v>104.34400431045016</v>
      </c>
      <c r="F60" s="29">
        <v>2859.3790245109471</v>
      </c>
      <c r="G60" s="29">
        <v>20489.702822819301</v>
      </c>
      <c r="H60" s="29">
        <v>4955.6716420141383</v>
      </c>
      <c r="I60" s="29">
        <v>2011.7403549305761</v>
      </c>
      <c r="J60" s="29">
        <v>1354.9895279552668</v>
      </c>
      <c r="K60" s="29">
        <v>1762.7351038993775</v>
      </c>
      <c r="L60" s="29">
        <v>662.52010979590727</v>
      </c>
      <c r="M60" s="29">
        <v>13121.820919391543</v>
      </c>
      <c r="N60" s="29">
        <v>6388.0299886514886</v>
      </c>
      <c r="O60" s="29">
        <v>6486.867541163816</v>
      </c>
      <c r="P60" s="29">
        <v>14068.269853841455</v>
      </c>
      <c r="Q60" s="29">
        <v>1068.0232962853872</v>
      </c>
      <c r="R60" s="29">
        <v>4611.5450962475607</v>
      </c>
      <c r="S60" s="29">
        <v>3363.3269279011911</v>
      </c>
      <c r="T60" s="29">
        <v>2018.5494803885272</v>
      </c>
      <c r="U60" s="29">
        <v>11415.128953429064</v>
      </c>
      <c r="V60" s="29">
        <v>1165.1377435891332</v>
      </c>
      <c r="W60" s="29">
        <v>1964.2972408970261</v>
      </c>
      <c r="X60" s="29">
        <v>7149.2271530655344</v>
      </c>
      <c r="Y60" s="29">
        <v>1237.750516860413</v>
      </c>
      <c r="Z60" s="29">
        <v>619.58301790025052</v>
      </c>
      <c r="AA60" s="29">
        <v>1203.5720921231905</v>
      </c>
      <c r="AB60" s="29">
        <v>3593.1154046511665</v>
      </c>
      <c r="AC60" s="29">
        <v>40968.333879290178</v>
      </c>
      <c r="AD60" s="29">
        <v>9627.9948724649948</v>
      </c>
      <c r="AE60" s="29">
        <v>153578.60705444208</v>
      </c>
      <c r="AF60" s="29">
        <v>13968.776324141159</v>
      </c>
      <c r="AG60" s="29">
        <v>22704.219098902446</v>
      </c>
      <c r="AH60" s="29">
        <v>872.10803139761833</v>
      </c>
      <c r="AI60" s="29">
        <v>2304.1446534866368</v>
      </c>
      <c r="AJ60" s="29">
        <v>21432.375523928538</v>
      </c>
      <c r="AK60" s="29">
        <v>894.00456421367585</v>
      </c>
      <c r="AL60" s="29">
        <v>1515.1668719363004</v>
      </c>
      <c r="AM60" s="29">
        <v>8266.5890755938199</v>
      </c>
      <c r="AN60" s="29">
        <v>54689.210223071372</v>
      </c>
      <c r="AO60" s="29">
        <v>2379.0681705934689</v>
      </c>
      <c r="AP60" s="29">
        <v>6634.0397178456396</v>
      </c>
      <c r="AQ60" s="29">
        <v>6964.9994881822786</v>
      </c>
      <c r="AR60" s="29">
        <v>1730.0731041583115</v>
      </c>
      <c r="AS60" s="29">
        <v>2781.3103121477839</v>
      </c>
      <c r="AT60" s="29">
        <v>4277.4826720399424</v>
      </c>
      <c r="AU60" s="29">
        <v>83.494593736660619</v>
      </c>
      <c r="AV60" s="29">
        <v>22.319797424903818</v>
      </c>
      <c r="AW60" s="29">
        <v>29.757503447817733</v>
      </c>
      <c r="AX60" s="29">
        <v>12558.349570562259</v>
      </c>
      <c r="AY60" s="29">
        <v>19018.668950168183</v>
      </c>
      <c r="AZ60" s="29">
        <v>118.88261542053009</v>
      </c>
      <c r="BA60" s="29">
        <v>3505.0505330066862</v>
      </c>
      <c r="BB60" s="29">
        <v>6723.8164440316632</v>
      </c>
      <c r="BC60" s="29">
        <v>7924.8930266733278</v>
      </c>
      <c r="BD60" s="29">
        <v>10243.667526229608</v>
      </c>
      <c r="BE60" s="29">
        <v>1872.0172461172936</v>
      </c>
      <c r="BF60" s="29">
        <v>253.5442805666456</v>
      </c>
      <c r="BG60" s="29">
        <v>6668.3263133876253</v>
      </c>
      <c r="BH60" s="29">
        <v>46397.857825753686</v>
      </c>
      <c r="BI60" s="29">
        <v>8119.4901146376969</v>
      </c>
      <c r="BJ60" s="29">
        <v>85871.446298637631</v>
      </c>
      <c r="BK60" s="29">
        <v>711.6136581398157</v>
      </c>
      <c r="BL60" s="29">
        <v>9000.9140455032284</v>
      </c>
      <c r="BM60" s="29">
        <v>49769.131724436738</v>
      </c>
      <c r="BN60" s="29">
        <v>41162.833958347626</v>
      </c>
      <c r="BO60" s="29">
        <v>33004.242544041372</v>
      </c>
      <c r="BP60" s="29">
        <v>21723.178850761597</v>
      </c>
      <c r="BQ60" s="29">
        <v>1143.9824822859448</v>
      </c>
      <c r="BR60" s="29">
        <v>1100.1834246833021</v>
      </c>
      <c r="BS60" s="29">
        <v>0</v>
      </c>
      <c r="BT60" s="59">
        <f t="shared" si="0"/>
        <v>840135.69241338782</v>
      </c>
      <c r="BU60" s="29">
        <v>3760425.9348150739</v>
      </c>
      <c r="BV60" s="29">
        <v>0</v>
      </c>
      <c r="BW60" s="29">
        <v>0</v>
      </c>
      <c r="BX60" s="29">
        <v>0</v>
      </c>
      <c r="BY60" s="29">
        <v>103182.43856819054</v>
      </c>
      <c r="BZ60" s="29">
        <v>0</v>
      </c>
      <c r="CA60" s="29">
        <v>0</v>
      </c>
      <c r="CB60" s="29">
        <v>0</v>
      </c>
      <c r="CC60" s="29">
        <v>0</v>
      </c>
      <c r="CD60" s="29">
        <v>0</v>
      </c>
      <c r="CE60" s="29">
        <v>0</v>
      </c>
      <c r="CF60" s="29">
        <v>1204.5554803876544</v>
      </c>
      <c r="CG60" s="29">
        <v>0</v>
      </c>
      <c r="CH60" s="29">
        <v>0</v>
      </c>
      <c r="CI60" s="29">
        <v>0</v>
      </c>
      <c r="CJ60" s="38">
        <f t="shared" si="2"/>
        <v>4704948.6212770399</v>
      </c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9"/>
      <c r="CV60" s="29"/>
      <c r="CW60" s="29"/>
      <c r="CX60" s="29"/>
      <c r="CY60" s="29"/>
      <c r="CZ60" s="29"/>
      <c r="DA60" s="29"/>
      <c r="DB60" s="29"/>
      <c r="DC60" s="29"/>
      <c r="DD60" s="29"/>
      <c r="DE60" s="29"/>
      <c r="DF60" s="29"/>
      <c r="DG60" s="29"/>
      <c r="DH60" s="29"/>
      <c r="DI60" s="29"/>
      <c r="DJ60" s="29"/>
      <c r="DK60" s="29"/>
      <c r="DL60" s="29"/>
      <c r="DM60" s="29"/>
      <c r="DN60" s="29"/>
      <c r="DO60" s="29"/>
      <c r="DP60" s="29"/>
      <c r="DQ60" s="29"/>
      <c r="DR60" s="29"/>
      <c r="DS60" s="29"/>
      <c r="DT60" s="29"/>
      <c r="DU60" s="29"/>
      <c r="DV60" s="29"/>
      <c r="DW60" s="29"/>
      <c r="DX60" s="29"/>
      <c r="DY60" s="29"/>
      <c r="DZ60" s="29"/>
      <c r="EA60" s="29"/>
      <c r="EB60" s="29"/>
      <c r="EC60" s="29"/>
      <c r="ED60" s="29"/>
      <c r="EE60" s="29"/>
      <c r="EF60" s="29"/>
      <c r="EG60" s="29"/>
      <c r="EH60" s="29"/>
      <c r="EI60" s="29"/>
      <c r="EJ60" s="29"/>
      <c r="EK60" s="29"/>
      <c r="EL60" s="29"/>
      <c r="EM60" s="29"/>
      <c r="EN60" s="29"/>
      <c r="EO60" s="29"/>
      <c r="EP60" s="29"/>
      <c r="EQ60" s="29"/>
      <c r="ER60" s="29"/>
      <c r="ES60" s="29"/>
      <c r="ET60" s="29"/>
      <c r="EU60" s="29"/>
      <c r="EV60" s="29"/>
      <c r="EW60" s="29"/>
      <c r="EX60" s="29"/>
      <c r="EY60" s="29"/>
      <c r="EZ60" s="29"/>
      <c r="FA60" s="29"/>
      <c r="FB60" s="29"/>
      <c r="FC60" s="29"/>
      <c r="FD60" s="29"/>
      <c r="FE60" s="29"/>
      <c r="FF60" s="29"/>
      <c r="FG60" s="29"/>
      <c r="FH60" s="29"/>
      <c r="FI60" s="29"/>
      <c r="FJ60" s="29"/>
      <c r="FK60" s="29"/>
      <c r="FL60" s="29"/>
      <c r="FM60" s="29"/>
      <c r="FN60" s="29"/>
      <c r="FO60" s="29"/>
      <c r="FP60" s="29"/>
      <c r="FQ60" s="29"/>
      <c r="FR60" s="29"/>
      <c r="FS60" s="29"/>
      <c r="FT60" s="29"/>
      <c r="FU60" s="29"/>
      <c r="FV60" s="29"/>
      <c r="FW60" s="29"/>
      <c r="FX60" s="29"/>
    </row>
    <row r="61" spans="1:180" x14ac:dyDescent="0.2">
      <c r="A61" s="1" t="s">
        <v>168</v>
      </c>
      <c r="B61" s="29" t="s">
        <v>169</v>
      </c>
      <c r="C61" s="29">
        <v>156977.29559340188</v>
      </c>
      <c r="D61" s="29">
        <v>43645.072380778598</v>
      </c>
      <c r="E61" s="29">
        <v>8646.771707037482</v>
      </c>
      <c r="F61" s="29">
        <v>8953.6398922036769</v>
      </c>
      <c r="G61" s="29">
        <v>447877.67935304763</v>
      </c>
      <c r="H61" s="29">
        <v>41947.341074382086</v>
      </c>
      <c r="I61" s="29">
        <v>20622.761999335056</v>
      </c>
      <c r="J61" s="29">
        <v>20116.274998464796</v>
      </c>
      <c r="K61" s="29">
        <v>48219.013237199921</v>
      </c>
      <c r="L61" s="29">
        <v>7202.248300136338</v>
      </c>
      <c r="M61" s="29">
        <v>115089.05611051116</v>
      </c>
      <c r="N61" s="29">
        <v>33461.908974492566</v>
      </c>
      <c r="O61" s="29">
        <v>49818.729649627356</v>
      </c>
      <c r="P61" s="29">
        <v>79886.245082508874</v>
      </c>
      <c r="Q61" s="29">
        <v>23813.729832888279</v>
      </c>
      <c r="R61" s="29">
        <v>65594.493820441436</v>
      </c>
      <c r="S61" s="29">
        <v>49697.025440107274</v>
      </c>
      <c r="T61" s="29">
        <v>47841.252642788597</v>
      </c>
      <c r="U61" s="29">
        <v>143248.73567363626</v>
      </c>
      <c r="V61" s="29">
        <v>12914.618320915413</v>
      </c>
      <c r="W61" s="29">
        <v>23803.900219125244</v>
      </c>
      <c r="X61" s="29">
        <v>59823.70939782825</v>
      </c>
      <c r="Y61" s="29">
        <v>14025.705093365046</v>
      </c>
      <c r="Z61" s="29">
        <v>20361.691150540097</v>
      </c>
      <c r="AA61" s="29">
        <v>31510.320420559998</v>
      </c>
      <c r="AB61" s="29">
        <v>83312.872697192506</v>
      </c>
      <c r="AC61" s="29">
        <v>809300.19583621272</v>
      </c>
      <c r="AD61" s="29">
        <v>115680.27106222721</v>
      </c>
      <c r="AE61" s="29">
        <v>837986.57261627633</v>
      </c>
      <c r="AF61" s="29">
        <v>253367.1728974384</v>
      </c>
      <c r="AG61" s="29">
        <v>127654.82880928795</v>
      </c>
      <c r="AH61" s="29">
        <v>13192.133162616099</v>
      </c>
      <c r="AI61" s="29">
        <v>22835.124881762837</v>
      </c>
      <c r="AJ61" s="29">
        <v>148956.16642119273</v>
      </c>
      <c r="AK61" s="29">
        <v>15106.110299563436</v>
      </c>
      <c r="AL61" s="29">
        <v>74955.425601889729</v>
      </c>
      <c r="AM61" s="29">
        <v>107876.62992195417</v>
      </c>
      <c r="AN61" s="29">
        <v>55616.816012946903</v>
      </c>
      <c r="AO61" s="29">
        <v>92081.358469296567</v>
      </c>
      <c r="AP61" s="29">
        <v>66435.880887944062</v>
      </c>
      <c r="AQ61" s="29">
        <v>212846.67907422176</v>
      </c>
      <c r="AR61" s="29">
        <v>75992.530491057129</v>
      </c>
      <c r="AS61" s="29">
        <v>68588.776024766237</v>
      </c>
      <c r="AT61" s="29">
        <v>34566.143973486163</v>
      </c>
      <c r="AU61" s="29">
        <v>305574.46334549721</v>
      </c>
      <c r="AV61" s="29">
        <v>23146.767392579102</v>
      </c>
      <c r="AW61" s="29">
        <v>30296.29385815758</v>
      </c>
      <c r="AX61" s="29">
        <v>111519.04656351812</v>
      </c>
      <c r="AY61" s="29">
        <v>150709.91410849491</v>
      </c>
      <c r="AZ61" s="29">
        <v>14849.097051304292</v>
      </c>
      <c r="BA61" s="29">
        <v>15667.796620731511</v>
      </c>
      <c r="BB61" s="29">
        <v>81847.069887442136</v>
      </c>
      <c r="BC61" s="29">
        <v>76916.190695515572</v>
      </c>
      <c r="BD61" s="29">
        <v>163907.18098763155</v>
      </c>
      <c r="BE61" s="29">
        <v>18611.682469749052</v>
      </c>
      <c r="BF61" s="29">
        <v>29103.403760213114</v>
      </c>
      <c r="BG61" s="29">
        <v>194457.55692796962</v>
      </c>
      <c r="BH61" s="29">
        <v>373484.97600913595</v>
      </c>
      <c r="BI61" s="29">
        <v>18100.817063177106</v>
      </c>
      <c r="BJ61" s="29">
        <v>307115.0787998577</v>
      </c>
      <c r="BK61" s="29">
        <v>11795.887556755988</v>
      </c>
      <c r="BL61" s="29">
        <v>258516.37287290825</v>
      </c>
      <c r="BM61" s="29">
        <v>188007.52626549752</v>
      </c>
      <c r="BN61" s="29">
        <v>56599.613333791087</v>
      </c>
      <c r="BO61" s="29">
        <v>65348.908973701706</v>
      </c>
      <c r="BP61" s="29">
        <v>311746.51543193182</v>
      </c>
      <c r="BQ61" s="29">
        <v>13557.993141764025</v>
      </c>
      <c r="BR61" s="29">
        <v>60378.84948626571</v>
      </c>
      <c r="BS61" s="29">
        <v>0</v>
      </c>
      <c r="BT61" s="59">
        <f t="shared" si="0"/>
        <v>7672709.9121102486</v>
      </c>
      <c r="BU61" s="29">
        <v>813121.57443006337</v>
      </c>
      <c r="BV61" s="29">
        <v>0</v>
      </c>
      <c r="BW61" s="29">
        <v>0</v>
      </c>
      <c r="BX61" s="29">
        <v>329247.7466169718</v>
      </c>
      <c r="BY61" s="29">
        <v>24318.691000960564</v>
      </c>
      <c r="BZ61" s="29">
        <v>0</v>
      </c>
      <c r="CA61" s="29">
        <v>0</v>
      </c>
      <c r="CB61" s="29">
        <v>0</v>
      </c>
      <c r="CC61" s="29">
        <v>0</v>
      </c>
      <c r="CD61" s="29">
        <v>182.29143466661395</v>
      </c>
      <c r="CE61" s="29">
        <v>0</v>
      </c>
      <c r="CF61" s="29">
        <v>77458.586057629451</v>
      </c>
      <c r="CG61" s="29">
        <v>0</v>
      </c>
      <c r="CH61" s="29">
        <v>0</v>
      </c>
      <c r="CI61" s="29">
        <v>233573.54114535527</v>
      </c>
      <c r="CJ61" s="38">
        <f t="shared" si="2"/>
        <v>9150612.3427958954</v>
      </c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9"/>
      <c r="CV61" s="29"/>
      <c r="CW61" s="29"/>
      <c r="CX61" s="29"/>
      <c r="CY61" s="29"/>
      <c r="CZ61" s="29"/>
      <c r="DA61" s="29"/>
      <c r="DB61" s="29"/>
      <c r="DC61" s="29"/>
      <c r="DD61" s="29"/>
      <c r="DE61" s="29"/>
      <c r="DF61" s="29"/>
      <c r="DG61" s="29"/>
      <c r="DH61" s="29"/>
      <c r="DI61" s="29"/>
      <c r="DJ61" s="29"/>
      <c r="DK61" s="29"/>
      <c r="DL61" s="29"/>
      <c r="DM61" s="29"/>
      <c r="DN61" s="29"/>
      <c r="DO61" s="29"/>
      <c r="DP61" s="29"/>
      <c r="DQ61" s="29"/>
      <c r="DR61" s="29"/>
      <c r="DS61" s="29"/>
      <c r="DT61" s="29"/>
      <c r="DU61" s="29"/>
      <c r="DV61" s="29"/>
      <c r="DW61" s="29"/>
      <c r="DX61" s="29"/>
      <c r="DY61" s="29"/>
      <c r="DZ61" s="29"/>
      <c r="EA61" s="29"/>
      <c r="EB61" s="29"/>
      <c r="EC61" s="29"/>
      <c r="ED61" s="29"/>
      <c r="EE61" s="29"/>
      <c r="EF61" s="29"/>
      <c r="EG61" s="29"/>
      <c r="EH61" s="29"/>
      <c r="EI61" s="29"/>
      <c r="EJ61" s="29"/>
      <c r="EK61" s="29"/>
      <c r="EL61" s="29"/>
      <c r="EM61" s="29"/>
      <c r="EN61" s="29"/>
      <c r="EO61" s="29"/>
      <c r="EP61" s="29"/>
      <c r="EQ61" s="29"/>
      <c r="ER61" s="29"/>
      <c r="ES61" s="29"/>
      <c r="ET61" s="29"/>
      <c r="EU61" s="29"/>
      <c r="EV61" s="29"/>
      <c r="EW61" s="29"/>
      <c r="EX61" s="29"/>
      <c r="EY61" s="29"/>
      <c r="EZ61" s="29"/>
      <c r="FA61" s="29"/>
      <c r="FB61" s="29"/>
      <c r="FC61" s="29"/>
      <c r="FD61" s="29"/>
      <c r="FE61" s="29"/>
      <c r="FF61" s="29"/>
      <c r="FG61" s="29"/>
      <c r="FH61" s="29"/>
      <c r="FI61" s="29"/>
      <c r="FJ61" s="29"/>
      <c r="FK61" s="29"/>
      <c r="FL61" s="29"/>
      <c r="FM61" s="29"/>
      <c r="FN61" s="29"/>
      <c r="FO61" s="29"/>
      <c r="FP61" s="29"/>
      <c r="FQ61" s="29"/>
      <c r="FR61" s="29"/>
      <c r="FS61" s="29"/>
      <c r="FT61" s="29"/>
      <c r="FU61" s="29"/>
      <c r="FV61" s="29"/>
      <c r="FW61" s="29"/>
      <c r="FX61" s="29"/>
    </row>
    <row r="62" spans="1:180" x14ac:dyDescent="0.2">
      <c r="A62" s="1" t="s">
        <v>171</v>
      </c>
      <c r="B62" s="29" t="s">
        <v>172</v>
      </c>
      <c r="C62" s="29">
        <v>107551.61393575382</v>
      </c>
      <c r="D62" s="29">
        <v>24101.682097420569</v>
      </c>
      <c r="E62" s="29">
        <v>9944.2897546078329</v>
      </c>
      <c r="F62" s="29">
        <v>6606.2209402108274</v>
      </c>
      <c r="G62" s="29">
        <v>85594.214647249959</v>
      </c>
      <c r="H62" s="29">
        <v>11919.638770898488</v>
      </c>
      <c r="I62" s="29">
        <v>6885.8666697825338</v>
      </c>
      <c r="J62" s="29">
        <v>15317.319058277822</v>
      </c>
      <c r="K62" s="29">
        <v>11006.570799537536</v>
      </c>
      <c r="L62" s="29">
        <v>32335.117772884896</v>
      </c>
      <c r="M62" s="29">
        <v>29644.926348503141</v>
      </c>
      <c r="N62" s="29">
        <v>62406.338717073988</v>
      </c>
      <c r="O62" s="29">
        <v>23412.9470081088</v>
      </c>
      <c r="P62" s="29">
        <v>28643.998972315952</v>
      </c>
      <c r="Q62" s="29">
        <v>11093.442665328319</v>
      </c>
      <c r="R62" s="29">
        <v>33785.470004625255</v>
      </c>
      <c r="S62" s="29">
        <v>29304.889649538956</v>
      </c>
      <c r="T62" s="29">
        <v>16499.476827280814</v>
      </c>
      <c r="U62" s="29">
        <v>73987.06383439363</v>
      </c>
      <c r="V62" s="29">
        <v>7797.9786013763687</v>
      </c>
      <c r="W62" s="29">
        <v>22726.689448917972</v>
      </c>
      <c r="X62" s="29">
        <v>16013.658747523416</v>
      </c>
      <c r="Y62" s="29">
        <v>9627.3124527390773</v>
      </c>
      <c r="Z62" s="29">
        <v>30102.849142227635</v>
      </c>
      <c r="AA62" s="29">
        <v>40616.06371912545</v>
      </c>
      <c r="AB62" s="29">
        <v>63637.678336476398</v>
      </c>
      <c r="AC62" s="29">
        <v>381823.87733788393</v>
      </c>
      <c r="AD62" s="29">
        <v>97953.340434984275</v>
      </c>
      <c r="AE62" s="29">
        <v>493772.56166779948</v>
      </c>
      <c r="AF62" s="29">
        <v>319701.0013846567</v>
      </c>
      <c r="AG62" s="29">
        <v>208305.02196839405</v>
      </c>
      <c r="AH62" s="29">
        <v>18793.344803869262</v>
      </c>
      <c r="AI62" s="29">
        <v>132506.0321696293</v>
      </c>
      <c r="AJ62" s="29">
        <v>195031.23640175306</v>
      </c>
      <c r="AK62" s="29">
        <v>29014.726175071461</v>
      </c>
      <c r="AL62" s="29">
        <v>102273.8985765503</v>
      </c>
      <c r="AM62" s="29">
        <v>46397.938790866232</v>
      </c>
      <c r="AN62" s="29">
        <v>31678.528588584835</v>
      </c>
      <c r="AO62" s="29">
        <v>115652.92617022309</v>
      </c>
      <c r="AP62" s="29">
        <v>97903.155957567506</v>
      </c>
      <c r="AQ62" s="29">
        <v>173951.60726185181</v>
      </c>
      <c r="AR62" s="29">
        <v>296692.08496309799</v>
      </c>
      <c r="AS62" s="29">
        <v>65286.159397253214</v>
      </c>
      <c r="AT62" s="29">
        <v>56691.713268700223</v>
      </c>
      <c r="AU62" s="29">
        <v>3021.3783626829586</v>
      </c>
      <c r="AV62" s="29">
        <v>696.03140132802901</v>
      </c>
      <c r="AW62" s="29">
        <v>1280.7298060483822</v>
      </c>
      <c r="AX62" s="29">
        <v>145048.71079859696</v>
      </c>
      <c r="AY62" s="29">
        <v>218882.61203068201</v>
      </c>
      <c r="AZ62" s="29">
        <v>14226.706259311828</v>
      </c>
      <c r="BA62" s="29">
        <v>8714.3798454730459</v>
      </c>
      <c r="BB62" s="29">
        <v>108986.95674695485</v>
      </c>
      <c r="BC62" s="29">
        <v>89034.551359038742</v>
      </c>
      <c r="BD62" s="29">
        <v>256078.24343991312</v>
      </c>
      <c r="BE62" s="29">
        <v>25608.409187280449</v>
      </c>
      <c r="BF62" s="29">
        <v>18932.78895037045</v>
      </c>
      <c r="BG62" s="29">
        <v>173351.15206090163</v>
      </c>
      <c r="BH62" s="29">
        <v>359788.57631942513</v>
      </c>
      <c r="BI62" s="29">
        <v>809.37942481005189</v>
      </c>
      <c r="BJ62" s="29">
        <v>132781.13390588851</v>
      </c>
      <c r="BK62" s="29">
        <v>18121.846522837739</v>
      </c>
      <c r="BL62" s="29">
        <v>62021.040697868062</v>
      </c>
      <c r="BM62" s="29">
        <v>132887.55004324199</v>
      </c>
      <c r="BN62" s="29">
        <v>30993.587197850444</v>
      </c>
      <c r="BO62" s="29">
        <v>36855.554689213983</v>
      </c>
      <c r="BP62" s="29">
        <v>442231.3554633453</v>
      </c>
      <c r="BQ62" s="29">
        <v>9572.7182163487523</v>
      </c>
      <c r="BR62" s="29">
        <v>39292.300957528125</v>
      </c>
      <c r="BS62" s="29">
        <v>0</v>
      </c>
      <c r="BT62" s="59">
        <f t="shared" si="0"/>
        <v>6003210.1679278566</v>
      </c>
      <c r="BU62" s="29">
        <v>685637.33970072202</v>
      </c>
      <c r="BV62" s="29">
        <v>0</v>
      </c>
      <c r="BW62" s="29">
        <v>0</v>
      </c>
      <c r="BX62" s="29">
        <v>6409179.2426401321</v>
      </c>
      <c r="BY62" s="29">
        <v>51343329.463205747</v>
      </c>
      <c r="BZ62" s="29">
        <v>78808.617633688191</v>
      </c>
      <c r="CA62" s="29">
        <v>116380.97509107389</v>
      </c>
      <c r="CB62" s="29">
        <v>0</v>
      </c>
      <c r="CC62" s="29">
        <v>0</v>
      </c>
      <c r="CD62" s="29">
        <v>0</v>
      </c>
      <c r="CE62" s="29">
        <v>0</v>
      </c>
      <c r="CF62" s="29">
        <v>550796.03094538208</v>
      </c>
      <c r="CG62" s="29">
        <v>0</v>
      </c>
      <c r="CH62" s="29">
        <v>0</v>
      </c>
      <c r="CI62" s="29">
        <v>366051.65039380518</v>
      </c>
      <c r="CJ62" s="38">
        <f t="shared" si="2"/>
        <v>65553393.487538412</v>
      </c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29"/>
      <c r="DB62" s="29"/>
      <c r="DC62" s="29"/>
      <c r="DD62" s="29"/>
      <c r="DE62" s="29"/>
      <c r="DF62" s="29"/>
      <c r="DG62" s="29"/>
      <c r="DH62" s="29"/>
      <c r="DI62" s="29"/>
      <c r="DJ62" s="29"/>
      <c r="DK62" s="29"/>
      <c r="DL62" s="29"/>
      <c r="DM62" s="29"/>
      <c r="DN62" s="29"/>
      <c r="DO62" s="29"/>
      <c r="DP62" s="29"/>
      <c r="DQ62" s="29"/>
      <c r="DR62" s="29"/>
      <c r="DS62" s="29"/>
      <c r="DT62" s="29"/>
      <c r="DU62" s="29"/>
      <c r="DV62" s="29"/>
      <c r="DW62" s="29"/>
      <c r="DX62" s="29"/>
      <c r="DY62" s="29"/>
      <c r="DZ62" s="29"/>
      <c r="EA62" s="29"/>
      <c r="EB62" s="29"/>
      <c r="EC62" s="29"/>
      <c r="ED62" s="29"/>
      <c r="EE62" s="29"/>
      <c r="EF62" s="29"/>
      <c r="EG62" s="29"/>
      <c r="EH62" s="29"/>
      <c r="EI62" s="29"/>
      <c r="EJ62" s="29"/>
      <c r="EK62" s="29"/>
      <c r="EL62" s="29"/>
      <c r="EM62" s="29"/>
      <c r="EN62" s="29"/>
      <c r="EO62" s="29"/>
      <c r="EP62" s="29"/>
      <c r="EQ62" s="29"/>
      <c r="ER62" s="29"/>
      <c r="ES62" s="29"/>
      <c r="ET62" s="29"/>
      <c r="EU62" s="29"/>
      <c r="EV62" s="29"/>
      <c r="EW62" s="29"/>
      <c r="EX62" s="29"/>
      <c r="EY62" s="29"/>
      <c r="EZ62" s="29"/>
      <c r="FA62" s="29"/>
      <c r="FB62" s="29"/>
      <c r="FC62" s="29"/>
      <c r="FD62" s="29"/>
      <c r="FE62" s="29"/>
      <c r="FF62" s="29"/>
      <c r="FG62" s="29"/>
      <c r="FH62" s="29"/>
      <c r="FI62" s="29"/>
      <c r="FJ62" s="29"/>
      <c r="FK62" s="29"/>
      <c r="FL62" s="29"/>
      <c r="FM62" s="29"/>
      <c r="FN62" s="29"/>
      <c r="FO62" s="29"/>
      <c r="FP62" s="29"/>
      <c r="FQ62" s="29"/>
      <c r="FR62" s="29"/>
      <c r="FS62" s="29"/>
      <c r="FT62" s="29"/>
      <c r="FU62" s="29"/>
      <c r="FV62" s="29"/>
      <c r="FW62" s="29"/>
      <c r="FX62" s="29"/>
    </row>
    <row r="63" spans="1:180" x14ac:dyDescent="0.2">
      <c r="A63" s="1" t="s">
        <v>170</v>
      </c>
      <c r="B63" s="29" t="s">
        <v>36</v>
      </c>
      <c r="C63" s="29">
        <v>12563.128033845482</v>
      </c>
      <c r="D63" s="29">
        <v>300.70852778686321</v>
      </c>
      <c r="E63" s="29">
        <v>63.539662057942728</v>
      </c>
      <c r="F63" s="29">
        <v>120.30833550673252</v>
      </c>
      <c r="G63" s="29">
        <v>4288.1089586064318</v>
      </c>
      <c r="H63" s="29">
        <v>315.77764673767922</v>
      </c>
      <c r="I63" s="29">
        <v>305.60200896022064</v>
      </c>
      <c r="J63" s="29">
        <v>311.51608219620016</v>
      </c>
      <c r="K63" s="29">
        <v>412.67574176155648</v>
      </c>
      <c r="L63" s="29">
        <v>1977.3978123901729</v>
      </c>
      <c r="M63" s="29">
        <v>144.90693671167614</v>
      </c>
      <c r="N63" s="29">
        <v>243.96506907193233</v>
      </c>
      <c r="O63" s="29">
        <v>272.02494455236564</v>
      </c>
      <c r="P63" s="29">
        <v>407.99607794139729</v>
      </c>
      <c r="Q63" s="29">
        <v>195.15080688544316</v>
      </c>
      <c r="R63" s="29">
        <v>1194.2323024742459</v>
      </c>
      <c r="S63" s="29">
        <v>271.6846718749448</v>
      </c>
      <c r="T63" s="29">
        <v>244.37143361832165</v>
      </c>
      <c r="U63" s="29">
        <v>1794.1533982517799</v>
      </c>
      <c r="V63" s="29">
        <v>61.260316771142008</v>
      </c>
      <c r="W63" s="29">
        <v>91.622382513089349</v>
      </c>
      <c r="X63" s="29">
        <v>487.50526339194289</v>
      </c>
      <c r="Y63" s="29">
        <v>185.2192246271222</v>
      </c>
      <c r="Z63" s="29">
        <v>233.14738016621834</v>
      </c>
      <c r="AA63" s="29">
        <v>590.46360397575052</v>
      </c>
      <c r="AB63" s="29">
        <v>5046.1115994642969</v>
      </c>
      <c r="AC63" s="29">
        <v>22617.785603676719</v>
      </c>
      <c r="AD63" s="29">
        <v>16403.795795102054</v>
      </c>
      <c r="AE63" s="29">
        <v>55479.778172430495</v>
      </c>
      <c r="AF63" s="29">
        <v>11862.538337004306</v>
      </c>
      <c r="AG63" s="29">
        <v>50952.856119904391</v>
      </c>
      <c r="AH63" s="29">
        <v>272.03129277949614</v>
      </c>
      <c r="AI63" s="29">
        <v>117.96369396315468</v>
      </c>
      <c r="AJ63" s="29">
        <v>13845.469176122284</v>
      </c>
      <c r="AK63" s="29">
        <v>1611.9616034146834</v>
      </c>
      <c r="AL63" s="29">
        <v>882.49077293936978</v>
      </c>
      <c r="AM63" s="29">
        <v>736.29604196900868</v>
      </c>
      <c r="AN63" s="29">
        <v>324.22645577661888</v>
      </c>
      <c r="AO63" s="29">
        <v>6086.1310405791382</v>
      </c>
      <c r="AP63" s="29">
        <v>6571.7584132722241</v>
      </c>
      <c r="AQ63" s="29">
        <v>150.16930845327641</v>
      </c>
      <c r="AR63" s="29">
        <v>638.05554870172864</v>
      </c>
      <c r="AS63" s="29">
        <v>38.169892288492051</v>
      </c>
      <c r="AT63" s="29">
        <v>1180.7557643527136</v>
      </c>
      <c r="AU63" s="29">
        <v>6414.47062522741</v>
      </c>
      <c r="AV63" s="29">
        <v>593.97595511670966</v>
      </c>
      <c r="AW63" s="29">
        <v>87.477219519804478</v>
      </c>
      <c r="AX63" s="29">
        <v>3415.0491876878132</v>
      </c>
      <c r="AY63" s="29">
        <v>6333.7701316942848</v>
      </c>
      <c r="AZ63" s="29">
        <v>47.49997308936485</v>
      </c>
      <c r="BA63" s="29">
        <v>0</v>
      </c>
      <c r="BB63" s="29">
        <v>1813.8103583017421</v>
      </c>
      <c r="BC63" s="29">
        <v>3906.915604931387</v>
      </c>
      <c r="BD63" s="29">
        <v>1347.6183092938643</v>
      </c>
      <c r="BE63" s="29">
        <v>623.33191566712901</v>
      </c>
      <c r="BF63" s="29">
        <v>793.11694704998172</v>
      </c>
      <c r="BG63" s="29">
        <v>7692.3889389561937</v>
      </c>
      <c r="BH63" s="29">
        <v>171360.12522593664</v>
      </c>
      <c r="BI63" s="29">
        <v>0</v>
      </c>
      <c r="BJ63" s="29">
        <v>62392.296420703147</v>
      </c>
      <c r="BK63" s="29">
        <v>2641.8845580244083</v>
      </c>
      <c r="BL63" s="29">
        <v>504453.13257805567</v>
      </c>
      <c r="BM63" s="29">
        <v>70752.852656806266</v>
      </c>
      <c r="BN63" s="29">
        <v>1637.4726047512331</v>
      </c>
      <c r="BO63" s="29">
        <v>1394.2886991599944</v>
      </c>
      <c r="BP63" s="29">
        <v>11188.840337046844</v>
      </c>
      <c r="BQ63" s="29">
        <v>838.12798825497521</v>
      </c>
      <c r="BR63" s="29">
        <v>3395.520273079283</v>
      </c>
      <c r="BS63" s="29">
        <v>0</v>
      </c>
      <c r="BT63" s="59">
        <f t="shared" si="0"/>
        <v>1085018.7777632254</v>
      </c>
      <c r="BU63" s="29">
        <v>654386.83607859153</v>
      </c>
      <c r="BV63" s="29">
        <v>0</v>
      </c>
      <c r="BW63" s="29">
        <v>0</v>
      </c>
      <c r="BX63" s="29">
        <v>0</v>
      </c>
      <c r="BY63" s="29">
        <v>0</v>
      </c>
      <c r="BZ63" s="29">
        <v>0</v>
      </c>
      <c r="CA63" s="29">
        <v>0</v>
      </c>
      <c r="CB63" s="29">
        <v>0</v>
      </c>
      <c r="CC63" s="29">
        <v>0</v>
      </c>
      <c r="CD63" s="29">
        <v>0</v>
      </c>
      <c r="CE63" s="29">
        <v>0</v>
      </c>
      <c r="CF63" s="29">
        <v>3061.4180061140564</v>
      </c>
      <c r="CG63" s="29">
        <v>0</v>
      </c>
      <c r="CH63" s="29">
        <v>0</v>
      </c>
      <c r="CI63" s="29">
        <v>0</v>
      </c>
      <c r="CJ63" s="38">
        <f t="shared" si="2"/>
        <v>1742467.0318479307</v>
      </c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29"/>
      <c r="DB63" s="29"/>
      <c r="DC63" s="29"/>
      <c r="DD63" s="29"/>
      <c r="DE63" s="29"/>
      <c r="DF63" s="29"/>
      <c r="DG63" s="29"/>
      <c r="DH63" s="29"/>
      <c r="DI63" s="29"/>
      <c r="DJ63" s="29"/>
      <c r="DK63" s="29"/>
      <c r="DL63" s="29"/>
      <c r="DM63" s="29"/>
      <c r="DN63" s="29"/>
      <c r="DO63" s="29"/>
      <c r="DP63" s="29"/>
      <c r="DQ63" s="29"/>
      <c r="DR63" s="29"/>
      <c r="DS63" s="29"/>
      <c r="DT63" s="29"/>
      <c r="DU63" s="29"/>
      <c r="DV63" s="29"/>
      <c r="DW63" s="29"/>
      <c r="DX63" s="29"/>
      <c r="DY63" s="29"/>
      <c r="DZ63" s="29"/>
      <c r="EA63" s="29"/>
      <c r="EB63" s="29"/>
      <c r="EC63" s="29"/>
      <c r="ED63" s="29"/>
      <c r="EE63" s="29"/>
      <c r="EF63" s="29"/>
      <c r="EG63" s="29"/>
      <c r="EH63" s="29"/>
      <c r="EI63" s="29"/>
      <c r="EJ63" s="29"/>
      <c r="EK63" s="29"/>
      <c r="EL63" s="29"/>
      <c r="EM63" s="29"/>
      <c r="EN63" s="29"/>
      <c r="EO63" s="29"/>
      <c r="EP63" s="29"/>
      <c r="EQ63" s="29"/>
      <c r="ER63" s="29"/>
      <c r="ES63" s="29"/>
      <c r="ET63" s="29"/>
      <c r="EU63" s="29"/>
      <c r="EV63" s="29"/>
      <c r="EW63" s="29"/>
      <c r="EX63" s="29"/>
      <c r="EY63" s="29"/>
      <c r="EZ63" s="29"/>
      <c r="FA63" s="29"/>
      <c r="FB63" s="29"/>
      <c r="FC63" s="29"/>
      <c r="FD63" s="29"/>
      <c r="FE63" s="29"/>
      <c r="FF63" s="29"/>
      <c r="FG63" s="29"/>
      <c r="FH63" s="29"/>
      <c r="FI63" s="29"/>
      <c r="FJ63" s="29"/>
      <c r="FK63" s="29"/>
      <c r="FL63" s="29"/>
      <c r="FM63" s="29"/>
      <c r="FN63" s="29"/>
      <c r="FO63" s="29"/>
      <c r="FP63" s="29"/>
      <c r="FQ63" s="29"/>
      <c r="FR63" s="29"/>
      <c r="FS63" s="29"/>
      <c r="FT63" s="29"/>
      <c r="FU63" s="29"/>
      <c r="FV63" s="29"/>
      <c r="FW63" s="29"/>
      <c r="FX63" s="29"/>
    </row>
    <row r="64" spans="1:180" x14ac:dyDescent="0.2">
      <c r="A64" s="1" t="s">
        <v>174</v>
      </c>
      <c r="B64" s="29" t="s">
        <v>175</v>
      </c>
      <c r="C64" s="29">
        <v>9371.1578401526967</v>
      </c>
      <c r="D64" s="29">
        <v>5204.8015627870072</v>
      </c>
      <c r="E64" s="29">
        <v>1068.109985561437</v>
      </c>
      <c r="F64" s="29">
        <v>1473.4763087730325</v>
      </c>
      <c r="G64" s="29">
        <v>16611.099584949785</v>
      </c>
      <c r="H64" s="29">
        <v>2677.4597732500683</v>
      </c>
      <c r="I64" s="29">
        <v>1292.1445258548865</v>
      </c>
      <c r="J64" s="29">
        <v>2462.3061302919909</v>
      </c>
      <c r="K64" s="29">
        <v>1485.1999560441109</v>
      </c>
      <c r="L64" s="29">
        <v>6386.5892951069527</v>
      </c>
      <c r="M64" s="29">
        <v>5661.2285917484751</v>
      </c>
      <c r="N64" s="29">
        <v>8127.2229818931364</v>
      </c>
      <c r="O64" s="29">
        <v>4069.6040061976751</v>
      </c>
      <c r="P64" s="29">
        <v>4604.9271024793097</v>
      </c>
      <c r="Q64" s="29">
        <v>1810.2020023300474</v>
      </c>
      <c r="R64" s="29">
        <v>5449.8485060858438</v>
      </c>
      <c r="S64" s="29">
        <v>4348.3325691958198</v>
      </c>
      <c r="T64" s="29">
        <v>2229.4384585277157</v>
      </c>
      <c r="U64" s="29">
        <v>12037.010066613806</v>
      </c>
      <c r="V64" s="29">
        <v>1249.6283399155486</v>
      </c>
      <c r="W64" s="29">
        <v>2693.1840543278836</v>
      </c>
      <c r="X64" s="29">
        <v>3148.3958988970194</v>
      </c>
      <c r="Y64" s="29">
        <v>1480.6237475184371</v>
      </c>
      <c r="Z64" s="29">
        <v>6267.0389463070496</v>
      </c>
      <c r="AA64" s="29">
        <v>4799.3843335974207</v>
      </c>
      <c r="AB64" s="29">
        <v>10920.423120809286</v>
      </c>
      <c r="AC64" s="29">
        <v>49976.098570953371</v>
      </c>
      <c r="AD64" s="29">
        <v>12639.000765885776</v>
      </c>
      <c r="AE64" s="29">
        <v>58377.839310266289</v>
      </c>
      <c r="AF64" s="29">
        <v>29989.421310222679</v>
      </c>
      <c r="AG64" s="29">
        <v>21056.563966362002</v>
      </c>
      <c r="AH64" s="29">
        <v>1432.2566231299506</v>
      </c>
      <c r="AI64" s="29">
        <v>2269.9662376387564</v>
      </c>
      <c r="AJ64" s="29">
        <v>25605.826007792479</v>
      </c>
      <c r="AK64" s="29">
        <v>3824.6572530632402</v>
      </c>
      <c r="AL64" s="29">
        <v>8767.3374351090333</v>
      </c>
      <c r="AM64" s="29">
        <v>6668.8248647682494</v>
      </c>
      <c r="AN64" s="29">
        <v>6704.6907422158274</v>
      </c>
      <c r="AO64" s="29">
        <v>10228.797478272278</v>
      </c>
      <c r="AP64" s="29">
        <v>19380.665672934847</v>
      </c>
      <c r="AQ64" s="29">
        <v>12783.973686573907</v>
      </c>
      <c r="AR64" s="29">
        <v>41847.701216558889</v>
      </c>
      <c r="AS64" s="29">
        <v>6191.5038283883887</v>
      </c>
      <c r="AT64" s="29">
        <v>6614.6247795908994</v>
      </c>
      <c r="AU64" s="29">
        <v>2456.715093646716</v>
      </c>
      <c r="AV64" s="29">
        <v>274.52044141625106</v>
      </c>
      <c r="AW64" s="29">
        <v>526.24238508575831</v>
      </c>
      <c r="AX64" s="29">
        <v>24126.899468274085</v>
      </c>
      <c r="AY64" s="29">
        <v>53617.462103399419</v>
      </c>
      <c r="AZ64" s="29">
        <v>3774.1341005524314</v>
      </c>
      <c r="BA64" s="29">
        <v>25800.714502172268</v>
      </c>
      <c r="BB64" s="29">
        <v>21342.587366788539</v>
      </c>
      <c r="BC64" s="29">
        <v>13156.903335689469</v>
      </c>
      <c r="BD64" s="29">
        <v>51876.35226902493</v>
      </c>
      <c r="BE64" s="29">
        <v>3839.4197668155457</v>
      </c>
      <c r="BF64" s="29">
        <v>11561.97590676674</v>
      </c>
      <c r="BG64" s="29">
        <v>69524.620484270592</v>
      </c>
      <c r="BH64" s="29">
        <v>434565.0058880063</v>
      </c>
      <c r="BI64" s="29">
        <v>3717.2095095876393</v>
      </c>
      <c r="BJ64" s="29">
        <v>166952.19594202025</v>
      </c>
      <c r="BK64" s="29">
        <v>3266.9586773604542</v>
      </c>
      <c r="BL64" s="29">
        <v>187409.77424718218</v>
      </c>
      <c r="BM64" s="29">
        <v>168726.11231673232</v>
      </c>
      <c r="BN64" s="29">
        <v>28595.369236398321</v>
      </c>
      <c r="BO64" s="29">
        <v>32806.853897862733</v>
      </c>
      <c r="BP64" s="29">
        <v>472792.04473593959</v>
      </c>
      <c r="BQ64" s="29">
        <v>1618.7120277211525</v>
      </c>
      <c r="BR64" s="29">
        <v>6721.4845334562169</v>
      </c>
      <c r="BS64" s="29">
        <v>0</v>
      </c>
      <c r="BT64" s="59">
        <f t="shared" si="0"/>
        <v>2240338.8556751134</v>
      </c>
      <c r="BU64" s="29">
        <v>1873826.7846697592</v>
      </c>
      <c r="BV64" s="29">
        <v>2858434.1402347712</v>
      </c>
      <c r="BW64" s="29">
        <v>0</v>
      </c>
      <c r="BX64" s="29">
        <v>40696115.02309446</v>
      </c>
      <c r="BY64" s="29">
        <v>1079170.1630099651</v>
      </c>
      <c r="BZ64" s="29">
        <v>0</v>
      </c>
      <c r="CA64" s="29">
        <v>0</v>
      </c>
      <c r="CB64" s="29">
        <v>0</v>
      </c>
      <c r="CC64" s="29">
        <v>0</v>
      </c>
      <c r="CD64" s="29">
        <v>0</v>
      </c>
      <c r="CE64" s="29">
        <v>0</v>
      </c>
      <c r="CF64" s="29">
        <v>858869.50214933988</v>
      </c>
      <c r="CG64" s="29">
        <v>0</v>
      </c>
      <c r="CH64" s="29">
        <v>0</v>
      </c>
      <c r="CI64" s="29">
        <v>245433.22415515379</v>
      </c>
      <c r="CJ64" s="38">
        <f t="shared" si="2"/>
        <v>49852187.69298856</v>
      </c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9"/>
      <c r="CV64" s="29"/>
      <c r="CW64" s="29"/>
      <c r="CX64" s="29"/>
      <c r="CY64" s="29"/>
      <c r="CZ64" s="29"/>
      <c r="DA64" s="29"/>
      <c r="DB64" s="29"/>
      <c r="DC64" s="29"/>
      <c r="DD64" s="29"/>
      <c r="DE64" s="29"/>
      <c r="DF64" s="29"/>
      <c r="DG64" s="29"/>
      <c r="DH64" s="29"/>
      <c r="DI64" s="29"/>
      <c r="DJ64" s="29"/>
      <c r="DK64" s="29"/>
      <c r="DL64" s="29"/>
      <c r="DM64" s="29"/>
      <c r="DN64" s="29"/>
      <c r="DO64" s="29"/>
      <c r="DP64" s="29"/>
      <c r="DQ64" s="29"/>
      <c r="DR64" s="29"/>
      <c r="DS64" s="29"/>
      <c r="DT64" s="29"/>
      <c r="DU64" s="29"/>
      <c r="DV64" s="29"/>
      <c r="DW64" s="29"/>
      <c r="DX64" s="29"/>
      <c r="DY64" s="29"/>
      <c r="DZ64" s="29"/>
      <c r="EA64" s="29"/>
      <c r="EB64" s="29"/>
      <c r="EC64" s="29"/>
      <c r="ED64" s="29"/>
      <c r="EE64" s="29"/>
      <c r="EF64" s="29"/>
      <c r="EG64" s="29"/>
      <c r="EH64" s="29"/>
      <c r="EI64" s="29"/>
      <c r="EJ64" s="29"/>
      <c r="EK64" s="29"/>
      <c r="EL64" s="29"/>
      <c r="EM64" s="29"/>
      <c r="EN64" s="29"/>
      <c r="EO64" s="29"/>
      <c r="EP64" s="29"/>
      <c r="EQ64" s="29"/>
      <c r="ER64" s="29"/>
      <c r="ES64" s="29"/>
      <c r="ET64" s="29"/>
      <c r="EU64" s="29"/>
      <c r="EV64" s="29"/>
      <c r="EW64" s="29"/>
      <c r="EX64" s="29"/>
      <c r="EY64" s="29"/>
      <c r="EZ64" s="29"/>
      <c r="FA64" s="29"/>
      <c r="FB64" s="29"/>
      <c r="FC64" s="29"/>
      <c r="FD64" s="29"/>
      <c r="FE64" s="29"/>
      <c r="FF64" s="29"/>
      <c r="FG64" s="29"/>
      <c r="FH64" s="29"/>
      <c r="FI64" s="29"/>
      <c r="FJ64" s="29"/>
      <c r="FK64" s="29"/>
      <c r="FL64" s="29"/>
      <c r="FM64" s="29"/>
      <c r="FN64" s="29"/>
      <c r="FO64" s="29"/>
      <c r="FP64" s="29"/>
      <c r="FQ64" s="29"/>
      <c r="FR64" s="29"/>
      <c r="FS64" s="29"/>
      <c r="FT64" s="29"/>
      <c r="FU64" s="29"/>
      <c r="FV64" s="29"/>
      <c r="FW64" s="29"/>
      <c r="FX64" s="29"/>
    </row>
    <row r="65" spans="1:180" x14ac:dyDescent="0.2">
      <c r="A65" s="1" t="s">
        <v>173</v>
      </c>
      <c r="B65" s="29" t="s">
        <v>37</v>
      </c>
      <c r="C65" s="29">
        <v>894.88157984507359</v>
      </c>
      <c r="D65" s="29">
        <v>593.09380959529597</v>
      </c>
      <c r="E65" s="29">
        <v>108.0148509870221</v>
      </c>
      <c r="F65" s="29">
        <v>440.76288754833922</v>
      </c>
      <c r="G65" s="29">
        <v>9952.516965660845</v>
      </c>
      <c r="H65" s="29">
        <v>1469.5414168157051</v>
      </c>
      <c r="I65" s="29">
        <v>248.45738466732664</v>
      </c>
      <c r="J65" s="29">
        <v>1011.8359939608152</v>
      </c>
      <c r="K65" s="29">
        <v>1012.7425133850435</v>
      </c>
      <c r="L65" s="29">
        <v>182.69365856485862</v>
      </c>
      <c r="M65" s="29">
        <v>1719.7692367091552</v>
      </c>
      <c r="N65" s="29">
        <v>1498.3028386379606</v>
      </c>
      <c r="O65" s="29">
        <v>2064.4180390529536</v>
      </c>
      <c r="P65" s="29">
        <v>1193.9459270428297</v>
      </c>
      <c r="Q65" s="29">
        <v>934.23954515431194</v>
      </c>
      <c r="R65" s="29">
        <v>1704.4907627542227</v>
      </c>
      <c r="S65" s="29">
        <v>1929.1421341717048</v>
      </c>
      <c r="T65" s="29">
        <v>846.68977483674075</v>
      </c>
      <c r="U65" s="29">
        <v>3518.9596885706396</v>
      </c>
      <c r="V65" s="29">
        <v>278.83052079439386</v>
      </c>
      <c r="W65" s="29">
        <v>451.55496817484294</v>
      </c>
      <c r="X65" s="29">
        <v>1400.1828475261518</v>
      </c>
      <c r="Y65" s="29">
        <v>571.06275049063959</v>
      </c>
      <c r="Z65" s="29">
        <v>51.706582373525606</v>
      </c>
      <c r="AA65" s="29">
        <v>460.59003804923105</v>
      </c>
      <c r="AB65" s="29">
        <v>1037.4820795373366</v>
      </c>
      <c r="AC65" s="29">
        <v>12473.117643439842</v>
      </c>
      <c r="AD65" s="29">
        <v>1849.4615411714622</v>
      </c>
      <c r="AE65" s="29">
        <v>2964.4870993635896</v>
      </c>
      <c r="AF65" s="29">
        <v>2976.9675138936436</v>
      </c>
      <c r="AG65" s="29">
        <v>2854.0079811682631</v>
      </c>
      <c r="AH65" s="29">
        <v>156.66320494642375</v>
      </c>
      <c r="AI65" s="29">
        <v>686.63273014366359</v>
      </c>
      <c r="AJ65" s="29">
        <v>2684.7182153455274</v>
      </c>
      <c r="AK65" s="29">
        <v>268.01261240207651</v>
      </c>
      <c r="AL65" s="29">
        <v>853.40576939098537</v>
      </c>
      <c r="AM65" s="29">
        <v>1674.7943525424025</v>
      </c>
      <c r="AN65" s="29">
        <v>1821.1358310690694</v>
      </c>
      <c r="AO65" s="29">
        <v>989.60752543273691</v>
      </c>
      <c r="AP65" s="29">
        <v>1559.2089388217876</v>
      </c>
      <c r="AQ65" s="29">
        <v>16590.816116986993</v>
      </c>
      <c r="AR65" s="29">
        <v>937.0141306751658</v>
      </c>
      <c r="AS65" s="29">
        <v>572.99016874770075</v>
      </c>
      <c r="AT65" s="29">
        <v>651.62483568828645</v>
      </c>
      <c r="AU65" s="29">
        <v>291.15513296773565</v>
      </c>
      <c r="AV65" s="29">
        <v>367.66718466462538</v>
      </c>
      <c r="AW65" s="29">
        <v>53.88882741886713</v>
      </c>
      <c r="AX65" s="29">
        <v>2052.3774268382372</v>
      </c>
      <c r="AY65" s="29">
        <v>3419.9385677300334</v>
      </c>
      <c r="AZ65" s="29">
        <v>308.7726878968129</v>
      </c>
      <c r="BA65" s="29">
        <v>3433.8939024457459</v>
      </c>
      <c r="BB65" s="29">
        <v>457.30524695948151</v>
      </c>
      <c r="BC65" s="29">
        <v>1512.4811397764342</v>
      </c>
      <c r="BD65" s="29">
        <v>3472.5687503027311</v>
      </c>
      <c r="BE65" s="29">
        <v>226.88196365713111</v>
      </c>
      <c r="BF65" s="29">
        <v>198.33558481195908</v>
      </c>
      <c r="BG65" s="29">
        <v>2207.4473291839058</v>
      </c>
      <c r="BH65" s="29">
        <v>32480.32485950163</v>
      </c>
      <c r="BI65" s="29">
        <v>3612.4431465083026</v>
      </c>
      <c r="BJ65" s="29">
        <v>56003.526246824928</v>
      </c>
      <c r="BK65" s="29">
        <v>221.24410543964177</v>
      </c>
      <c r="BL65" s="29">
        <v>6351.3075351339867</v>
      </c>
      <c r="BM65" s="29">
        <v>6136.165344082694</v>
      </c>
      <c r="BN65" s="29">
        <v>5681.033777892223</v>
      </c>
      <c r="BO65" s="29">
        <v>3704.4792100378872</v>
      </c>
      <c r="BP65" s="29">
        <v>30821.839820247955</v>
      </c>
      <c r="BQ65" s="29">
        <v>307.96403921839561</v>
      </c>
      <c r="BR65" s="29">
        <v>1129.7776714526467</v>
      </c>
      <c r="BS65" s="29">
        <v>0</v>
      </c>
      <c r="BT65" s="59">
        <f t="shared" si="0"/>
        <v>252593.39450713052</v>
      </c>
      <c r="BU65" s="29">
        <v>745627.5315788124</v>
      </c>
      <c r="BV65" s="29">
        <v>0</v>
      </c>
      <c r="BW65" s="29">
        <v>0</v>
      </c>
      <c r="BX65" s="29">
        <v>0</v>
      </c>
      <c r="BY65" s="29">
        <v>0</v>
      </c>
      <c r="BZ65" s="29">
        <v>0</v>
      </c>
      <c r="CA65" s="29">
        <v>0</v>
      </c>
      <c r="CB65" s="29">
        <v>0</v>
      </c>
      <c r="CC65" s="29">
        <v>0</v>
      </c>
      <c r="CD65" s="29">
        <v>49.343219191595061</v>
      </c>
      <c r="CE65" s="29">
        <v>0</v>
      </c>
      <c r="CF65" s="29">
        <v>2710.2081088678269</v>
      </c>
      <c r="CG65" s="29">
        <v>0</v>
      </c>
      <c r="CH65" s="29">
        <v>0</v>
      </c>
      <c r="CI65" s="29">
        <v>17863.411645857748</v>
      </c>
      <c r="CJ65" s="38">
        <f t="shared" si="2"/>
        <v>1018843.8890598601</v>
      </c>
      <c r="CK65" s="29"/>
      <c r="CL65" s="29"/>
      <c r="CM65" s="29"/>
      <c r="CN65" s="29"/>
      <c r="CO65" s="29"/>
      <c r="CP65" s="29"/>
      <c r="CQ65" s="29"/>
      <c r="CR65" s="29"/>
      <c r="CS65" s="29"/>
      <c r="CT65" s="29"/>
      <c r="CU65" s="29"/>
      <c r="CV65" s="29"/>
      <c r="CW65" s="29"/>
      <c r="CX65" s="29"/>
      <c r="CY65" s="29"/>
      <c r="CZ65" s="29"/>
      <c r="DA65" s="29"/>
      <c r="DB65" s="29"/>
      <c r="DC65" s="29"/>
      <c r="DD65" s="29"/>
      <c r="DE65" s="29"/>
      <c r="DF65" s="29"/>
      <c r="DG65" s="29"/>
      <c r="DH65" s="29"/>
      <c r="DI65" s="29"/>
      <c r="DJ65" s="29"/>
      <c r="DK65" s="29"/>
      <c r="DL65" s="29"/>
      <c r="DM65" s="29"/>
      <c r="DN65" s="29"/>
      <c r="DO65" s="29"/>
      <c r="DP65" s="29"/>
      <c r="DQ65" s="29"/>
      <c r="DR65" s="29"/>
      <c r="DS65" s="29"/>
      <c r="DT65" s="29"/>
      <c r="DU65" s="29"/>
      <c r="DV65" s="29"/>
      <c r="DW65" s="29"/>
      <c r="DX65" s="29"/>
      <c r="DY65" s="29"/>
      <c r="DZ65" s="29"/>
      <c r="EA65" s="29"/>
      <c r="EB65" s="29"/>
      <c r="EC65" s="29"/>
      <c r="ED65" s="29"/>
      <c r="EE65" s="29"/>
      <c r="EF65" s="29"/>
      <c r="EG65" s="29"/>
      <c r="EH65" s="29"/>
      <c r="EI65" s="29"/>
      <c r="EJ65" s="29"/>
      <c r="EK65" s="29"/>
      <c r="EL65" s="29"/>
      <c r="EM65" s="29"/>
      <c r="EN65" s="29"/>
      <c r="EO65" s="29"/>
      <c r="EP65" s="29"/>
      <c r="EQ65" s="29"/>
      <c r="ER65" s="29"/>
      <c r="ES65" s="29"/>
      <c r="ET65" s="29"/>
      <c r="EU65" s="29"/>
      <c r="EV65" s="29"/>
      <c r="EW65" s="29"/>
      <c r="EX65" s="29"/>
      <c r="EY65" s="29"/>
      <c r="EZ65" s="29"/>
      <c r="FA65" s="29"/>
      <c r="FB65" s="29"/>
      <c r="FC65" s="29"/>
      <c r="FD65" s="29"/>
      <c r="FE65" s="29"/>
      <c r="FF65" s="29"/>
      <c r="FG65" s="29"/>
      <c r="FH65" s="29"/>
      <c r="FI65" s="29"/>
      <c r="FJ65" s="29"/>
      <c r="FK65" s="29"/>
      <c r="FL65" s="29"/>
      <c r="FM65" s="29"/>
      <c r="FN65" s="29"/>
      <c r="FO65" s="29"/>
      <c r="FP65" s="29"/>
      <c r="FQ65" s="29"/>
      <c r="FR65" s="29"/>
      <c r="FS65" s="29"/>
      <c r="FT65" s="29"/>
      <c r="FU65" s="29"/>
      <c r="FV65" s="29"/>
      <c r="FW65" s="29"/>
      <c r="FX65" s="29"/>
    </row>
    <row r="66" spans="1:180" x14ac:dyDescent="0.2">
      <c r="A66" s="1" t="s">
        <v>176</v>
      </c>
      <c r="B66" s="29" t="s">
        <v>177</v>
      </c>
      <c r="C66" s="29">
        <v>29.689791895876262</v>
      </c>
      <c r="D66" s="29">
        <v>3.9718489258321061</v>
      </c>
      <c r="E66" s="29">
        <v>33.574222832391861</v>
      </c>
      <c r="F66" s="29">
        <v>38.180573031708377</v>
      </c>
      <c r="G66" s="29">
        <v>528.47065030412841</v>
      </c>
      <c r="H66" s="29">
        <v>129.52644376264999</v>
      </c>
      <c r="I66" s="29">
        <v>0</v>
      </c>
      <c r="J66" s="29">
        <v>98.674301963419779</v>
      </c>
      <c r="K66" s="29">
        <v>224.63536391073777</v>
      </c>
      <c r="L66" s="29">
        <v>9.9315215926060443</v>
      </c>
      <c r="M66" s="29">
        <v>259.49198814439444</v>
      </c>
      <c r="N66" s="29">
        <v>183.78230167052661</v>
      </c>
      <c r="O66" s="29">
        <v>202.93690086542856</v>
      </c>
      <c r="P66" s="29">
        <v>93.968981293649648</v>
      </c>
      <c r="Q66" s="29">
        <v>1.5692376776988599</v>
      </c>
      <c r="R66" s="29">
        <v>146.92701098805318</v>
      </c>
      <c r="S66" s="29">
        <v>216.22160245369594</v>
      </c>
      <c r="T66" s="29">
        <v>80.087154381314292</v>
      </c>
      <c r="U66" s="29">
        <v>369.64440510249926</v>
      </c>
      <c r="V66" s="29">
        <v>0</v>
      </c>
      <c r="W66" s="29">
        <v>59.588168160476805</v>
      </c>
      <c r="X66" s="29">
        <v>240.60089077318779</v>
      </c>
      <c r="Y66" s="29">
        <v>38.859626659990113</v>
      </c>
      <c r="Z66" s="29">
        <v>125.36690871098091</v>
      </c>
      <c r="AA66" s="29">
        <v>0</v>
      </c>
      <c r="AB66" s="29">
        <v>30.766359532582534</v>
      </c>
      <c r="AC66" s="29">
        <v>33111.95429551175</v>
      </c>
      <c r="AD66" s="29">
        <v>0</v>
      </c>
      <c r="AE66" s="29">
        <v>0</v>
      </c>
      <c r="AF66" s="29">
        <v>909.39717665095668</v>
      </c>
      <c r="AG66" s="29">
        <v>36.770731131896177</v>
      </c>
      <c r="AH66" s="29">
        <v>293.2036996070533</v>
      </c>
      <c r="AI66" s="29">
        <v>15.792671487248528</v>
      </c>
      <c r="AJ66" s="29">
        <v>302.42781754799495</v>
      </c>
      <c r="AK66" s="29">
        <v>13.639962480668919</v>
      </c>
      <c r="AL66" s="29">
        <v>79.089448402698878</v>
      </c>
      <c r="AM66" s="29">
        <v>4456.4464981483306</v>
      </c>
      <c r="AN66" s="29">
        <v>0</v>
      </c>
      <c r="AO66" s="29">
        <v>96.033637558262498</v>
      </c>
      <c r="AP66" s="29">
        <v>42.76062168392815</v>
      </c>
      <c r="AQ66" s="29">
        <v>58.679678915451852</v>
      </c>
      <c r="AR66" s="29">
        <v>99.174477636272186</v>
      </c>
      <c r="AS66" s="29">
        <v>369.57095061546289</v>
      </c>
      <c r="AT66" s="29">
        <v>0</v>
      </c>
      <c r="AU66" s="29">
        <v>26.737006806119716</v>
      </c>
      <c r="AV66" s="29">
        <v>0</v>
      </c>
      <c r="AW66" s="29">
        <v>0</v>
      </c>
      <c r="AX66" s="29">
        <v>4858.6358938406174</v>
      </c>
      <c r="AY66" s="29">
        <v>777.76885592633153</v>
      </c>
      <c r="AZ66" s="29">
        <v>96.456080325723178</v>
      </c>
      <c r="BA66" s="29">
        <v>367.60840362224405</v>
      </c>
      <c r="BB66" s="29">
        <v>88.60037216684475</v>
      </c>
      <c r="BC66" s="29">
        <v>524.14408957356909</v>
      </c>
      <c r="BD66" s="29">
        <v>28.466050708691732</v>
      </c>
      <c r="BE66" s="29">
        <v>44.650232318864468</v>
      </c>
      <c r="BF66" s="29">
        <v>1816.0403517453876</v>
      </c>
      <c r="BG66" s="29">
        <v>7460.1270135484847</v>
      </c>
      <c r="BH66" s="29">
        <v>79636.071167090035</v>
      </c>
      <c r="BI66" s="29">
        <v>75.086522002097823</v>
      </c>
      <c r="BJ66" s="29">
        <v>92083.788233268628</v>
      </c>
      <c r="BK66" s="29">
        <v>30.921535834540109</v>
      </c>
      <c r="BL66" s="29">
        <v>18230.878025174527</v>
      </c>
      <c r="BM66" s="29">
        <v>69081.332789897468</v>
      </c>
      <c r="BN66" s="29">
        <v>1447.4393997440893</v>
      </c>
      <c r="BO66" s="29">
        <v>2250.9637324457954</v>
      </c>
      <c r="BP66" s="29">
        <v>9888.0675561620301</v>
      </c>
      <c r="BQ66" s="29">
        <v>56.451352084979312</v>
      </c>
      <c r="BR66" s="29">
        <v>25.25573942785584</v>
      </c>
      <c r="BS66" s="29">
        <v>0</v>
      </c>
      <c r="BT66" s="59">
        <f t="shared" si="0"/>
        <v>331926.89832572674</v>
      </c>
      <c r="BU66" s="29">
        <v>3616223.6649115165</v>
      </c>
      <c r="BV66" s="29">
        <v>0</v>
      </c>
      <c r="BW66" s="29">
        <v>4731929.0225235941</v>
      </c>
      <c r="BX66" s="29">
        <v>31127519.588032439</v>
      </c>
      <c r="BY66" s="29">
        <v>488401.44422061043</v>
      </c>
      <c r="BZ66" s="29">
        <v>0</v>
      </c>
      <c r="CA66" s="29">
        <v>0</v>
      </c>
      <c r="CB66" s="29">
        <v>0</v>
      </c>
      <c r="CC66" s="29">
        <v>0</v>
      </c>
      <c r="CD66" s="29">
        <v>0</v>
      </c>
      <c r="CE66" s="29">
        <v>0</v>
      </c>
      <c r="CF66" s="29">
        <v>261704.48414319544</v>
      </c>
      <c r="CG66" s="29">
        <v>0</v>
      </c>
      <c r="CH66" s="29">
        <v>0</v>
      </c>
      <c r="CI66" s="29">
        <v>5495.4939200233403</v>
      </c>
      <c r="CJ66" s="38">
        <f t="shared" si="2"/>
        <v>40563200.596077107</v>
      </c>
      <c r="CK66" s="29"/>
      <c r="CL66" s="29"/>
      <c r="CM66" s="29"/>
      <c r="CN66" s="29"/>
      <c r="CO66" s="29"/>
      <c r="CP66" s="29"/>
      <c r="CQ66" s="29"/>
      <c r="CR66" s="29"/>
      <c r="CS66" s="29"/>
      <c r="CT66" s="29"/>
      <c r="CU66" s="29"/>
      <c r="CV66" s="29"/>
      <c r="CW66" s="29"/>
      <c r="CX66" s="29"/>
      <c r="CY66" s="29"/>
      <c r="CZ66" s="29"/>
      <c r="DA66" s="29"/>
      <c r="DB66" s="29"/>
      <c r="DC66" s="29"/>
      <c r="DD66" s="29"/>
      <c r="DE66" s="29"/>
      <c r="DF66" s="29"/>
      <c r="DG66" s="29"/>
      <c r="DH66" s="29"/>
      <c r="DI66" s="29"/>
      <c r="DJ66" s="29"/>
      <c r="DK66" s="29"/>
      <c r="DL66" s="29"/>
      <c r="DM66" s="29"/>
      <c r="DN66" s="29"/>
      <c r="DO66" s="29"/>
      <c r="DP66" s="29"/>
      <c r="DQ66" s="29"/>
      <c r="DR66" s="29"/>
      <c r="DS66" s="29"/>
      <c r="DT66" s="29"/>
      <c r="DU66" s="29"/>
      <c r="DV66" s="29"/>
      <c r="DW66" s="29"/>
      <c r="DX66" s="29"/>
      <c r="DY66" s="29"/>
      <c r="DZ66" s="29"/>
      <c r="EA66" s="29"/>
      <c r="EB66" s="29"/>
      <c r="EC66" s="29"/>
      <c r="ED66" s="29"/>
      <c r="EE66" s="29"/>
      <c r="EF66" s="29"/>
      <c r="EG66" s="29"/>
      <c r="EH66" s="29"/>
      <c r="EI66" s="29"/>
      <c r="EJ66" s="29"/>
      <c r="EK66" s="29"/>
      <c r="EL66" s="29"/>
      <c r="EM66" s="29"/>
      <c r="EN66" s="29"/>
      <c r="EO66" s="29"/>
      <c r="EP66" s="29"/>
      <c r="EQ66" s="29"/>
      <c r="ER66" s="29"/>
      <c r="ES66" s="29"/>
      <c r="ET66" s="29"/>
      <c r="EU66" s="29"/>
      <c r="EV66" s="29"/>
      <c r="EW66" s="29"/>
      <c r="EX66" s="29"/>
      <c r="EY66" s="29"/>
      <c r="EZ66" s="29"/>
      <c r="FA66" s="29"/>
      <c r="FB66" s="29"/>
      <c r="FC66" s="29"/>
      <c r="FD66" s="29"/>
      <c r="FE66" s="29"/>
      <c r="FF66" s="29"/>
      <c r="FG66" s="29"/>
      <c r="FH66" s="29"/>
      <c r="FI66" s="29"/>
      <c r="FJ66" s="29"/>
      <c r="FK66" s="29"/>
      <c r="FL66" s="29"/>
      <c r="FM66" s="29"/>
      <c r="FN66" s="29"/>
      <c r="FO66" s="29"/>
      <c r="FP66" s="29"/>
      <c r="FQ66" s="29"/>
      <c r="FR66" s="29"/>
      <c r="FS66" s="29"/>
      <c r="FT66" s="29"/>
      <c r="FU66" s="29"/>
      <c r="FV66" s="29"/>
      <c r="FW66" s="29"/>
      <c r="FX66" s="29"/>
    </row>
    <row r="67" spans="1:180" x14ac:dyDescent="0.2">
      <c r="A67" s="1" t="s">
        <v>178</v>
      </c>
      <c r="B67" s="29" t="s">
        <v>179</v>
      </c>
      <c r="C67" s="29">
        <v>-6.7265292234241674</v>
      </c>
      <c r="D67" s="29">
        <v>0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29">
        <v>0</v>
      </c>
      <c r="W67" s="29">
        <v>0</v>
      </c>
      <c r="X67" s="29">
        <v>12.820119920621844</v>
      </c>
      <c r="Y67" s="29">
        <v>0</v>
      </c>
      <c r="Z67" s="29">
        <v>0</v>
      </c>
      <c r="AA67" s="29">
        <v>0</v>
      </c>
      <c r="AB67" s="29">
        <v>0</v>
      </c>
      <c r="AC67" s="29">
        <v>24073.451618532497</v>
      </c>
      <c r="AD67" s="29">
        <v>0</v>
      </c>
      <c r="AE67" s="29">
        <v>0</v>
      </c>
      <c r="AF67" s="29">
        <v>0</v>
      </c>
      <c r="AG67" s="29">
        <v>0</v>
      </c>
      <c r="AH67" s="29">
        <v>358.11988996413879</v>
      </c>
      <c r="AI67" s="29">
        <v>0</v>
      </c>
      <c r="AJ67" s="29">
        <v>63.191001956306827</v>
      </c>
      <c r="AK67" s="29">
        <v>0</v>
      </c>
      <c r="AL67" s="29">
        <v>0</v>
      </c>
      <c r="AM67" s="29">
        <v>0</v>
      </c>
      <c r="AN67" s="29">
        <v>0</v>
      </c>
      <c r="AO67" s="29">
        <v>0</v>
      </c>
      <c r="AP67" s="29">
        <v>0</v>
      </c>
      <c r="AQ67" s="29">
        <v>0</v>
      </c>
      <c r="AR67" s="29">
        <v>0</v>
      </c>
      <c r="AS67" s="29">
        <v>0</v>
      </c>
      <c r="AT67" s="29">
        <v>0</v>
      </c>
      <c r="AU67" s="29">
        <v>48.927668094907183</v>
      </c>
      <c r="AV67" s="29">
        <v>0</v>
      </c>
      <c r="AW67" s="29">
        <v>0</v>
      </c>
      <c r="AX67" s="29">
        <v>720.3436781570482</v>
      </c>
      <c r="AY67" s="29">
        <v>2387.9469009080026</v>
      </c>
      <c r="AZ67" s="29">
        <v>0</v>
      </c>
      <c r="BA67" s="29">
        <v>1686.4875869440848</v>
      </c>
      <c r="BB67" s="29">
        <v>0</v>
      </c>
      <c r="BC67" s="29">
        <v>1392.2232526273417</v>
      </c>
      <c r="BD67" s="29">
        <v>0</v>
      </c>
      <c r="BE67" s="29">
        <v>203.61062934820467</v>
      </c>
      <c r="BF67" s="29">
        <v>10724.747768171586</v>
      </c>
      <c r="BG67" s="29">
        <v>34374.184442862985</v>
      </c>
      <c r="BH67" s="29">
        <v>239299.40293140861</v>
      </c>
      <c r="BI67" s="29">
        <v>0</v>
      </c>
      <c r="BJ67" s="29">
        <v>124119.59821188786</v>
      </c>
      <c r="BK67" s="29">
        <v>0</v>
      </c>
      <c r="BL67" s="29">
        <v>10855.606883901761</v>
      </c>
      <c r="BM67" s="29">
        <v>179338.55315316145</v>
      </c>
      <c r="BN67" s="29">
        <v>6601.8670195552886</v>
      </c>
      <c r="BO67" s="29">
        <v>10946.167354926722</v>
      </c>
      <c r="BP67" s="29">
        <v>30564.728044087158</v>
      </c>
      <c r="BQ67" s="29">
        <v>0</v>
      </c>
      <c r="BR67" s="29">
        <v>0</v>
      </c>
      <c r="BS67" s="29">
        <v>0</v>
      </c>
      <c r="BT67" s="59">
        <f t="shared" si="0"/>
        <v>677765.25162719318</v>
      </c>
      <c r="BU67" s="29">
        <v>5487050.8082288457</v>
      </c>
      <c r="BV67" s="29">
        <v>1556920.939638712</v>
      </c>
      <c r="BW67" s="29">
        <v>0</v>
      </c>
      <c r="BX67" s="29">
        <v>36942858.6247987</v>
      </c>
      <c r="BY67" s="29">
        <v>1131059.5522729885</v>
      </c>
      <c r="BZ67" s="29">
        <v>0</v>
      </c>
      <c r="CA67" s="29">
        <v>0</v>
      </c>
      <c r="CB67" s="29">
        <v>0</v>
      </c>
      <c r="CC67" s="29">
        <v>0</v>
      </c>
      <c r="CD67" s="29">
        <v>0</v>
      </c>
      <c r="CE67" s="29">
        <v>0</v>
      </c>
      <c r="CF67" s="29">
        <v>259.49478928464242</v>
      </c>
      <c r="CG67" s="29">
        <v>0</v>
      </c>
      <c r="CH67" s="29">
        <v>0</v>
      </c>
      <c r="CI67" s="29">
        <v>0</v>
      </c>
      <c r="CJ67" s="38">
        <f t="shared" si="2"/>
        <v>45795914.671355724</v>
      </c>
      <c r="CK67" s="29"/>
      <c r="CL67" s="29"/>
      <c r="CM67" s="29"/>
      <c r="CN67" s="29"/>
      <c r="CO67" s="29"/>
      <c r="CP67" s="29"/>
      <c r="CQ67" s="29"/>
      <c r="CR67" s="29"/>
      <c r="CS67" s="29"/>
      <c r="CT67" s="29"/>
      <c r="CU67" s="29"/>
      <c r="CV67" s="29"/>
      <c r="CW67" s="29"/>
      <c r="CX67" s="29"/>
      <c r="CY67" s="29"/>
      <c r="CZ67" s="29"/>
      <c r="DA67" s="29"/>
      <c r="DB67" s="29"/>
      <c r="DC67" s="29"/>
      <c r="DD67" s="29"/>
      <c r="DE67" s="29"/>
      <c r="DF67" s="29"/>
      <c r="DG67" s="29"/>
      <c r="DH67" s="29"/>
      <c r="DI67" s="29"/>
      <c r="DJ67" s="29"/>
      <c r="DK67" s="29"/>
      <c r="DL67" s="29"/>
      <c r="DM67" s="29"/>
      <c r="DN67" s="29"/>
      <c r="DO67" s="29"/>
      <c r="DP67" s="29"/>
      <c r="DQ67" s="29"/>
      <c r="DR67" s="29"/>
      <c r="DS67" s="29"/>
      <c r="DT67" s="29"/>
      <c r="DU67" s="29"/>
      <c r="DV67" s="29"/>
      <c r="DW67" s="29"/>
      <c r="DX67" s="29"/>
      <c r="DY67" s="29"/>
      <c r="DZ67" s="29"/>
      <c r="EA67" s="29"/>
      <c r="EB67" s="29"/>
      <c r="EC67" s="29"/>
      <c r="ED67" s="29"/>
      <c r="EE67" s="29"/>
      <c r="EF67" s="29"/>
      <c r="EG67" s="29"/>
      <c r="EH67" s="29"/>
      <c r="EI67" s="29"/>
      <c r="EJ67" s="29"/>
      <c r="EK67" s="29"/>
      <c r="EL67" s="29"/>
      <c r="EM67" s="29"/>
      <c r="EN67" s="29"/>
      <c r="EO67" s="29"/>
      <c r="EP67" s="29"/>
      <c r="EQ67" s="29"/>
      <c r="ER67" s="29"/>
      <c r="ES67" s="29"/>
      <c r="ET67" s="29"/>
      <c r="EU67" s="29"/>
      <c r="EV67" s="29"/>
      <c r="EW67" s="29"/>
      <c r="EX67" s="29"/>
      <c r="EY67" s="29"/>
      <c r="EZ67" s="29"/>
      <c r="FA67" s="29"/>
      <c r="FB67" s="29"/>
      <c r="FC67" s="29"/>
      <c r="FD67" s="29"/>
      <c r="FE67" s="29"/>
      <c r="FF67" s="29"/>
      <c r="FG67" s="29"/>
      <c r="FH67" s="29"/>
      <c r="FI67" s="29"/>
      <c r="FJ67" s="29"/>
      <c r="FK67" s="29"/>
      <c r="FL67" s="29"/>
      <c r="FM67" s="29"/>
      <c r="FN67" s="29"/>
      <c r="FO67" s="29"/>
      <c r="FP67" s="29"/>
      <c r="FQ67" s="29"/>
      <c r="FR67" s="29"/>
      <c r="FS67" s="29"/>
      <c r="FT67" s="29"/>
      <c r="FU67" s="29"/>
      <c r="FV67" s="29"/>
      <c r="FW67" s="29"/>
      <c r="FX67" s="29"/>
    </row>
    <row r="68" spans="1:180" x14ac:dyDescent="0.2">
      <c r="A68" s="1" t="s">
        <v>180</v>
      </c>
      <c r="B68" s="29" t="s">
        <v>181</v>
      </c>
      <c r="C68" s="29">
        <v>359.0472127124238</v>
      </c>
      <c r="D68" s="29">
        <v>4153.4193837807125</v>
      </c>
      <c r="E68" s="29">
        <v>397.13324812849339</v>
      </c>
      <c r="F68" s="29">
        <v>91.54209962949237</v>
      </c>
      <c r="G68" s="29">
        <v>1328.4138588091253</v>
      </c>
      <c r="H68" s="29">
        <v>877.6407640572553</v>
      </c>
      <c r="I68" s="29">
        <v>26.547011231479519</v>
      </c>
      <c r="J68" s="29">
        <v>396.01402409313886</v>
      </c>
      <c r="K68" s="29">
        <v>1508.3479538932575</v>
      </c>
      <c r="L68" s="29">
        <v>32.204469636012064</v>
      </c>
      <c r="M68" s="29">
        <v>1002.0632668542671</v>
      </c>
      <c r="N68" s="29">
        <v>886.36642325646744</v>
      </c>
      <c r="O68" s="29">
        <v>552.46123368223334</v>
      </c>
      <c r="P68" s="29">
        <v>381.61308606033901</v>
      </c>
      <c r="Q68" s="29">
        <v>120.10153780005486</v>
      </c>
      <c r="R68" s="29">
        <v>322.53178835339446</v>
      </c>
      <c r="S68" s="29">
        <v>396.64722820818054</v>
      </c>
      <c r="T68" s="29">
        <v>193.15230763977527</v>
      </c>
      <c r="U68" s="29">
        <v>1011.2580225920171</v>
      </c>
      <c r="V68" s="29">
        <v>124.90990231202326</v>
      </c>
      <c r="W68" s="29">
        <v>178.50324110350996</v>
      </c>
      <c r="X68" s="29">
        <v>6197.7340290862321</v>
      </c>
      <c r="Y68" s="29">
        <v>97.955795358952869</v>
      </c>
      <c r="Z68" s="29">
        <v>651.62678412859157</v>
      </c>
      <c r="AA68" s="29">
        <v>56.028024275741771</v>
      </c>
      <c r="AB68" s="29">
        <v>166.12589070347803</v>
      </c>
      <c r="AC68" s="29">
        <v>8436.0681447104944</v>
      </c>
      <c r="AD68" s="29">
        <v>698.63904693993368</v>
      </c>
      <c r="AE68" s="29">
        <v>2736.9551288310472</v>
      </c>
      <c r="AF68" s="29">
        <v>843.8448774054051</v>
      </c>
      <c r="AG68" s="29">
        <v>376.18798217690926</v>
      </c>
      <c r="AH68" s="29">
        <v>46.921289662924472</v>
      </c>
      <c r="AI68" s="29">
        <v>35.610615617620617</v>
      </c>
      <c r="AJ68" s="29">
        <v>382.76892287388512</v>
      </c>
      <c r="AK68" s="29">
        <v>13.58515787576137</v>
      </c>
      <c r="AL68" s="29">
        <v>5481.0241193487664</v>
      </c>
      <c r="AM68" s="29">
        <v>198678.88556266317</v>
      </c>
      <c r="AN68" s="29">
        <v>74769.406555689318</v>
      </c>
      <c r="AO68" s="29">
        <v>78.218137529042451</v>
      </c>
      <c r="AP68" s="29">
        <v>756.23711993931988</v>
      </c>
      <c r="AQ68" s="29">
        <v>268.12881653398472</v>
      </c>
      <c r="AR68" s="29">
        <v>167.94759338982328</v>
      </c>
      <c r="AS68" s="29">
        <v>1098.3717389044552</v>
      </c>
      <c r="AT68" s="29">
        <v>888.34931534551583</v>
      </c>
      <c r="AU68" s="29">
        <v>84.126424322078122</v>
      </c>
      <c r="AV68" s="29">
        <v>21.149586172255916</v>
      </c>
      <c r="AW68" s="29">
        <v>39.376924549586825</v>
      </c>
      <c r="AX68" s="29">
        <v>1957.8950868866289</v>
      </c>
      <c r="AY68" s="29">
        <v>1541.6840927147978</v>
      </c>
      <c r="AZ68" s="29">
        <v>976.92807025986451</v>
      </c>
      <c r="BA68" s="29">
        <v>3603.3713808715365</v>
      </c>
      <c r="BB68" s="29">
        <v>442.52816701465815</v>
      </c>
      <c r="BC68" s="29">
        <v>3932.8183344749541</v>
      </c>
      <c r="BD68" s="29">
        <v>3633.3186134245943</v>
      </c>
      <c r="BE68" s="29">
        <v>412.57659930898689</v>
      </c>
      <c r="BF68" s="29">
        <v>9.3835043935253211</v>
      </c>
      <c r="BG68" s="29">
        <v>5903.3445817925694</v>
      </c>
      <c r="BH68" s="29">
        <v>57733.386964282407</v>
      </c>
      <c r="BI68" s="29">
        <v>1988.9279691997283</v>
      </c>
      <c r="BJ68" s="29">
        <v>112622.35413426984</v>
      </c>
      <c r="BK68" s="29">
        <v>11.100278483957608</v>
      </c>
      <c r="BL68" s="29">
        <v>13994.062031869056</v>
      </c>
      <c r="BM68" s="29">
        <v>37161.967233047304</v>
      </c>
      <c r="BN68" s="29">
        <v>282073.03749181167</v>
      </c>
      <c r="BO68" s="29">
        <v>29011.782458615588</v>
      </c>
      <c r="BP68" s="29">
        <v>6743.1757412296383</v>
      </c>
      <c r="BQ68" s="29">
        <v>37.290741839707003</v>
      </c>
      <c r="BR68" s="29">
        <v>139.48031990980425</v>
      </c>
      <c r="BS68" s="29">
        <v>0</v>
      </c>
      <c r="BT68" s="59">
        <f t="shared" si="0"/>
        <v>881341.60544356878</v>
      </c>
      <c r="BU68" s="29">
        <v>2251348.1369794374</v>
      </c>
      <c r="BV68" s="29">
        <v>420386.34811970231</v>
      </c>
      <c r="BW68" s="29">
        <v>0</v>
      </c>
      <c r="BX68" s="29">
        <v>3368760.0349727711</v>
      </c>
      <c r="BY68" s="29">
        <v>622211.95647001243</v>
      </c>
      <c r="BZ68" s="29">
        <v>0</v>
      </c>
      <c r="CA68" s="29">
        <v>0</v>
      </c>
      <c r="CB68" s="29">
        <v>0</v>
      </c>
      <c r="CC68" s="29">
        <v>0</v>
      </c>
      <c r="CD68" s="29">
        <v>1834.8993430102255</v>
      </c>
      <c r="CE68" s="29">
        <v>0</v>
      </c>
      <c r="CF68" s="29">
        <v>1099096.4906636737</v>
      </c>
      <c r="CG68" s="29">
        <v>310350.28435750329</v>
      </c>
      <c r="CH68" s="29">
        <v>-875.90688709725146</v>
      </c>
      <c r="CI68" s="29">
        <v>100853.66435927905</v>
      </c>
      <c r="CJ68" s="38">
        <f t="shared" si="2"/>
        <v>9055307.5138218608</v>
      </c>
      <c r="CK68" s="29"/>
      <c r="CL68" s="29"/>
      <c r="CM68" s="29"/>
      <c r="CN68" s="29"/>
      <c r="CO68" s="29"/>
      <c r="CP68" s="29"/>
      <c r="CQ68" s="29"/>
      <c r="CR68" s="29"/>
      <c r="CS68" s="29"/>
      <c r="CT68" s="29"/>
      <c r="CU68" s="29"/>
      <c r="CV68" s="29"/>
      <c r="CW68" s="29"/>
      <c r="CX68" s="29"/>
      <c r="CY68" s="29"/>
      <c r="CZ68" s="29"/>
      <c r="DA68" s="29"/>
      <c r="DB68" s="29"/>
      <c r="DC68" s="29"/>
      <c r="DD68" s="29"/>
      <c r="DE68" s="29"/>
      <c r="DF68" s="29"/>
      <c r="DG68" s="29"/>
      <c r="DH68" s="29"/>
      <c r="DI68" s="29"/>
      <c r="DJ68" s="29"/>
      <c r="DK68" s="29"/>
      <c r="DL68" s="29"/>
      <c r="DM68" s="29"/>
      <c r="DN68" s="29"/>
      <c r="DO68" s="29"/>
      <c r="DP68" s="29"/>
      <c r="DQ68" s="29"/>
      <c r="DR68" s="29"/>
      <c r="DS68" s="29"/>
      <c r="DT68" s="29"/>
      <c r="DU68" s="29"/>
      <c r="DV68" s="29"/>
      <c r="DW68" s="29"/>
      <c r="DX68" s="29"/>
      <c r="DY68" s="29"/>
      <c r="DZ68" s="29"/>
      <c r="EA68" s="29"/>
      <c r="EB68" s="29"/>
      <c r="EC68" s="29"/>
      <c r="ED68" s="29"/>
      <c r="EE68" s="29"/>
      <c r="EF68" s="29"/>
      <c r="EG68" s="29"/>
      <c r="EH68" s="29"/>
      <c r="EI68" s="29"/>
      <c r="EJ68" s="29"/>
      <c r="EK68" s="29"/>
      <c r="EL68" s="29"/>
      <c r="EM68" s="29"/>
      <c r="EN68" s="29"/>
      <c r="EO68" s="29"/>
      <c r="EP68" s="29"/>
      <c r="EQ68" s="29"/>
      <c r="ER68" s="29"/>
      <c r="ES68" s="29"/>
      <c r="ET68" s="29"/>
      <c r="EU68" s="29"/>
      <c r="EV68" s="29"/>
      <c r="EW68" s="29"/>
      <c r="EX68" s="29"/>
      <c r="EY68" s="29"/>
      <c r="EZ68" s="29"/>
      <c r="FA68" s="29"/>
      <c r="FB68" s="29"/>
      <c r="FC68" s="29"/>
      <c r="FD68" s="29"/>
      <c r="FE68" s="29"/>
      <c r="FF68" s="29"/>
      <c r="FG68" s="29"/>
      <c r="FH68" s="29"/>
      <c r="FI68" s="29"/>
      <c r="FJ68" s="29"/>
      <c r="FK68" s="29"/>
      <c r="FL68" s="29"/>
      <c r="FM68" s="29"/>
      <c r="FN68" s="29"/>
      <c r="FO68" s="29"/>
      <c r="FP68" s="29"/>
      <c r="FQ68" s="29"/>
      <c r="FR68" s="29"/>
      <c r="FS68" s="29"/>
      <c r="FT68" s="29"/>
      <c r="FU68" s="29"/>
      <c r="FV68" s="29"/>
      <c r="FW68" s="29"/>
      <c r="FX68" s="29"/>
    </row>
    <row r="69" spans="1:180" x14ac:dyDescent="0.2">
      <c r="A69" s="1" t="s">
        <v>182</v>
      </c>
      <c r="B69" s="29" t="s">
        <v>183</v>
      </c>
      <c r="C69" s="29">
        <v>390.11229866304711</v>
      </c>
      <c r="D69" s="29">
        <v>90.091801074558305</v>
      </c>
      <c r="E69" s="29">
        <v>5169.7290372225571</v>
      </c>
      <c r="F69" s="29">
        <v>114.86124687655914</v>
      </c>
      <c r="G69" s="29">
        <v>1459.4716157516948</v>
      </c>
      <c r="H69" s="29">
        <v>440.2712172098374</v>
      </c>
      <c r="I69" s="29">
        <v>54.08361864237402</v>
      </c>
      <c r="J69" s="29">
        <v>498.77430546254618</v>
      </c>
      <c r="K69" s="29">
        <v>1650.3430804530867</v>
      </c>
      <c r="L69" s="29">
        <v>41.017490678316889</v>
      </c>
      <c r="M69" s="29">
        <v>1179.7429880004654</v>
      </c>
      <c r="N69" s="29">
        <v>964.68294179084342</v>
      </c>
      <c r="O69" s="29">
        <v>772.55116177350453</v>
      </c>
      <c r="P69" s="29">
        <v>511.3603104459865</v>
      </c>
      <c r="Q69" s="29">
        <v>137.63079767718386</v>
      </c>
      <c r="R69" s="29">
        <v>487.73846677090626</v>
      </c>
      <c r="S69" s="29">
        <v>532.57364645259747</v>
      </c>
      <c r="T69" s="29">
        <v>263.42140373396677</v>
      </c>
      <c r="U69" s="29">
        <v>1282.2262002771658</v>
      </c>
      <c r="V69" s="29">
        <v>139.59477003992345</v>
      </c>
      <c r="W69" s="29">
        <v>185.84437053729175</v>
      </c>
      <c r="X69" s="29">
        <v>9803.0989600178818</v>
      </c>
      <c r="Y69" s="29">
        <v>128.04869548894519</v>
      </c>
      <c r="Z69" s="29">
        <v>789.27383313364862</v>
      </c>
      <c r="AA69" s="29">
        <v>61.3901865726802</v>
      </c>
      <c r="AB69" s="29">
        <v>187.75981155905208</v>
      </c>
      <c r="AC69" s="29">
        <v>497.49378905152167</v>
      </c>
      <c r="AD69" s="29">
        <v>864.451435398802</v>
      </c>
      <c r="AE69" s="29">
        <v>7968.0503338667631</v>
      </c>
      <c r="AF69" s="29">
        <v>1379.6579775937093</v>
      </c>
      <c r="AG69" s="29">
        <v>402.62353520637419</v>
      </c>
      <c r="AH69" s="29">
        <v>3175.5427310062423</v>
      </c>
      <c r="AI69" s="29">
        <v>26.286640337954587</v>
      </c>
      <c r="AJ69" s="29">
        <v>827.73979427043707</v>
      </c>
      <c r="AK69" s="29">
        <v>14.963975087652393</v>
      </c>
      <c r="AL69" s="29">
        <v>178.49926857965971</v>
      </c>
      <c r="AM69" s="29">
        <v>775.06330753081818</v>
      </c>
      <c r="AN69" s="29">
        <v>13661.494499110089</v>
      </c>
      <c r="AO69" s="29">
        <v>85.607818703817685</v>
      </c>
      <c r="AP69" s="29">
        <v>7976.4874691859095</v>
      </c>
      <c r="AQ69" s="29">
        <v>808.89516924509633</v>
      </c>
      <c r="AR69" s="29">
        <v>176.73254919566182</v>
      </c>
      <c r="AS69" s="29">
        <v>836.98008516243749</v>
      </c>
      <c r="AT69" s="29">
        <v>883.8540653699207</v>
      </c>
      <c r="AU69" s="29">
        <v>491.41984191556924</v>
      </c>
      <c r="AV69" s="29">
        <v>20.006364589465868</v>
      </c>
      <c r="AW69" s="29">
        <v>42.699315240733164</v>
      </c>
      <c r="AX69" s="29">
        <v>11057.964042068132</v>
      </c>
      <c r="AY69" s="29">
        <v>22316.778017291537</v>
      </c>
      <c r="AZ69" s="29">
        <v>268.40084311730789</v>
      </c>
      <c r="BA69" s="29">
        <v>606.07844640961969</v>
      </c>
      <c r="BB69" s="29">
        <v>393.27770487282339</v>
      </c>
      <c r="BC69" s="29">
        <v>1647.2371056425609</v>
      </c>
      <c r="BD69" s="29">
        <v>17367.863140105888</v>
      </c>
      <c r="BE69" s="29">
        <v>441.61546573744897</v>
      </c>
      <c r="BF69" s="29">
        <v>6.761273342843972</v>
      </c>
      <c r="BG69" s="29">
        <v>5438.3986911571837</v>
      </c>
      <c r="BH69" s="29">
        <v>9800.2888673222442</v>
      </c>
      <c r="BI69" s="29">
        <v>6360.3645852624459</v>
      </c>
      <c r="BJ69" s="29">
        <v>17981.020560299788</v>
      </c>
      <c r="BK69" s="29">
        <v>14.631541712619393</v>
      </c>
      <c r="BL69" s="29">
        <v>3798.0875442434276</v>
      </c>
      <c r="BM69" s="29">
        <v>21476.008050678705</v>
      </c>
      <c r="BN69" s="29">
        <v>13781.527806450122</v>
      </c>
      <c r="BO69" s="29">
        <v>15442.216900454718</v>
      </c>
      <c r="BP69" s="29">
        <v>49077.285966465897</v>
      </c>
      <c r="BQ69" s="29">
        <v>43.502964480357619</v>
      </c>
      <c r="BR69" s="29">
        <v>169.18732956560635</v>
      </c>
      <c r="BS69" s="29">
        <v>0</v>
      </c>
      <c r="BT69" s="59">
        <f t="shared" ref="BT69:BT73" si="3">SUM(C69:BS69)</f>
        <v>265918.74106863653</v>
      </c>
      <c r="BU69" s="29">
        <v>1829221.0491099986</v>
      </c>
      <c r="BV69" s="29">
        <v>977104.8898348225</v>
      </c>
      <c r="BW69" s="29">
        <v>0</v>
      </c>
      <c r="BX69" s="29">
        <v>1010762.5550893662</v>
      </c>
      <c r="BY69" s="29">
        <v>44.658926931663167</v>
      </c>
      <c r="BZ69" s="29">
        <v>0</v>
      </c>
      <c r="CA69" s="29">
        <v>0</v>
      </c>
      <c r="CB69" s="29">
        <v>0</v>
      </c>
      <c r="CC69" s="29">
        <v>0</v>
      </c>
      <c r="CD69" s="29">
        <v>674.05230110612911</v>
      </c>
      <c r="CE69" s="29">
        <v>0</v>
      </c>
      <c r="CF69" s="29">
        <v>2374.2779767475508</v>
      </c>
      <c r="CG69" s="29">
        <v>0</v>
      </c>
      <c r="CH69" s="29">
        <v>0</v>
      </c>
      <c r="CI69" s="29">
        <v>39208.801267304232</v>
      </c>
      <c r="CJ69" s="38">
        <f t="shared" ref="CJ69:CJ73" si="4">SUM(BT69:CI69)</f>
        <v>4125309.0255749137</v>
      </c>
      <c r="CK69" s="29"/>
      <c r="CL69" s="29"/>
      <c r="CM69" s="29"/>
      <c r="CN69" s="29"/>
      <c r="CO69" s="29"/>
      <c r="CP69" s="29"/>
      <c r="CQ69" s="29"/>
      <c r="CR69" s="29"/>
      <c r="CS69" s="29"/>
      <c r="CT69" s="29"/>
      <c r="CU69" s="29"/>
      <c r="CV69" s="29"/>
      <c r="CW69" s="29"/>
      <c r="CX69" s="29"/>
      <c r="CY69" s="29"/>
      <c r="CZ69" s="29"/>
      <c r="DA69" s="29"/>
      <c r="DB69" s="29"/>
      <c r="DC69" s="29"/>
      <c r="DD69" s="29"/>
      <c r="DE69" s="29"/>
      <c r="DF69" s="29"/>
      <c r="DG69" s="29"/>
      <c r="DH69" s="29"/>
      <c r="DI69" s="29"/>
      <c r="DJ69" s="29"/>
      <c r="DK69" s="29"/>
      <c r="DL69" s="29"/>
      <c r="DM69" s="29"/>
      <c r="DN69" s="29"/>
      <c r="DO69" s="29"/>
      <c r="DP69" s="29"/>
      <c r="DQ69" s="29"/>
      <c r="DR69" s="29"/>
      <c r="DS69" s="29"/>
      <c r="DT69" s="29"/>
      <c r="DU69" s="29"/>
      <c r="DV69" s="29"/>
      <c r="DW69" s="29"/>
      <c r="DX69" s="29"/>
      <c r="DY69" s="29"/>
      <c r="DZ69" s="29"/>
      <c r="EA69" s="29"/>
      <c r="EB69" s="29"/>
      <c r="EC69" s="29"/>
      <c r="ED69" s="29"/>
      <c r="EE69" s="29"/>
      <c r="EF69" s="29"/>
      <c r="EG69" s="29"/>
      <c r="EH69" s="29"/>
      <c r="EI69" s="29"/>
      <c r="EJ69" s="29"/>
      <c r="EK69" s="29"/>
      <c r="EL69" s="29"/>
      <c r="EM69" s="29"/>
      <c r="EN69" s="29"/>
      <c r="EO69" s="29"/>
      <c r="EP69" s="29"/>
      <c r="EQ69" s="29"/>
      <c r="ER69" s="29"/>
      <c r="ES69" s="29"/>
      <c r="ET69" s="29"/>
      <c r="EU69" s="29"/>
      <c r="EV69" s="29"/>
      <c r="EW69" s="29"/>
      <c r="EX69" s="29"/>
      <c r="EY69" s="29"/>
      <c r="EZ69" s="29"/>
      <c r="FA69" s="29"/>
      <c r="FB69" s="29"/>
      <c r="FC69" s="29"/>
      <c r="FD69" s="29"/>
      <c r="FE69" s="29"/>
      <c r="FF69" s="29"/>
      <c r="FG69" s="29"/>
      <c r="FH69" s="29"/>
      <c r="FI69" s="29"/>
      <c r="FJ69" s="29"/>
      <c r="FK69" s="29"/>
      <c r="FL69" s="29"/>
      <c r="FM69" s="29"/>
      <c r="FN69" s="29"/>
      <c r="FO69" s="29"/>
      <c r="FP69" s="29"/>
      <c r="FQ69" s="29"/>
      <c r="FR69" s="29"/>
      <c r="FS69" s="29"/>
      <c r="FT69" s="29"/>
      <c r="FU69" s="29"/>
      <c r="FV69" s="29"/>
      <c r="FW69" s="29"/>
      <c r="FX69" s="29"/>
    </row>
    <row r="70" spans="1:180" x14ac:dyDescent="0.2">
      <c r="A70" s="1" t="s">
        <v>184</v>
      </c>
      <c r="B70" s="29" t="s">
        <v>38</v>
      </c>
      <c r="C70" s="29">
        <v>71374.021384362801</v>
      </c>
      <c r="D70" s="29">
        <v>30269.46740795661</v>
      </c>
      <c r="E70" s="29">
        <v>14558.28881993781</v>
      </c>
      <c r="F70" s="29">
        <v>10982.607293777675</v>
      </c>
      <c r="G70" s="29">
        <v>130189.28387275754</v>
      </c>
      <c r="H70" s="29">
        <v>35619.759115819725</v>
      </c>
      <c r="I70" s="29">
        <v>12902.798483881843</v>
      </c>
      <c r="J70" s="29">
        <v>48920.21309161777</v>
      </c>
      <c r="K70" s="29">
        <v>38433.548387916446</v>
      </c>
      <c r="L70" s="29">
        <v>3621.4716788405644</v>
      </c>
      <c r="M70" s="29">
        <v>17270.837531066838</v>
      </c>
      <c r="N70" s="29">
        <v>11025.30666724344</v>
      </c>
      <c r="O70" s="29">
        <v>29818.490330335553</v>
      </c>
      <c r="P70" s="29">
        <v>54722.958704263925</v>
      </c>
      <c r="Q70" s="29">
        <v>33504.137595521883</v>
      </c>
      <c r="R70" s="29">
        <v>60184.698855998373</v>
      </c>
      <c r="S70" s="29">
        <v>58660.850317398901</v>
      </c>
      <c r="T70" s="29">
        <v>26774.943275732308</v>
      </c>
      <c r="U70" s="29">
        <v>97505.349697394267</v>
      </c>
      <c r="V70" s="29">
        <v>15318.380211024691</v>
      </c>
      <c r="W70" s="29">
        <v>31399.052202297353</v>
      </c>
      <c r="X70" s="29">
        <v>85564.759267474263</v>
      </c>
      <c r="Y70" s="29">
        <v>15484.497889714692</v>
      </c>
      <c r="Z70" s="29">
        <v>20493.284050929044</v>
      </c>
      <c r="AA70" s="29">
        <v>20019.022157365373</v>
      </c>
      <c r="AB70" s="29">
        <v>44529.603742892054</v>
      </c>
      <c r="AC70" s="29">
        <v>159998.08944749675</v>
      </c>
      <c r="AD70" s="29">
        <v>75035.032833871868</v>
      </c>
      <c r="AE70" s="29">
        <v>316034.69452447945</v>
      </c>
      <c r="AF70" s="29">
        <v>259268.91885845971</v>
      </c>
      <c r="AG70" s="29">
        <v>284420.36099157028</v>
      </c>
      <c r="AH70" s="29">
        <v>21248.838768315672</v>
      </c>
      <c r="AI70" s="29">
        <v>42070.181908548911</v>
      </c>
      <c r="AJ70" s="29">
        <v>200930.52269282599</v>
      </c>
      <c r="AK70" s="29">
        <v>20800.788953718555</v>
      </c>
      <c r="AL70" s="29">
        <v>47798.618470887457</v>
      </c>
      <c r="AM70" s="29">
        <v>98124.449287117895</v>
      </c>
      <c r="AN70" s="29">
        <v>17382.455113418095</v>
      </c>
      <c r="AO70" s="29">
        <v>68201.931542956256</v>
      </c>
      <c r="AP70" s="29">
        <v>54692.042552102634</v>
      </c>
      <c r="AQ70" s="29">
        <v>113829.75994298926</v>
      </c>
      <c r="AR70" s="29">
        <v>281904.20145155955</v>
      </c>
      <c r="AS70" s="29">
        <v>44660.176320163642</v>
      </c>
      <c r="AT70" s="29">
        <v>34376.835533995734</v>
      </c>
      <c r="AU70" s="29">
        <v>17271.920931454639</v>
      </c>
      <c r="AV70" s="29">
        <v>5699.5899410203956</v>
      </c>
      <c r="AW70" s="29">
        <v>19469.82444922717</v>
      </c>
      <c r="AX70" s="29">
        <v>104818.6439732505</v>
      </c>
      <c r="AY70" s="29">
        <v>160249.74097675216</v>
      </c>
      <c r="AZ70" s="29">
        <v>13728.912196860663</v>
      </c>
      <c r="BA70" s="29">
        <v>6.9587105811776082</v>
      </c>
      <c r="BB70" s="29">
        <v>77284.273412965471</v>
      </c>
      <c r="BC70" s="29">
        <v>60386.039803931242</v>
      </c>
      <c r="BD70" s="29">
        <v>156293.02742143822</v>
      </c>
      <c r="BE70" s="29">
        <v>16747.199554686173</v>
      </c>
      <c r="BF70" s="29">
        <v>9742.4330676673198</v>
      </c>
      <c r="BG70" s="29">
        <v>133041.43981706491</v>
      </c>
      <c r="BH70" s="29">
        <v>22068.04145479474</v>
      </c>
      <c r="BI70" s="29">
        <v>3523.6798989961626</v>
      </c>
      <c r="BJ70" s="29">
        <v>153.72797248967552</v>
      </c>
      <c r="BK70" s="29">
        <v>8608.2400574177427</v>
      </c>
      <c r="BL70" s="29">
        <v>37982.932159151984</v>
      </c>
      <c r="BM70" s="29">
        <v>7369.5005610133494</v>
      </c>
      <c r="BN70" s="29">
        <v>9070.5598072702942</v>
      </c>
      <c r="BO70" s="29">
        <v>10414.989815258286</v>
      </c>
      <c r="BP70" s="29">
        <v>62080.047037669581</v>
      </c>
      <c r="BQ70" s="29">
        <v>16340.888700713651</v>
      </c>
      <c r="BR70" s="29">
        <v>39838.369343755941</v>
      </c>
      <c r="BS70" s="29">
        <v>0</v>
      </c>
      <c r="BT70" s="59">
        <f t="shared" si="3"/>
        <v>4152116.512293431</v>
      </c>
      <c r="BU70" s="29">
        <v>1241416.8452942483</v>
      </c>
      <c r="BV70" s="29">
        <v>4870938.3608331401</v>
      </c>
      <c r="BW70" s="29">
        <v>0</v>
      </c>
      <c r="BX70" s="29">
        <v>5.0771252473123925</v>
      </c>
      <c r="BY70" s="29">
        <v>2725428.3266387815</v>
      </c>
      <c r="BZ70" s="29">
        <v>0</v>
      </c>
      <c r="CA70" s="29">
        <v>0</v>
      </c>
      <c r="CB70" s="29">
        <v>0</v>
      </c>
      <c r="CC70" s="29">
        <v>0</v>
      </c>
      <c r="CD70" s="29">
        <v>0</v>
      </c>
      <c r="CE70" s="29">
        <v>0</v>
      </c>
      <c r="CF70" s="29">
        <v>14320.57107662351</v>
      </c>
      <c r="CG70" s="29">
        <v>0</v>
      </c>
      <c r="CH70" s="29">
        <v>0</v>
      </c>
      <c r="CI70" s="29">
        <v>49927.580976230536</v>
      </c>
      <c r="CJ70" s="38">
        <f t="shared" si="4"/>
        <v>13054153.274237702</v>
      </c>
      <c r="CK70" s="29"/>
      <c r="CL70" s="29"/>
      <c r="CM70" s="29"/>
      <c r="CN70" s="29"/>
      <c r="CO70" s="29"/>
      <c r="CP70" s="29"/>
      <c r="CQ70" s="29"/>
      <c r="CR70" s="29"/>
      <c r="CS70" s="29"/>
      <c r="CT70" s="29"/>
      <c r="CU70" s="29"/>
      <c r="CV70" s="29"/>
      <c r="CW70" s="29"/>
      <c r="CX70" s="29"/>
      <c r="CY70" s="29"/>
      <c r="CZ70" s="29"/>
      <c r="DA70" s="29"/>
      <c r="DB70" s="29"/>
      <c r="DC70" s="29"/>
      <c r="DD70" s="29"/>
      <c r="DE70" s="29"/>
      <c r="DF70" s="29"/>
      <c r="DG70" s="29"/>
      <c r="DH70" s="29"/>
      <c r="DI70" s="29"/>
      <c r="DJ70" s="29"/>
      <c r="DK70" s="29"/>
      <c r="DL70" s="29"/>
      <c r="DM70" s="29"/>
      <c r="DN70" s="29"/>
      <c r="DO70" s="29"/>
      <c r="DP70" s="29"/>
      <c r="DQ70" s="29"/>
      <c r="DR70" s="29"/>
      <c r="DS70" s="29"/>
      <c r="DT70" s="29"/>
      <c r="DU70" s="29"/>
      <c r="DV70" s="29"/>
      <c r="DW70" s="29"/>
      <c r="DX70" s="29"/>
      <c r="DY70" s="29"/>
      <c r="DZ70" s="29"/>
      <c r="EA70" s="29"/>
      <c r="EB70" s="29"/>
      <c r="EC70" s="29"/>
      <c r="ED70" s="29"/>
      <c r="EE70" s="29"/>
      <c r="EF70" s="29"/>
      <c r="EG70" s="29"/>
      <c r="EH70" s="29"/>
      <c r="EI70" s="29"/>
      <c r="EJ70" s="29"/>
      <c r="EK70" s="29"/>
      <c r="EL70" s="29"/>
      <c r="EM70" s="29"/>
      <c r="EN70" s="29"/>
      <c r="EO70" s="29"/>
      <c r="EP70" s="29"/>
      <c r="EQ70" s="29"/>
      <c r="ER70" s="29"/>
      <c r="ES70" s="29"/>
      <c r="ET70" s="29"/>
      <c r="EU70" s="29"/>
      <c r="EV70" s="29"/>
      <c r="EW70" s="29"/>
      <c r="EX70" s="29"/>
      <c r="EY70" s="29"/>
      <c r="EZ70" s="29"/>
      <c r="FA70" s="29"/>
      <c r="FB70" s="29"/>
      <c r="FC70" s="29"/>
      <c r="FD70" s="29"/>
      <c r="FE70" s="29"/>
      <c r="FF70" s="29"/>
      <c r="FG70" s="29"/>
      <c r="FH70" s="29"/>
      <c r="FI70" s="29"/>
      <c r="FJ70" s="29"/>
      <c r="FK70" s="29"/>
      <c r="FL70" s="29"/>
      <c r="FM70" s="29"/>
      <c r="FN70" s="29"/>
      <c r="FO70" s="29"/>
      <c r="FP70" s="29"/>
      <c r="FQ70" s="29"/>
      <c r="FR70" s="29"/>
      <c r="FS70" s="29"/>
      <c r="FT70" s="29"/>
      <c r="FU70" s="29"/>
      <c r="FV70" s="29"/>
      <c r="FW70" s="29"/>
      <c r="FX70" s="29"/>
    </row>
    <row r="71" spans="1:180" x14ac:dyDescent="0.2">
      <c r="A71" s="1" t="s">
        <v>185</v>
      </c>
      <c r="B71" s="29" t="s">
        <v>39</v>
      </c>
      <c r="C71" s="29">
        <v>46659.433754964652</v>
      </c>
      <c r="D71" s="29">
        <v>6687.7961954094471</v>
      </c>
      <c r="E71" s="29">
        <v>6974.0624099853621</v>
      </c>
      <c r="F71" s="29">
        <v>15889.838606865413</v>
      </c>
      <c r="G71" s="29">
        <v>89782.85589453901</v>
      </c>
      <c r="H71" s="29">
        <v>14146.362522042913</v>
      </c>
      <c r="I71" s="29">
        <v>14039.741526743619</v>
      </c>
      <c r="J71" s="29">
        <v>10901.821452631362</v>
      </c>
      <c r="K71" s="29">
        <v>25626.701200164556</v>
      </c>
      <c r="L71" s="29">
        <v>16466.078041525016</v>
      </c>
      <c r="M71" s="29">
        <v>16414.279378859253</v>
      </c>
      <c r="N71" s="29">
        <v>7291.1968292252541</v>
      </c>
      <c r="O71" s="29">
        <v>16635.177183196094</v>
      </c>
      <c r="P71" s="29">
        <v>25372.398012938844</v>
      </c>
      <c r="Q71" s="29">
        <v>14383.694047217394</v>
      </c>
      <c r="R71" s="29">
        <v>27924.722535308534</v>
      </c>
      <c r="S71" s="29">
        <v>10108.672994053071</v>
      </c>
      <c r="T71" s="29">
        <v>12230.083525161353</v>
      </c>
      <c r="U71" s="29">
        <v>32920.23233192489</v>
      </c>
      <c r="V71" s="29">
        <v>7728.5691210099703</v>
      </c>
      <c r="W71" s="29">
        <v>7395.6379805475362</v>
      </c>
      <c r="X71" s="29">
        <v>19263.688283667856</v>
      </c>
      <c r="Y71" s="29">
        <v>5104.5755944910052</v>
      </c>
      <c r="Z71" s="29">
        <v>28374.453326002549</v>
      </c>
      <c r="AA71" s="29">
        <v>1769.2198406868949</v>
      </c>
      <c r="AB71" s="29">
        <v>7026.4757087852431</v>
      </c>
      <c r="AC71" s="29">
        <v>68700.317914499901</v>
      </c>
      <c r="AD71" s="29">
        <v>58352.265663710765</v>
      </c>
      <c r="AE71" s="29">
        <v>64461.201181738477</v>
      </c>
      <c r="AF71" s="29">
        <v>30904.522317786345</v>
      </c>
      <c r="AG71" s="29">
        <v>204492.91308998322</v>
      </c>
      <c r="AH71" s="29">
        <v>5274.8779691682785</v>
      </c>
      <c r="AI71" s="29">
        <v>5999.8143546010997</v>
      </c>
      <c r="AJ71" s="29">
        <v>35681.588638533307</v>
      </c>
      <c r="AK71" s="29">
        <v>419.46492381401799</v>
      </c>
      <c r="AL71" s="29">
        <v>56428.572158082497</v>
      </c>
      <c r="AM71" s="29">
        <v>17185.528967473103</v>
      </c>
      <c r="AN71" s="29">
        <v>3429.7923191499904</v>
      </c>
      <c r="AO71" s="29">
        <v>1487.8814707206234</v>
      </c>
      <c r="AP71" s="29">
        <v>14297.636248319464</v>
      </c>
      <c r="AQ71" s="29">
        <v>15251.499476530331</v>
      </c>
      <c r="AR71" s="29">
        <v>6440.5724570795983</v>
      </c>
      <c r="AS71" s="29">
        <v>7408.9029272275966</v>
      </c>
      <c r="AT71" s="29">
        <v>6812.3883813791126</v>
      </c>
      <c r="AU71" s="29">
        <v>4761.1017992246952</v>
      </c>
      <c r="AV71" s="29">
        <v>456.2201814866753</v>
      </c>
      <c r="AW71" s="29">
        <v>596.81837070429822</v>
      </c>
      <c r="AX71" s="29">
        <v>24863.872451268991</v>
      </c>
      <c r="AY71" s="29">
        <v>33324.811605957169</v>
      </c>
      <c r="AZ71" s="29">
        <v>1476.0287736787127</v>
      </c>
      <c r="BA71" s="29">
        <v>4782.7811186740764</v>
      </c>
      <c r="BB71" s="29">
        <v>17889.198078782927</v>
      </c>
      <c r="BC71" s="29">
        <v>4493.4511806269438</v>
      </c>
      <c r="BD71" s="29">
        <v>36892.321263066246</v>
      </c>
      <c r="BE71" s="29">
        <v>201.25696824013917</v>
      </c>
      <c r="BF71" s="29">
        <v>1485.1087997816817</v>
      </c>
      <c r="BG71" s="29">
        <v>23112.817637900593</v>
      </c>
      <c r="BH71" s="29">
        <v>97452.438650150565</v>
      </c>
      <c r="BI71" s="29">
        <v>1564.7235294800364</v>
      </c>
      <c r="BJ71" s="29">
        <v>66138.237876413623</v>
      </c>
      <c r="BK71" s="29">
        <v>1714.0431790057601</v>
      </c>
      <c r="BL71" s="29">
        <v>66532.32612214578</v>
      </c>
      <c r="BM71" s="29">
        <v>47737.000193752436</v>
      </c>
      <c r="BN71" s="29">
        <v>8396.4087951578222</v>
      </c>
      <c r="BO71" s="29">
        <v>5422.0830741636755</v>
      </c>
      <c r="BP71" s="29">
        <v>21977.347590292829</v>
      </c>
      <c r="BQ71" s="29">
        <v>2068.023788311315</v>
      </c>
      <c r="BR71" s="29">
        <v>3176.8686346876884</v>
      </c>
      <c r="BS71" s="29">
        <v>0</v>
      </c>
      <c r="BT71" s="59">
        <f t="shared" si="3"/>
        <v>1566662.7984206993</v>
      </c>
      <c r="BU71" s="29">
        <v>820488.19234474818</v>
      </c>
      <c r="BV71" s="29">
        <v>0</v>
      </c>
      <c r="BW71" s="29">
        <v>0</v>
      </c>
      <c r="BX71" s="29">
        <v>0</v>
      </c>
      <c r="BY71" s="29">
        <v>0</v>
      </c>
      <c r="BZ71" s="29">
        <v>0</v>
      </c>
      <c r="CA71" s="29">
        <v>0</v>
      </c>
      <c r="CB71" s="29">
        <v>0</v>
      </c>
      <c r="CC71" s="29">
        <v>13.900606394675993</v>
      </c>
      <c r="CD71" s="29">
        <v>4783.2923477391851</v>
      </c>
      <c r="CE71" s="29">
        <v>0</v>
      </c>
      <c r="CF71" s="29">
        <v>31966.620827734405</v>
      </c>
      <c r="CG71" s="29">
        <v>0</v>
      </c>
      <c r="CH71" s="29">
        <v>23.223294145736091</v>
      </c>
      <c r="CI71" s="29">
        <v>87.21469179770412</v>
      </c>
      <c r="CJ71" s="38">
        <f t="shared" si="4"/>
        <v>2424025.2425332596</v>
      </c>
      <c r="CK71" s="29"/>
      <c r="CL71" s="29"/>
      <c r="CM71" s="29"/>
      <c r="CN71" s="29"/>
      <c r="CO71" s="29"/>
      <c r="CP71" s="29"/>
      <c r="CQ71" s="29"/>
      <c r="CR71" s="29"/>
      <c r="CS71" s="29"/>
      <c r="CT71" s="29"/>
      <c r="CU71" s="29"/>
      <c r="CV71" s="29"/>
      <c r="CW71" s="29"/>
      <c r="CX71" s="29"/>
      <c r="CY71" s="29"/>
      <c r="CZ71" s="29"/>
      <c r="DA71" s="29"/>
      <c r="DB71" s="29"/>
      <c r="DC71" s="29"/>
      <c r="DD71" s="29"/>
      <c r="DE71" s="29"/>
      <c r="DF71" s="29"/>
      <c r="DG71" s="29"/>
      <c r="DH71" s="29"/>
      <c r="DI71" s="29"/>
      <c r="DJ71" s="29"/>
      <c r="DK71" s="29"/>
      <c r="DL71" s="29"/>
      <c r="DM71" s="29"/>
      <c r="DN71" s="29"/>
      <c r="DO71" s="29"/>
      <c r="DP71" s="29"/>
      <c r="DQ71" s="29"/>
      <c r="DR71" s="29"/>
      <c r="DS71" s="29"/>
      <c r="DT71" s="29"/>
      <c r="DU71" s="29"/>
      <c r="DV71" s="29"/>
      <c r="DW71" s="29"/>
      <c r="DX71" s="29"/>
      <c r="DY71" s="29"/>
      <c r="DZ71" s="29"/>
      <c r="EA71" s="29"/>
      <c r="EB71" s="29"/>
      <c r="EC71" s="29"/>
      <c r="ED71" s="29"/>
      <c r="EE71" s="29"/>
      <c r="EF71" s="29"/>
      <c r="EG71" s="29"/>
      <c r="EH71" s="29"/>
      <c r="EI71" s="29"/>
      <c r="EJ71" s="29"/>
      <c r="EK71" s="29"/>
      <c r="EL71" s="29"/>
      <c r="EM71" s="29"/>
      <c r="EN71" s="29"/>
      <c r="EO71" s="29"/>
      <c r="EP71" s="29"/>
      <c r="EQ71" s="29"/>
      <c r="ER71" s="29"/>
      <c r="ES71" s="29"/>
      <c r="ET71" s="29"/>
      <c r="EU71" s="29"/>
      <c r="EV71" s="29"/>
      <c r="EW71" s="29"/>
      <c r="EX71" s="29"/>
      <c r="EY71" s="29"/>
      <c r="EZ71" s="29"/>
      <c r="FA71" s="29"/>
      <c r="FB71" s="29"/>
      <c r="FC71" s="29"/>
      <c r="FD71" s="29"/>
      <c r="FE71" s="29"/>
      <c r="FF71" s="29"/>
      <c r="FG71" s="29"/>
      <c r="FH71" s="29"/>
      <c r="FI71" s="29"/>
      <c r="FJ71" s="29"/>
      <c r="FK71" s="29"/>
      <c r="FL71" s="29"/>
      <c r="FM71" s="29"/>
      <c r="FN71" s="29"/>
      <c r="FO71" s="29"/>
      <c r="FP71" s="29"/>
      <c r="FQ71" s="29"/>
      <c r="FR71" s="29"/>
      <c r="FS71" s="29"/>
      <c r="FT71" s="29"/>
      <c r="FU71" s="29"/>
      <c r="FV71" s="29"/>
      <c r="FW71" s="29"/>
      <c r="FX71" s="29"/>
    </row>
    <row r="72" spans="1:180" x14ac:dyDescent="0.2">
      <c r="A72" s="1" t="s">
        <v>186</v>
      </c>
      <c r="B72" s="29" t="s">
        <v>40</v>
      </c>
      <c r="C72" s="29">
        <v>13537.560275305852</v>
      </c>
      <c r="D72" s="29">
        <v>6089.949524057748</v>
      </c>
      <c r="E72" s="29">
        <v>786.92260053962582</v>
      </c>
      <c r="F72" s="29">
        <v>393.13046465136938</v>
      </c>
      <c r="G72" s="29">
        <v>74543.075183879657</v>
      </c>
      <c r="H72" s="29">
        <v>4342.2895156155555</v>
      </c>
      <c r="I72" s="29">
        <v>2671.1029942259047</v>
      </c>
      <c r="J72" s="29">
        <v>2243.7512023720265</v>
      </c>
      <c r="K72" s="29">
        <v>3284.8071685360092</v>
      </c>
      <c r="L72" s="29">
        <v>632.27552958856313</v>
      </c>
      <c r="M72" s="29">
        <v>8177.5581959335086</v>
      </c>
      <c r="N72" s="29">
        <v>1730.3088960385858</v>
      </c>
      <c r="O72" s="29">
        <v>6048.8417583434302</v>
      </c>
      <c r="P72" s="29">
        <v>9625.5322766812569</v>
      </c>
      <c r="Q72" s="29">
        <v>3790.460996305897</v>
      </c>
      <c r="R72" s="29">
        <v>8940.9088438281324</v>
      </c>
      <c r="S72" s="29">
        <v>7803.4726977105529</v>
      </c>
      <c r="T72" s="29">
        <v>8511.3387067240164</v>
      </c>
      <c r="U72" s="29">
        <v>17430.435052054203</v>
      </c>
      <c r="V72" s="29">
        <v>1822.9552143985511</v>
      </c>
      <c r="W72" s="29">
        <v>2738.8161097451316</v>
      </c>
      <c r="X72" s="29">
        <v>5606.8123088854536</v>
      </c>
      <c r="Y72" s="29">
        <v>2468.1626005347894</v>
      </c>
      <c r="Z72" s="29">
        <v>1925.6983937425787</v>
      </c>
      <c r="AA72" s="29">
        <v>5531.0263724357419</v>
      </c>
      <c r="AB72" s="29">
        <v>4761.0915071035852</v>
      </c>
      <c r="AC72" s="29">
        <v>28563.397072299875</v>
      </c>
      <c r="AD72" s="29">
        <v>13289.06674100825</v>
      </c>
      <c r="AE72" s="29">
        <v>39274.47821621468</v>
      </c>
      <c r="AF72" s="29">
        <v>21848.270586777271</v>
      </c>
      <c r="AG72" s="29">
        <v>16697.237090811403</v>
      </c>
      <c r="AH72" s="29">
        <v>2188.2389337888235</v>
      </c>
      <c r="AI72" s="29">
        <v>2447.2446128511306</v>
      </c>
      <c r="AJ72" s="29">
        <v>17622.634094828503</v>
      </c>
      <c r="AK72" s="29">
        <v>1745.9725938963052</v>
      </c>
      <c r="AL72" s="29">
        <v>69871.014197723533</v>
      </c>
      <c r="AM72" s="29">
        <v>6508.7449730841799</v>
      </c>
      <c r="AN72" s="29">
        <v>3443.768803548548</v>
      </c>
      <c r="AO72" s="29">
        <v>11232.895494044906</v>
      </c>
      <c r="AP72" s="29">
        <v>4003.306257386339</v>
      </c>
      <c r="AQ72" s="29">
        <v>14695.824482659224</v>
      </c>
      <c r="AR72" s="29">
        <v>10310.800943863738</v>
      </c>
      <c r="AS72" s="29">
        <v>4925.2644378808336</v>
      </c>
      <c r="AT72" s="29">
        <v>2235.9281058536935</v>
      </c>
      <c r="AU72" s="29">
        <v>5873.9786270351688</v>
      </c>
      <c r="AV72" s="29">
        <v>789.92579464514449</v>
      </c>
      <c r="AW72" s="29">
        <v>1555.9137443650488</v>
      </c>
      <c r="AX72" s="29">
        <v>7141.7627938828755</v>
      </c>
      <c r="AY72" s="29">
        <v>11128.186449645138</v>
      </c>
      <c r="AZ72" s="29">
        <v>10903.049617145211</v>
      </c>
      <c r="BA72" s="29">
        <v>1140.4370045191984</v>
      </c>
      <c r="BB72" s="29">
        <v>4789.3675035064771</v>
      </c>
      <c r="BC72" s="29">
        <v>14962.097330755176</v>
      </c>
      <c r="BD72" s="29">
        <v>10930.187970209727</v>
      </c>
      <c r="BE72" s="29">
        <v>1254.3694562501346</v>
      </c>
      <c r="BF72" s="29">
        <v>217.94573060072557</v>
      </c>
      <c r="BG72" s="29">
        <v>10484.547804070469</v>
      </c>
      <c r="BH72" s="29">
        <v>52461.088459334846</v>
      </c>
      <c r="BI72" s="29">
        <v>4639.8873555629589</v>
      </c>
      <c r="BJ72" s="29">
        <v>20206.615022095732</v>
      </c>
      <c r="BK72" s="29">
        <v>953.39645107401418</v>
      </c>
      <c r="BL72" s="29">
        <v>113105.80496619044</v>
      </c>
      <c r="BM72" s="29">
        <v>68984.407836024911</v>
      </c>
      <c r="BN72" s="29">
        <v>5293.5655005403232</v>
      </c>
      <c r="BO72" s="29">
        <v>2683.9722484117065</v>
      </c>
      <c r="BP72" s="29">
        <v>12240.779812345079</v>
      </c>
      <c r="BQ72" s="29">
        <v>1329.5379786838023</v>
      </c>
      <c r="BR72" s="29">
        <v>4361.0409054008114</v>
      </c>
      <c r="BS72" s="29">
        <v>0</v>
      </c>
      <c r="BT72" s="59">
        <f t="shared" si="3"/>
        <v>843774.2383900542</v>
      </c>
      <c r="BU72" s="29">
        <v>4032478.9734416995</v>
      </c>
      <c r="BV72" s="29">
        <v>0</v>
      </c>
      <c r="BW72" s="29">
        <v>6241.0250254351386</v>
      </c>
      <c r="BX72" s="29">
        <v>0</v>
      </c>
      <c r="BY72" s="29">
        <v>1101.4103704987008</v>
      </c>
      <c r="BZ72" s="29">
        <v>0</v>
      </c>
      <c r="CA72" s="29">
        <v>0</v>
      </c>
      <c r="CB72" s="29">
        <v>0</v>
      </c>
      <c r="CC72" s="29">
        <v>0</v>
      </c>
      <c r="CD72" s="29">
        <v>0</v>
      </c>
      <c r="CE72" s="29">
        <v>0</v>
      </c>
      <c r="CF72" s="29">
        <v>828.78201488291916</v>
      </c>
      <c r="CG72" s="29">
        <v>0</v>
      </c>
      <c r="CH72" s="29">
        <v>0</v>
      </c>
      <c r="CI72" s="29">
        <v>0</v>
      </c>
      <c r="CJ72" s="38">
        <f t="shared" si="4"/>
        <v>4884424.4292425709</v>
      </c>
      <c r="CK72" s="29"/>
      <c r="CL72" s="29"/>
      <c r="CM72" s="29"/>
      <c r="CN72" s="29"/>
      <c r="CO72" s="29"/>
      <c r="CP72" s="29"/>
      <c r="CQ72" s="29"/>
      <c r="CR72" s="29"/>
      <c r="CS72" s="29"/>
      <c r="CT72" s="29"/>
      <c r="CU72" s="29"/>
      <c r="CV72" s="29"/>
      <c r="CW72" s="29"/>
      <c r="CX72" s="29"/>
      <c r="CY72" s="29"/>
      <c r="CZ72" s="29"/>
      <c r="DA72" s="29"/>
      <c r="DB72" s="29"/>
      <c r="DC72" s="29"/>
      <c r="DD72" s="29"/>
      <c r="DE72" s="29"/>
      <c r="DF72" s="29"/>
      <c r="DG72" s="29"/>
      <c r="DH72" s="29"/>
      <c r="DI72" s="29"/>
      <c r="DJ72" s="29"/>
      <c r="DK72" s="29"/>
      <c r="DL72" s="29"/>
      <c r="DM72" s="29"/>
      <c r="DN72" s="29"/>
      <c r="DO72" s="29"/>
      <c r="DP72" s="29"/>
      <c r="DQ72" s="29"/>
      <c r="DR72" s="29"/>
      <c r="DS72" s="29"/>
      <c r="DT72" s="29"/>
      <c r="DU72" s="29"/>
      <c r="DV72" s="29"/>
      <c r="DW72" s="29"/>
      <c r="DX72" s="29"/>
      <c r="DY72" s="29"/>
      <c r="DZ72" s="29"/>
      <c r="EA72" s="29"/>
      <c r="EB72" s="29"/>
      <c r="EC72" s="29"/>
      <c r="ED72" s="29"/>
      <c r="EE72" s="29"/>
      <c r="EF72" s="29"/>
      <c r="EG72" s="29"/>
      <c r="EH72" s="29"/>
      <c r="EI72" s="29"/>
      <c r="EJ72" s="29"/>
      <c r="EK72" s="29"/>
      <c r="EL72" s="29"/>
      <c r="EM72" s="29"/>
      <c r="EN72" s="29"/>
      <c r="EO72" s="29"/>
      <c r="EP72" s="29"/>
      <c r="EQ72" s="29"/>
      <c r="ER72" s="29"/>
      <c r="ES72" s="29"/>
      <c r="ET72" s="29"/>
      <c r="EU72" s="29"/>
      <c r="EV72" s="29"/>
      <c r="EW72" s="29"/>
      <c r="EX72" s="29"/>
      <c r="EY72" s="29"/>
      <c r="EZ72" s="29"/>
      <c r="FA72" s="29"/>
      <c r="FB72" s="29"/>
      <c r="FC72" s="29"/>
      <c r="FD72" s="29"/>
      <c r="FE72" s="29"/>
      <c r="FF72" s="29"/>
      <c r="FG72" s="29"/>
      <c r="FH72" s="29"/>
      <c r="FI72" s="29"/>
      <c r="FJ72" s="29"/>
      <c r="FK72" s="29"/>
      <c r="FL72" s="29"/>
      <c r="FM72" s="29"/>
      <c r="FN72" s="29"/>
      <c r="FO72" s="29"/>
      <c r="FP72" s="29"/>
      <c r="FQ72" s="29"/>
      <c r="FR72" s="29"/>
      <c r="FS72" s="29"/>
      <c r="FT72" s="29"/>
      <c r="FU72" s="29"/>
      <c r="FV72" s="29"/>
      <c r="FW72" s="29"/>
      <c r="FX72" s="29"/>
    </row>
    <row r="73" spans="1:180" x14ac:dyDescent="0.2">
      <c r="A73" s="5" t="s">
        <v>187</v>
      </c>
      <c r="B73" s="29" t="s">
        <v>41</v>
      </c>
      <c r="C73" s="29">
        <v>0</v>
      </c>
      <c r="D73" s="29">
        <v>0</v>
      </c>
      <c r="E73" s="29">
        <v>0</v>
      </c>
      <c r="F73" s="29">
        <v>0</v>
      </c>
      <c r="G73" s="29">
        <v>0</v>
      </c>
      <c r="H73" s="29">
        <v>0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  <c r="N73" s="29">
        <v>0</v>
      </c>
      <c r="O73" s="29">
        <v>0</v>
      </c>
      <c r="P73" s="29">
        <v>0</v>
      </c>
      <c r="Q73" s="29">
        <v>0</v>
      </c>
      <c r="R73" s="29">
        <v>0</v>
      </c>
      <c r="S73" s="29">
        <v>0</v>
      </c>
      <c r="T73" s="29">
        <v>0</v>
      </c>
      <c r="U73" s="29">
        <v>0</v>
      </c>
      <c r="V73" s="29">
        <v>0</v>
      </c>
      <c r="W73" s="29">
        <v>0</v>
      </c>
      <c r="X73" s="29">
        <v>0</v>
      </c>
      <c r="Y73" s="29">
        <v>0</v>
      </c>
      <c r="Z73" s="29">
        <v>0</v>
      </c>
      <c r="AA73" s="29">
        <v>0</v>
      </c>
      <c r="AB73" s="29">
        <v>0</v>
      </c>
      <c r="AC73" s="29">
        <v>0</v>
      </c>
      <c r="AD73" s="29">
        <v>0</v>
      </c>
      <c r="AE73" s="29">
        <v>0</v>
      </c>
      <c r="AF73" s="29">
        <v>0</v>
      </c>
      <c r="AG73" s="29">
        <v>0</v>
      </c>
      <c r="AH73" s="29">
        <v>0</v>
      </c>
      <c r="AI73" s="29">
        <v>0</v>
      </c>
      <c r="AJ73" s="29">
        <v>0</v>
      </c>
      <c r="AK73" s="29">
        <v>0</v>
      </c>
      <c r="AL73" s="29">
        <v>0</v>
      </c>
      <c r="AM73" s="29">
        <v>0</v>
      </c>
      <c r="AN73" s="29">
        <v>0</v>
      </c>
      <c r="AO73" s="29">
        <v>0</v>
      </c>
      <c r="AP73" s="29">
        <v>0</v>
      </c>
      <c r="AQ73" s="29">
        <v>0</v>
      </c>
      <c r="AR73" s="29">
        <v>0</v>
      </c>
      <c r="AS73" s="29">
        <v>0</v>
      </c>
      <c r="AT73" s="29">
        <v>0</v>
      </c>
      <c r="AU73" s="29">
        <v>0</v>
      </c>
      <c r="AV73" s="29">
        <v>0</v>
      </c>
      <c r="AW73" s="29">
        <v>0</v>
      </c>
      <c r="AX73" s="29">
        <v>0</v>
      </c>
      <c r="AY73" s="29">
        <v>0</v>
      </c>
      <c r="AZ73" s="29">
        <v>0</v>
      </c>
      <c r="BA73" s="29">
        <v>0</v>
      </c>
      <c r="BB73" s="29">
        <v>0</v>
      </c>
      <c r="BC73" s="29">
        <v>0</v>
      </c>
      <c r="BD73" s="29">
        <v>0</v>
      </c>
      <c r="BE73" s="29">
        <v>0</v>
      </c>
      <c r="BF73" s="29">
        <v>0</v>
      </c>
      <c r="BG73" s="29">
        <v>0</v>
      </c>
      <c r="BH73" s="29">
        <v>0</v>
      </c>
      <c r="BI73" s="29">
        <v>0</v>
      </c>
      <c r="BJ73" s="29">
        <v>0</v>
      </c>
      <c r="BK73" s="29">
        <v>0</v>
      </c>
      <c r="BL73" s="29">
        <v>0</v>
      </c>
      <c r="BM73" s="29">
        <v>0</v>
      </c>
      <c r="BN73" s="29">
        <v>0</v>
      </c>
      <c r="BO73" s="29">
        <v>0</v>
      </c>
      <c r="BP73" s="29">
        <v>0</v>
      </c>
      <c r="BQ73" s="29">
        <v>0</v>
      </c>
      <c r="BR73" s="29">
        <v>0</v>
      </c>
      <c r="BS73" s="29">
        <v>0</v>
      </c>
      <c r="BT73" s="59">
        <f t="shared" si="3"/>
        <v>0</v>
      </c>
      <c r="BU73" s="29">
        <v>1129355.2132831602</v>
      </c>
      <c r="BV73" s="29">
        <v>0</v>
      </c>
      <c r="BW73" s="29">
        <v>187989.59884128193</v>
      </c>
      <c r="BX73" s="29">
        <v>0</v>
      </c>
      <c r="BY73" s="29">
        <v>0</v>
      </c>
      <c r="BZ73" s="29">
        <v>0</v>
      </c>
      <c r="CA73" s="29">
        <v>0</v>
      </c>
      <c r="CB73" s="29">
        <v>0</v>
      </c>
      <c r="CC73" s="29">
        <v>0</v>
      </c>
      <c r="CD73" s="29">
        <v>0</v>
      </c>
      <c r="CE73" s="29">
        <v>0</v>
      </c>
      <c r="CF73" s="29">
        <v>0</v>
      </c>
      <c r="CG73" s="29">
        <v>0</v>
      </c>
      <c r="CH73" s="29">
        <v>0</v>
      </c>
      <c r="CI73" s="29">
        <v>0</v>
      </c>
      <c r="CJ73" s="38">
        <f t="shared" si="4"/>
        <v>1317344.8121244421</v>
      </c>
      <c r="CK73" s="29"/>
      <c r="CL73" s="29"/>
      <c r="CM73" s="29"/>
      <c r="CN73" s="29"/>
      <c r="CO73" s="29"/>
      <c r="CP73" s="29"/>
      <c r="CQ73" s="29"/>
      <c r="CR73" s="29"/>
      <c r="CS73" s="29"/>
      <c r="CT73" s="29"/>
      <c r="CU73" s="29"/>
      <c r="CV73" s="29"/>
      <c r="CW73" s="29"/>
      <c r="CX73" s="29"/>
      <c r="CY73" s="29"/>
      <c r="CZ73" s="29"/>
      <c r="DA73" s="29"/>
      <c r="DB73" s="29"/>
      <c r="DC73" s="29"/>
      <c r="DD73" s="29"/>
      <c r="DE73" s="29"/>
      <c r="DF73" s="29"/>
      <c r="DG73" s="29"/>
      <c r="DH73" s="29"/>
      <c r="DI73" s="29"/>
      <c r="DJ73" s="29"/>
      <c r="DK73" s="29"/>
      <c r="DL73" s="29"/>
      <c r="DM73" s="29"/>
      <c r="DN73" s="29"/>
      <c r="DO73" s="29"/>
      <c r="DP73" s="29"/>
      <c r="DQ73" s="29"/>
      <c r="DR73" s="29"/>
      <c r="DS73" s="29"/>
      <c r="DT73" s="29"/>
      <c r="DU73" s="29"/>
      <c r="DV73" s="29"/>
      <c r="DW73" s="29"/>
      <c r="DX73" s="29"/>
      <c r="DY73" s="29"/>
      <c r="DZ73" s="29"/>
      <c r="EA73" s="29"/>
      <c r="EB73" s="29"/>
      <c r="EC73" s="29"/>
      <c r="ED73" s="29"/>
      <c r="EE73" s="29"/>
      <c r="EF73" s="29"/>
      <c r="EG73" s="29"/>
      <c r="EH73" s="29"/>
      <c r="EI73" s="29"/>
      <c r="EJ73" s="29"/>
      <c r="EK73" s="29"/>
      <c r="EL73" s="29"/>
      <c r="EM73" s="29"/>
      <c r="EN73" s="29"/>
      <c r="EO73" s="29"/>
      <c r="EP73" s="29"/>
      <c r="EQ73" s="29"/>
      <c r="ER73" s="29"/>
      <c r="ES73" s="29"/>
      <c r="ET73" s="29"/>
      <c r="EU73" s="29"/>
      <c r="EV73" s="29"/>
      <c r="EW73" s="29"/>
      <c r="EX73" s="29"/>
      <c r="EY73" s="29"/>
      <c r="EZ73" s="29"/>
      <c r="FA73" s="29"/>
      <c r="FB73" s="29"/>
      <c r="FC73" s="29"/>
      <c r="FD73" s="29"/>
      <c r="FE73" s="29"/>
      <c r="FF73" s="29"/>
      <c r="FG73" s="29"/>
      <c r="FH73" s="29"/>
      <c r="FI73" s="29"/>
      <c r="FJ73" s="29"/>
      <c r="FK73" s="29"/>
      <c r="FL73" s="29"/>
      <c r="FM73" s="29"/>
      <c r="FN73" s="29"/>
      <c r="FO73" s="29"/>
      <c r="FP73" s="29"/>
      <c r="FQ73" s="29"/>
      <c r="FR73" s="29"/>
      <c r="FS73" s="29"/>
      <c r="FT73" s="29"/>
      <c r="FU73" s="29"/>
      <c r="FV73" s="29"/>
      <c r="FW73" s="29"/>
      <c r="FX73" s="29"/>
    </row>
    <row r="74" spans="1:180" ht="15.75" x14ac:dyDescent="0.25">
      <c r="A74" s="52" t="s">
        <v>61</v>
      </c>
      <c r="B74" s="12"/>
      <c r="C74" s="11"/>
      <c r="D74" s="12"/>
      <c r="E74" s="11"/>
      <c r="F74" s="12"/>
      <c r="G74" s="11"/>
      <c r="H74" s="12"/>
      <c r="I74" s="11"/>
      <c r="J74" s="12"/>
      <c r="K74" s="11"/>
      <c r="L74" s="12"/>
      <c r="M74" s="11"/>
      <c r="N74" s="12"/>
      <c r="O74" s="11"/>
      <c r="P74" s="12"/>
      <c r="Q74" s="11"/>
      <c r="R74" s="12"/>
      <c r="S74" s="11"/>
      <c r="T74" s="12"/>
      <c r="U74" s="11"/>
      <c r="V74" s="12"/>
      <c r="W74" s="11"/>
      <c r="X74" s="12"/>
      <c r="Y74" s="11"/>
      <c r="Z74" s="12"/>
      <c r="AA74" s="11"/>
      <c r="AB74" s="12"/>
      <c r="AC74" s="11"/>
      <c r="AD74" s="12"/>
      <c r="AE74" s="11"/>
      <c r="AF74" s="12"/>
      <c r="AG74" s="11"/>
      <c r="AH74" s="12"/>
      <c r="AI74" s="11"/>
      <c r="AJ74" s="12"/>
      <c r="AK74" s="11"/>
      <c r="AL74" s="12"/>
      <c r="AM74" s="11"/>
      <c r="AN74" s="12"/>
      <c r="AO74" s="11"/>
      <c r="AP74" s="12"/>
      <c r="AQ74" s="11"/>
      <c r="AR74" s="12"/>
      <c r="AS74" s="11"/>
      <c r="AT74" s="12"/>
      <c r="AU74" s="11"/>
      <c r="AV74" s="12"/>
      <c r="AW74" s="11"/>
      <c r="AX74" s="12"/>
      <c r="AY74" s="11"/>
      <c r="AZ74" s="12"/>
      <c r="BA74" s="11"/>
      <c r="BB74" s="12"/>
      <c r="BC74" s="11"/>
      <c r="BD74" s="12"/>
      <c r="BE74" s="11"/>
      <c r="BF74" s="12"/>
      <c r="BG74" s="11"/>
      <c r="BH74" s="11"/>
      <c r="BI74" s="12"/>
      <c r="BJ74" s="11"/>
      <c r="BK74" s="12"/>
      <c r="BL74" s="12"/>
      <c r="BM74" s="11"/>
      <c r="BN74" s="12"/>
      <c r="BO74" s="11"/>
      <c r="BP74" s="12"/>
      <c r="BQ74" s="11"/>
      <c r="BR74" s="12"/>
      <c r="BS74" s="11"/>
      <c r="BT74" s="60"/>
      <c r="BU74" s="11"/>
      <c r="BV74" s="12"/>
      <c r="BW74" s="12"/>
      <c r="BX74" s="12"/>
      <c r="BY74" s="12"/>
      <c r="BZ74" s="12"/>
      <c r="CA74" s="12"/>
      <c r="CB74" s="12"/>
      <c r="CC74" s="12"/>
      <c r="CD74" s="12"/>
      <c r="CE74" s="12"/>
      <c r="CF74" s="11"/>
      <c r="CG74" s="11"/>
      <c r="CH74" s="12"/>
      <c r="CI74" s="11"/>
      <c r="CJ74" s="11"/>
      <c r="CK74" s="29"/>
      <c r="CL74" s="29"/>
      <c r="CM74" s="29"/>
      <c r="CN74" s="29"/>
      <c r="CO74" s="29"/>
      <c r="CP74" s="29"/>
      <c r="CQ74" s="29"/>
      <c r="CR74" s="29"/>
      <c r="CS74" s="29"/>
      <c r="CT74" s="29"/>
      <c r="CU74" s="29"/>
      <c r="CV74" s="29"/>
      <c r="CW74" s="29"/>
      <c r="CX74" s="29"/>
      <c r="CY74" s="29"/>
      <c r="CZ74" s="29"/>
      <c r="DA74" s="29"/>
      <c r="DB74" s="29"/>
      <c r="DC74" s="29"/>
      <c r="DD74" s="29"/>
      <c r="DE74" s="29"/>
      <c r="DF74" s="29"/>
      <c r="DG74" s="29"/>
      <c r="DH74" s="29"/>
      <c r="DI74" s="29"/>
      <c r="DJ74" s="29"/>
      <c r="DK74" s="29"/>
      <c r="DL74" s="29"/>
      <c r="DM74" s="29"/>
      <c r="DN74" s="29"/>
      <c r="DO74" s="29"/>
      <c r="DP74" s="29"/>
      <c r="DQ74" s="29"/>
      <c r="DR74" s="29"/>
      <c r="DS74" s="29"/>
      <c r="DT74" s="29"/>
      <c r="DU74" s="29"/>
      <c r="DV74" s="29"/>
      <c r="DW74" s="29"/>
      <c r="DX74" s="29"/>
      <c r="DY74" s="29"/>
      <c r="DZ74" s="29"/>
      <c r="EA74" s="29"/>
      <c r="EB74" s="29"/>
      <c r="EC74" s="29"/>
      <c r="ED74" s="29"/>
      <c r="EE74" s="29"/>
      <c r="EF74" s="29"/>
      <c r="EG74" s="29"/>
      <c r="EH74" s="29"/>
      <c r="EI74" s="29"/>
      <c r="EJ74" s="29"/>
      <c r="EK74" s="29"/>
      <c r="EL74" s="29"/>
      <c r="EM74" s="29"/>
      <c r="EN74" s="29"/>
      <c r="EO74" s="29"/>
      <c r="EP74" s="29"/>
      <c r="EQ74" s="29"/>
      <c r="ER74" s="29"/>
      <c r="ES74" s="29"/>
      <c r="ET74" s="29"/>
      <c r="EU74" s="29"/>
      <c r="EV74" s="29"/>
      <c r="EW74" s="29"/>
      <c r="EX74" s="29"/>
      <c r="EY74" s="29"/>
      <c r="EZ74" s="29"/>
      <c r="FA74" s="29"/>
      <c r="FB74" s="29"/>
      <c r="FC74" s="29"/>
      <c r="FD74" s="29"/>
      <c r="FE74" s="29"/>
      <c r="FF74" s="29"/>
      <c r="FG74" s="29"/>
      <c r="FH74" s="29"/>
      <c r="FI74" s="29"/>
      <c r="FJ74" s="29"/>
      <c r="FK74" s="29"/>
      <c r="FL74" s="29"/>
      <c r="FM74" s="29"/>
      <c r="FN74" s="29"/>
      <c r="FO74" s="29"/>
      <c r="FP74" s="29"/>
      <c r="FQ74" s="29"/>
      <c r="FR74" s="29"/>
      <c r="FS74" s="29"/>
      <c r="FT74" s="29"/>
      <c r="FU74" s="29"/>
      <c r="FV74" s="29"/>
      <c r="FW74" s="29"/>
      <c r="FX74" s="29"/>
    </row>
    <row r="75" spans="1:180" x14ac:dyDescent="0.2">
      <c r="A75" s="1" t="s">
        <v>91</v>
      </c>
      <c r="B75" s="29" t="s">
        <v>1</v>
      </c>
      <c r="C75" s="29">
        <v>498757.37962033716</v>
      </c>
      <c r="D75" s="29">
        <v>328.79403589747153</v>
      </c>
      <c r="E75" s="29">
        <v>949.48974535347384</v>
      </c>
      <c r="F75" s="29">
        <v>399.88533362069495</v>
      </c>
      <c r="G75" s="29">
        <v>1101585.6419412694</v>
      </c>
      <c r="H75" s="29">
        <v>173343.50465680097</v>
      </c>
      <c r="I75" s="29">
        <v>886.56520774404044</v>
      </c>
      <c r="J75" s="29">
        <v>1905.2063055506951</v>
      </c>
      <c r="K75" s="29">
        <v>923.80295665924029</v>
      </c>
      <c r="L75" s="29">
        <v>679.06279163349211</v>
      </c>
      <c r="M75" s="29">
        <v>30686.142275577997</v>
      </c>
      <c r="N75" s="29">
        <v>31714.91677481166</v>
      </c>
      <c r="O75" s="29">
        <v>26716.215403768136</v>
      </c>
      <c r="P75" s="29">
        <v>1799.3211681872874</v>
      </c>
      <c r="Q75" s="29">
        <v>611.7748619119219</v>
      </c>
      <c r="R75" s="29">
        <v>18323.537909400737</v>
      </c>
      <c r="S75" s="29">
        <v>1914.1553439092781</v>
      </c>
      <c r="T75" s="29">
        <v>1046.7778423932646</v>
      </c>
      <c r="U75" s="29">
        <v>3298.9272988200228</v>
      </c>
      <c r="V75" s="29">
        <v>348.9522683432603</v>
      </c>
      <c r="W75" s="29">
        <v>615.0710994564846</v>
      </c>
      <c r="X75" s="29">
        <v>253086.95599536193</v>
      </c>
      <c r="Y75" s="29">
        <v>579.59968542571562</v>
      </c>
      <c r="Z75" s="29">
        <v>792.3565567202038</v>
      </c>
      <c r="AA75" s="29">
        <v>64.055546478869871</v>
      </c>
      <c r="AB75" s="29">
        <v>212.71213349068177</v>
      </c>
      <c r="AC75" s="29">
        <v>6219.6530509624354</v>
      </c>
      <c r="AD75" s="29">
        <v>1374.2530097575338</v>
      </c>
      <c r="AE75" s="29">
        <v>8993.7969097900004</v>
      </c>
      <c r="AF75" s="29">
        <v>5046.0535877787288</v>
      </c>
      <c r="AG75" s="29">
        <v>679.86757664641277</v>
      </c>
      <c r="AH75" s="29">
        <v>223.95224128571715</v>
      </c>
      <c r="AI75" s="29">
        <v>77.178137696148568</v>
      </c>
      <c r="AJ75" s="29">
        <v>748.24435726563934</v>
      </c>
      <c r="AK75" s="29">
        <v>282.69453647055252</v>
      </c>
      <c r="AL75" s="29">
        <v>217131.74227471615</v>
      </c>
      <c r="AM75" s="29">
        <v>1846.6823564297042</v>
      </c>
      <c r="AN75" s="29">
        <v>4045.5814576313187</v>
      </c>
      <c r="AO75" s="29">
        <v>851.25232610226567</v>
      </c>
      <c r="AP75" s="29">
        <v>669.72525267412982</v>
      </c>
      <c r="AQ75" s="29">
        <v>1667.0206108203877</v>
      </c>
      <c r="AR75" s="29">
        <v>802.2508957338199</v>
      </c>
      <c r="AS75" s="29">
        <v>2924.2574339894632</v>
      </c>
      <c r="AT75" s="29">
        <v>325.61303899207923</v>
      </c>
      <c r="AU75" s="29">
        <v>1182.7884047364266</v>
      </c>
      <c r="AV75" s="29">
        <v>29.087538667501907</v>
      </c>
      <c r="AW75" s="29">
        <v>33.284753719448574</v>
      </c>
      <c r="AX75" s="29">
        <v>1761.916351327834</v>
      </c>
      <c r="AY75" s="29">
        <v>2092.6080518680719</v>
      </c>
      <c r="AZ75" s="29">
        <v>255.75937451638853</v>
      </c>
      <c r="BA75" s="29">
        <v>1224.1597356202087</v>
      </c>
      <c r="BB75" s="29">
        <v>669.17686693117992</v>
      </c>
      <c r="BC75" s="29">
        <v>2429.9085253665371</v>
      </c>
      <c r="BD75" s="29">
        <v>259.32901835836151</v>
      </c>
      <c r="BE75" s="29">
        <v>229.27448770111295</v>
      </c>
      <c r="BF75" s="29">
        <v>227.5477349513958</v>
      </c>
      <c r="BG75" s="29">
        <v>24058.502311657339</v>
      </c>
      <c r="BH75" s="29">
        <v>69571.040065341076</v>
      </c>
      <c r="BI75" s="29">
        <v>221.08486853260464</v>
      </c>
      <c r="BJ75" s="29">
        <v>24632.35224288937</v>
      </c>
      <c r="BK75" s="29">
        <v>210.03812207799771</v>
      </c>
      <c r="BL75" s="29">
        <v>32487.664828455065</v>
      </c>
      <c r="BM75" s="29">
        <v>47757.269135026618</v>
      </c>
      <c r="BN75" s="29">
        <v>5478.0953456758616</v>
      </c>
      <c r="BO75" s="29">
        <v>4197.041019860304</v>
      </c>
      <c r="BP75" s="29">
        <v>31486.248256290004</v>
      </c>
      <c r="BQ75" s="29">
        <v>316.69066890623122</v>
      </c>
      <c r="BR75" s="29">
        <v>142.40966245088683</v>
      </c>
      <c r="BS75" s="29">
        <v>0</v>
      </c>
      <c r="BT75" s="59">
        <f t="shared" ref="BT75:BT138" si="5">SUM(C75:BS75)</f>
        <v>2656433.9011845938</v>
      </c>
      <c r="BU75" s="29">
        <v>2682056.1616255194</v>
      </c>
      <c r="BV75" s="29">
        <v>0</v>
      </c>
      <c r="BW75" s="29">
        <v>137.67176484400903</v>
      </c>
      <c r="BX75" s="29">
        <v>0</v>
      </c>
      <c r="BY75" s="29">
        <v>0</v>
      </c>
      <c r="BZ75" s="29">
        <v>0</v>
      </c>
      <c r="CA75" s="29">
        <v>0</v>
      </c>
      <c r="CB75" s="29">
        <v>0</v>
      </c>
      <c r="CC75" s="29">
        <v>645.69448166396614</v>
      </c>
      <c r="CD75" s="29">
        <v>329.48305169250602</v>
      </c>
      <c r="CE75" s="29">
        <v>-403.41449765220824</v>
      </c>
      <c r="CF75" s="29">
        <v>0</v>
      </c>
      <c r="CG75" s="29">
        <v>0</v>
      </c>
      <c r="CH75" s="29">
        <v>435912.01846431725</v>
      </c>
      <c r="CI75" s="29">
        <v>1622454.7943874996</v>
      </c>
      <c r="CJ75" s="38">
        <f t="shared" ref="CJ75:CJ106" si="6">SUM(BT75:CI75)</f>
        <v>7397566.3104624795</v>
      </c>
      <c r="CK75" s="29"/>
      <c r="CL75" s="29"/>
      <c r="CM75" s="29"/>
      <c r="CN75" s="29"/>
      <c r="CO75" s="29"/>
      <c r="CP75" s="29"/>
      <c r="CQ75" s="29"/>
      <c r="CR75" s="29"/>
      <c r="CS75" s="29"/>
      <c r="CT75" s="29"/>
      <c r="CU75" s="29"/>
      <c r="CV75" s="29"/>
      <c r="CW75" s="29"/>
      <c r="CX75" s="29"/>
      <c r="CY75" s="29"/>
      <c r="CZ75" s="29"/>
      <c r="DA75" s="29"/>
      <c r="DB75" s="29"/>
      <c r="DC75" s="29"/>
      <c r="DD75" s="29"/>
      <c r="DE75" s="29"/>
      <c r="DF75" s="29"/>
      <c r="DG75" s="29"/>
      <c r="DH75" s="29"/>
      <c r="DI75" s="29"/>
      <c r="DJ75" s="29"/>
      <c r="DK75" s="29"/>
      <c r="DL75" s="29"/>
      <c r="DM75" s="29"/>
      <c r="DN75" s="29"/>
      <c r="DO75" s="29"/>
      <c r="DP75" s="29"/>
      <c r="DQ75" s="29"/>
      <c r="DR75" s="29"/>
      <c r="DS75" s="29"/>
      <c r="DT75" s="29"/>
      <c r="DU75" s="29"/>
      <c r="DV75" s="29"/>
      <c r="DW75" s="29"/>
      <c r="DX75" s="29"/>
      <c r="DY75" s="29"/>
      <c r="DZ75" s="29"/>
      <c r="EA75" s="29"/>
      <c r="EB75" s="29"/>
      <c r="EC75" s="29"/>
      <c r="ED75" s="29"/>
      <c r="EE75" s="29"/>
      <c r="EF75" s="29"/>
      <c r="EG75" s="29"/>
      <c r="EH75" s="29"/>
      <c r="EI75" s="29"/>
      <c r="EJ75" s="29"/>
      <c r="EK75" s="29"/>
      <c r="EL75" s="29"/>
      <c r="EM75" s="29"/>
      <c r="EN75" s="29"/>
      <c r="EO75" s="29"/>
      <c r="EP75" s="29"/>
      <c r="EQ75" s="29"/>
      <c r="ER75" s="29"/>
      <c r="ES75" s="29"/>
      <c r="ET75" s="29"/>
      <c r="EU75" s="29"/>
      <c r="EV75" s="29"/>
      <c r="EW75" s="29"/>
      <c r="EX75" s="29"/>
      <c r="EY75" s="29"/>
      <c r="EZ75" s="29"/>
      <c r="FA75" s="29"/>
      <c r="FB75" s="29"/>
      <c r="FC75" s="29"/>
      <c r="FD75" s="29"/>
      <c r="FE75" s="29"/>
      <c r="FF75" s="29"/>
      <c r="FG75" s="29"/>
      <c r="FH75" s="29"/>
      <c r="FI75" s="29"/>
      <c r="FJ75" s="29"/>
      <c r="FK75" s="29"/>
      <c r="FL75" s="29"/>
      <c r="FM75" s="29"/>
      <c r="FN75" s="29"/>
      <c r="FO75" s="29"/>
      <c r="FP75" s="29"/>
      <c r="FQ75" s="29"/>
      <c r="FR75" s="29"/>
      <c r="FS75" s="29"/>
      <c r="FT75" s="29"/>
      <c r="FU75" s="29"/>
      <c r="FV75" s="29"/>
      <c r="FW75" s="29"/>
      <c r="FX75" s="29"/>
    </row>
    <row r="76" spans="1:180" x14ac:dyDescent="0.2">
      <c r="A76" s="1" t="s">
        <v>92</v>
      </c>
      <c r="B76" t="s">
        <v>2</v>
      </c>
      <c r="C76" s="29">
        <v>43.119219101388232</v>
      </c>
      <c r="D76" s="29">
        <v>2905.3357940733758</v>
      </c>
      <c r="E76" s="29">
        <v>0</v>
      </c>
      <c r="F76" s="29">
        <v>3.268381543959948</v>
      </c>
      <c r="G76" s="29">
        <v>78.13463452587915</v>
      </c>
      <c r="H76" s="29">
        <v>0</v>
      </c>
      <c r="I76" s="29">
        <v>49471.047321389153</v>
      </c>
      <c r="J76" s="29">
        <v>6.9049013212213293</v>
      </c>
      <c r="K76" s="29">
        <v>29.051111813494622</v>
      </c>
      <c r="L76" s="29">
        <v>0</v>
      </c>
      <c r="M76" s="29">
        <v>158.11106425095687</v>
      </c>
      <c r="N76" s="29">
        <v>264.88923986543875</v>
      </c>
      <c r="O76" s="29">
        <v>56.68832150184015</v>
      </c>
      <c r="P76" s="29">
        <v>19.56402467583035</v>
      </c>
      <c r="Q76" s="29">
        <v>220.75151630432075</v>
      </c>
      <c r="R76" s="29">
        <v>2920.3559260607435</v>
      </c>
      <c r="S76" s="29">
        <v>63.178558636639863</v>
      </c>
      <c r="T76" s="29">
        <v>15.568480404206902</v>
      </c>
      <c r="U76" s="29">
        <v>5.9640592539734856</v>
      </c>
      <c r="V76" s="29">
        <v>0</v>
      </c>
      <c r="W76" s="29">
        <v>0</v>
      </c>
      <c r="X76" s="29">
        <v>21077.55279470692</v>
      </c>
      <c r="Y76" s="29">
        <v>73.137904061353765</v>
      </c>
      <c r="Z76" s="29">
        <v>0</v>
      </c>
      <c r="AA76" s="29">
        <v>0</v>
      </c>
      <c r="AB76" s="29">
        <v>0</v>
      </c>
      <c r="AC76" s="29">
        <v>8348.3266047006582</v>
      </c>
      <c r="AD76" s="29">
        <v>0</v>
      </c>
      <c r="AE76" s="29">
        <v>0</v>
      </c>
      <c r="AF76" s="29">
        <v>0</v>
      </c>
      <c r="AG76" s="29">
        <v>0</v>
      </c>
      <c r="AH76" s="29">
        <v>0</v>
      </c>
      <c r="AI76" s="29">
        <v>0</v>
      </c>
      <c r="AJ76" s="29">
        <v>0</v>
      </c>
      <c r="AK76" s="29">
        <v>0</v>
      </c>
      <c r="AL76" s="29">
        <v>0</v>
      </c>
      <c r="AM76" s="29">
        <v>0</v>
      </c>
      <c r="AN76" s="29">
        <v>0</v>
      </c>
      <c r="AO76" s="29">
        <v>0</v>
      </c>
      <c r="AP76" s="29">
        <v>0</v>
      </c>
      <c r="AQ76" s="29">
        <v>0</v>
      </c>
      <c r="AR76" s="29">
        <v>0</v>
      </c>
      <c r="AS76" s="29">
        <v>0</v>
      </c>
      <c r="AT76" s="29">
        <v>0</v>
      </c>
      <c r="AU76" s="29">
        <v>0</v>
      </c>
      <c r="AV76" s="29">
        <v>0</v>
      </c>
      <c r="AW76" s="29">
        <v>0</v>
      </c>
      <c r="AX76" s="29">
        <v>0</v>
      </c>
      <c r="AY76" s="29">
        <v>0</v>
      </c>
      <c r="AZ76" s="29">
        <v>0</v>
      </c>
      <c r="BA76" s="29">
        <v>0</v>
      </c>
      <c r="BB76" s="29">
        <v>0</v>
      </c>
      <c r="BC76" s="29">
        <v>0</v>
      </c>
      <c r="BD76" s="29">
        <v>0</v>
      </c>
      <c r="BE76" s="29">
        <v>0</v>
      </c>
      <c r="BF76" s="29">
        <v>0</v>
      </c>
      <c r="BG76" s="29">
        <v>0</v>
      </c>
      <c r="BH76" s="29">
        <v>364.68502068304184</v>
      </c>
      <c r="BI76" s="29">
        <v>1.6609449684128184</v>
      </c>
      <c r="BJ76" s="29">
        <v>158.86697804701478</v>
      </c>
      <c r="BK76" s="29">
        <v>0</v>
      </c>
      <c r="BL76" s="29">
        <v>141.57763472997155</v>
      </c>
      <c r="BM76" s="29">
        <v>72.731673526258774</v>
      </c>
      <c r="BN76" s="29">
        <v>7.3306188909717163</v>
      </c>
      <c r="BO76" s="29">
        <v>1.3540561575803427</v>
      </c>
      <c r="BP76" s="29">
        <v>1.5809767532207026</v>
      </c>
      <c r="BQ76" s="29">
        <v>0</v>
      </c>
      <c r="BR76" s="29">
        <v>0</v>
      </c>
      <c r="BS76" s="29">
        <v>0</v>
      </c>
      <c r="BT76" s="59">
        <f t="shared" si="5"/>
        <v>86510.737761947836</v>
      </c>
      <c r="BU76" s="29">
        <v>6863.8841479776247</v>
      </c>
      <c r="BV76" s="29">
        <v>0</v>
      </c>
      <c r="BW76" s="29">
        <v>0</v>
      </c>
      <c r="BX76" s="29">
        <v>0</v>
      </c>
      <c r="BY76" s="29">
        <v>0</v>
      </c>
      <c r="BZ76" s="29">
        <v>0</v>
      </c>
      <c r="CA76" s="29">
        <v>0</v>
      </c>
      <c r="CB76" s="29">
        <v>0</v>
      </c>
      <c r="CC76" s="29">
        <v>0</v>
      </c>
      <c r="CD76" s="29">
        <v>0</v>
      </c>
      <c r="CE76" s="29">
        <v>0</v>
      </c>
      <c r="CF76" s="29">
        <v>0</v>
      </c>
      <c r="CG76" s="29">
        <v>0</v>
      </c>
      <c r="CH76" s="29">
        <v>-2571.7010292471282</v>
      </c>
      <c r="CI76" s="29">
        <v>14768.739926499824</v>
      </c>
      <c r="CJ76" s="38">
        <f t="shared" si="6"/>
        <v>105571.66080717817</v>
      </c>
      <c r="CK76" s="29"/>
      <c r="CL76" s="29"/>
      <c r="CM76" s="29"/>
      <c r="CN76" s="29"/>
      <c r="CO76" s="29"/>
      <c r="CP76" s="29"/>
      <c r="CQ76" s="29"/>
      <c r="CR76" s="29"/>
      <c r="CS76" s="29"/>
      <c r="CT76" s="29"/>
      <c r="CU76" s="29"/>
      <c r="CV76" s="29"/>
      <c r="CW76" s="29"/>
      <c r="CX76" s="29"/>
      <c r="CY76" s="29"/>
      <c r="CZ76" s="29"/>
      <c r="DA76" s="29"/>
      <c r="DB76" s="29"/>
      <c r="DC76" s="29"/>
      <c r="DD76" s="29"/>
      <c r="DE76" s="29"/>
      <c r="DF76" s="29"/>
      <c r="DG76" s="29"/>
      <c r="DH76" s="29"/>
      <c r="DI76" s="29"/>
      <c r="DJ76" s="29"/>
      <c r="DK76" s="29"/>
      <c r="DL76" s="29"/>
      <c r="DM76" s="29"/>
      <c r="DN76" s="29"/>
      <c r="DO76" s="29"/>
      <c r="DP76" s="29"/>
      <c r="DQ76" s="29"/>
      <c r="DR76" s="29"/>
      <c r="DS76" s="29"/>
      <c r="DT76" s="29"/>
      <c r="DU76" s="29"/>
      <c r="DV76" s="29"/>
      <c r="DW76" s="29"/>
      <c r="DX76" s="29"/>
      <c r="DY76" s="29"/>
      <c r="DZ76" s="29"/>
      <c r="EA76" s="29"/>
      <c r="EB76" s="29"/>
      <c r="EC76" s="29"/>
      <c r="ED76" s="29"/>
      <c r="EE76" s="29"/>
      <c r="EF76" s="29"/>
      <c r="EG76" s="29"/>
      <c r="EH76" s="29"/>
      <c r="EI76" s="29"/>
      <c r="EJ76" s="29"/>
      <c r="EK76" s="29"/>
      <c r="EL76" s="29"/>
      <c r="EM76" s="29"/>
      <c r="EN76" s="29"/>
      <c r="EO76" s="29"/>
      <c r="EP76" s="29"/>
      <c r="EQ76" s="29"/>
      <c r="ER76" s="29"/>
      <c r="ES76" s="29"/>
      <c r="ET76" s="29"/>
      <c r="EU76" s="29"/>
      <c r="EV76" s="29"/>
      <c r="EW76" s="29"/>
      <c r="EX76" s="29"/>
      <c r="EY76" s="29"/>
      <c r="EZ76" s="29"/>
      <c r="FA76" s="29"/>
      <c r="FB76" s="29"/>
      <c r="FC76" s="29"/>
      <c r="FD76" s="29"/>
      <c r="FE76" s="29"/>
      <c r="FF76" s="29"/>
      <c r="FG76" s="29"/>
      <c r="FH76" s="29"/>
      <c r="FI76" s="29"/>
      <c r="FJ76" s="29"/>
      <c r="FK76" s="29"/>
      <c r="FL76" s="29"/>
      <c r="FM76" s="29"/>
      <c r="FN76" s="29"/>
      <c r="FO76" s="29"/>
      <c r="FP76" s="29"/>
      <c r="FQ76" s="29"/>
      <c r="FR76" s="29"/>
      <c r="FS76" s="29"/>
      <c r="FT76" s="29"/>
      <c r="FU76" s="29"/>
      <c r="FV76" s="29"/>
      <c r="FW76" s="29"/>
      <c r="FX76" s="29"/>
    </row>
    <row r="77" spans="1:180" x14ac:dyDescent="0.2">
      <c r="A77" s="1" t="s">
        <v>93</v>
      </c>
      <c r="B77" s="29" t="s">
        <v>3</v>
      </c>
      <c r="C77" s="29">
        <v>18561.706532063989</v>
      </c>
      <c r="D77" s="29">
        <v>0</v>
      </c>
      <c r="E77" s="29">
        <v>7506.9783117693996</v>
      </c>
      <c r="F77" s="29">
        <v>0</v>
      </c>
      <c r="G77" s="29">
        <v>1708154.6288904652</v>
      </c>
      <c r="H77" s="29">
        <v>0</v>
      </c>
      <c r="I77" s="29">
        <v>0</v>
      </c>
      <c r="J77" s="29">
        <v>0</v>
      </c>
      <c r="K77" s="29">
        <v>0</v>
      </c>
      <c r="L77" s="29">
        <v>0</v>
      </c>
      <c r="M77" s="29">
        <v>2116.3470969327964</v>
      </c>
      <c r="N77" s="29">
        <v>24251.835242570982</v>
      </c>
      <c r="O77" s="29">
        <v>206.41961467730624</v>
      </c>
      <c r="P77" s="29">
        <v>0</v>
      </c>
      <c r="Q77" s="29">
        <v>0</v>
      </c>
      <c r="R77" s="29">
        <v>0</v>
      </c>
      <c r="S77" s="29">
        <v>0</v>
      </c>
      <c r="T77" s="29">
        <v>0</v>
      </c>
      <c r="U77" s="29">
        <v>0</v>
      </c>
      <c r="V77" s="29">
        <v>0</v>
      </c>
      <c r="W77" s="29">
        <v>0</v>
      </c>
      <c r="X77" s="29">
        <v>4244.0741996474853</v>
      </c>
      <c r="Y77" s="29">
        <v>0</v>
      </c>
      <c r="Z77" s="29">
        <v>1.3315631390246419</v>
      </c>
      <c r="AA77" s="29">
        <v>0</v>
      </c>
      <c r="AB77" s="29">
        <v>0</v>
      </c>
      <c r="AC77" s="29">
        <v>36.409156478645102</v>
      </c>
      <c r="AD77" s="29">
        <v>0</v>
      </c>
      <c r="AE77" s="29">
        <v>0</v>
      </c>
      <c r="AF77" s="29">
        <v>-1.4008797238493238</v>
      </c>
      <c r="AG77" s="29">
        <v>0</v>
      </c>
      <c r="AH77" s="29">
        <v>0</v>
      </c>
      <c r="AI77" s="29">
        <v>0</v>
      </c>
      <c r="AJ77" s="29">
        <v>102.57581640890446</v>
      </c>
      <c r="AK77" s="29">
        <v>0</v>
      </c>
      <c r="AL77" s="29">
        <v>121481.57732357908</v>
      </c>
      <c r="AM77" s="29">
        <v>0</v>
      </c>
      <c r="AN77" s="29">
        <v>112.13172633021321</v>
      </c>
      <c r="AO77" s="29">
        <v>0</v>
      </c>
      <c r="AP77" s="29">
        <v>233.13708437447931</v>
      </c>
      <c r="AQ77" s="29">
        <v>25.522257225916157</v>
      </c>
      <c r="AR77" s="29">
        <v>72.665243804654935</v>
      </c>
      <c r="AS77" s="29">
        <v>0</v>
      </c>
      <c r="AT77" s="29">
        <v>0</v>
      </c>
      <c r="AU77" s="29">
        <v>216.10090155451067</v>
      </c>
      <c r="AV77" s="29">
        <v>0</v>
      </c>
      <c r="AW77" s="29">
        <v>0</v>
      </c>
      <c r="AX77" s="29">
        <v>352.81030313877289</v>
      </c>
      <c r="AY77" s="29">
        <v>309.81062406614279</v>
      </c>
      <c r="AZ77" s="29">
        <v>0</v>
      </c>
      <c r="BA77" s="29">
        <v>125.30590566482755</v>
      </c>
      <c r="BB77" s="29">
        <v>0</v>
      </c>
      <c r="BC77" s="29">
        <v>353.94997545734213</v>
      </c>
      <c r="BD77" s="29">
        <v>0</v>
      </c>
      <c r="BE77" s="29">
        <v>38.879494394035468</v>
      </c>
      <c r="BF77" s="29">
        <v>0</v>
      </c>
      <c r="BG77" s="29">
        <v>0</v>
      </c>
      <c r="BH77" s="29">
        <v>7379.8568458040154</v>
      </c>
      <c r="BI77" s="29">
        <v>36.715337224636691</v>
      </c>
      <c r="BJ77" s="29">
        <v>2722.9778312328081</v>
      </c>
      <c r="BK77" s="29">
        <v>88.551518657152499</v>
      </c>
      <c r="BL77" s="29">
        <v>7729.7550261226288</v>
      </c>
      <c r="BM77" s="29">
        <v>6244.2320757351627</v>
      </c>
      <c r="BN77" s="29">
        <v>50.715820782795561</v>
      </c>
      <c r="BO77" s="29">
        <v>46.160796504488545</v>
      </c>
      <c r="BP77" s="29">
        <v>2339.8440631022509</v>
      </c>
      <c r="BQ77" s="29">
        <v>7.3084814646858769</v>
      </c>
      <c r="BR77" s="29">
        <v>0</v>
      </c>
      <c r="BS77" s="29">
        <v>0</v>
      </c>
      <c r="BT77" s="59">
        <f t="shared" si="5"/>
        <v>1915148.9141806501</v>
      </c>
      <c r="BU77" s="29">
        <v>353261.31535900291</v>
      </c>
      <c r="BV77" s="29">
        <v>0</v>
      </c>
      <c r="BW77" s="29">
        <v>0</v>
      </c>
      <c r="BX77" s="29">
        <v>0</v>
      </c>
      <c r="BY77" s="29">
        <v>0</v>
      </c>
      <c r="BZ77" s="29">
        <v>0</v>
      </c>
      <c r="CA77" s="29">
        <v>0</v>
      </c>
      <c r="CB77" s="29">
        <v>0</v>
      </c>
      <c r="CC77" s="29">
        <v>0</v>
      </c>
      <c r="CD77" s="29">
        <v>0</v>
      </c>
      <c r="CE77" s="29">
        <v>0</v>
      </c>
      <c r="CF77" s="29">
        <v>0</v>
      </c>
      <c r="CG77" s="29">
        <v>0</v>
      </c>
      <c r="CH77" s="29">
        <v>35750.460063609695</v>
      </c>
      <c r="CI77" s="29">
        <v>1257481.9024722653</v>
      </c>
      <c r="CJ77" s="38">
        <f t="shared" si="6"/>
        <v>3561642.5920755286</v>
      </c>
      <c r="CK77" s="29"/>
      <c r="CL77" s="29"/>
      <c r="CM77" s="29"/>
      <c r="CN77" s="29"/>
      <c r="CO77" s="29"/>
      <c r="CP77" s="29"/>
      <c r="CQ77" s="29"/>
      <c r="CR77" s="29"/>
      <c r="CS77" s="29"/>
      <c r="CT77" s="29"/>
      <c r="CU77" s="29"/>
      <c r="CV77" s="29"/>
      <c r="CW77" s="29"/>
      <c r="CX77" s="29"/>
      <c r="CY77" s="29"/>
      <c r="CZ77" s="29"/>
      <c r="DA77" s="29"/>
      <c r="DB77" s="29"/>
      <c r="DC77" s="29"/>
      <c r="DD77" s="29"/>
      <c r="DE77" s="29"/>
      <c r="DF77" s="29"/>
      <c r="DG77" s="29"/>
      <c r="DH77" s="29"/>
      <c r="DI77" s="29"/>
      <c r="DJ77" s="29"/>
      <c r="DK77" s="29"/>
      <c r="DL77" s="29"/>
      <c r="DM77" s="29"/>
      <c r="DN77" s="29"/>
      <c r="DO77" s="29"/>
      <c r="DP77" s="29"/>
      <c r="DQ77" s="29"/>
      <c r="DR77" s="29"/>
      <c r="DS77" s="29"/>
      <c r="DT77" s="29"/>
      <c r="DU77" s="29"/>
      <c r="DV77" s="29"/>
      <c r="DW77" s="29"/>
      <c r="DX77" s="29"/>
      <c r="DY77" s="29"/>
      <c r="DZ77" s="29"/>
      <c r="EA77" s="29"/>
      <c r="EB77" s="29"/>
      <c r="EC77" s="29"/>
      <c r="ED77" s="29"/>
      <c r="EE77" s="29"/>
      <c r="EF77" s="29"/>
      <c r="EG77" s="29"/>
      <c r="EH77" s="29"/>
      <c r="EI77" s="29"/>
      <c r="EJ77" s="29"/>
      <c r="EK77" s="29"/>
      <c r="EL77" s="29"/>
      <c r="EM77" s="29"/>
      <c r="EN77" s="29"/>
      <c r="EO77" s="29"/>
      <c r="EP77" s="29"/>
      <c r="EQ77" s="29"/>
      <c r="ER77" s="29"/>
      <c r="ES77" s="29"/>
      <c r="ET77" s="29"/>
      <c r="EU77" s="29"/>
      <c r="EV77" s="29"/>
      <c r="EW77" s="29"/>
      <c r="EX77" s="29"/>
      <c r="EY77" s="29"/>
      <c r="EZ77" s="29"/>
      <c r="FA77" s="29"/>
      <c r="FB77" s="29"/>
      <c r="FC77" s="29"/>
      <c r="FD77" s="29"/>
      <c r="FE77" s="29"/>
      <c r="FF77" s="29"/>
      <c r="FG77" s="29"/>
      <c r="FH77" s="29"/>
      <c r="FI77" s="29"/>
      <c r="FJ77" s="29"/>
      <c r="FK77" s="29"/>
      <c r="FL77" s="29"/>
      <c r="FM77" s="29"/>
      <c r="FN77" s="29"/>
      <c r="FO77" s="29"/>
      <c r="FP77" s="29"/>
      <c r="FQ77" s="29"/>
      <c r="FR77" s="29"/>
      <c r="FS77" s="29"/>
      <c r="FT77" s="29"/>
      <c r="FU77" s="29"/>
      <c r="FV77" s="29"/>
      <c r="FW77" s="29"/>
      <c r="FX77" s="29"/>
    </row>
    <row r="78" spans="1:180" x14ac:dyDescent="0.2">
      <c r="A78" s="1" t="s">
        <v>94</v>
      </c>
      <c r="B78" s="1" t="s">
        <v>95</v>
      </c>
      <c r="C78" s="29">
        <v>49964.180159495903</v>
      </c>
      <c r="D78" s="29">
        <v>0</v>
      </c>
      <c r="E78" s="29">
        <v>2.1477518138058991</v>
      </c>
      <c r="F78" s="29">
        <v>49311.988927351165</v>
      </c>
      <c r="G78" s="29">
        <v>108291.55072889321</v>
      </c>
      <c r="H78" s="29">
        <v>944.46183166875289</v>
      </c>
      <c r="I78" s="29">
        <v>749.3799854822762</v>
      </c>
      <c r="J78" s="29">
        <v>14621.812561854564</v>
      </c>
      <c r="K78" s="29">
        <v>22.069016694509578</v>
      </c>
      <c r="L78" s="29">
        <v>3080060.617051709</v>
      </c>
      <c r="M78" s="29">
        <v>146483.20723209766</v>
      </c>
      <c r="N78" s="29">
        <v>2653.0408899070944</v>
      </c>
      <c r="O78" s="29">
        <v>11784.073550582809</v>
      </c>
      <c r="P78" s="29">
        <v>167223.36677441144</v>
      </c>
      <c r="Q78" s="29">
        <v>5737.5606719478392</v>
      </c>
      <c r="R78" s="29">
        <v>23795.394665054122</v>
      </c>
      <c r="S78" s="29">
        <v>570.95800967877813</v>
      </c>
      <c r="T78" s="29">
        <v>1576.1458106956516</v>
      </c>
      <c r="U78" s="29">
        <v>2365.0809989330687</v>
      </c>
      <c r="V78" s="29">
        <v>14.33829176199537</v>
      </c>
      <c r="W78" s="29">
        <v>87.121900707931729</v>
      </c>
      <c r="X78" s="29">
        <v>6585.0260185260968</v>
      </c>
      <c r="Y78" s="29">
        <v>296.55504576193067</v>
      </c>
      <c r="Z78" s="29">
        <v>2661809.4202246848</v>
      </c>
      <c r="AA78" s="29">
        <v>0</v>
      </c>
      <c r="AB78" s="29">
        <v>126.2910496780376</v>
      </c>
      <c r="AC78" s="29">
        <v>132584.67661808108</v>
      </c>
      <c r="AD78" s="29">
        <v>0</v>
      </c>
      <c r="AE78" s="29">
        <v>0</v>
      </c>
      <c r="AF78" s="29">
        <v>-11.418452224036937</v>
      </c>
      <c r="AG78" s="29">
        <v>0</v>
      </c>
      <c r="AH78" s="29">
        <v>0</v>
      </c>
      <c r="AI78" s="29">
        <v>0</v>
      </c>
      <c r="AJ78" s="29">
        <v>74.087478995926787</v>
      </c>
      <c r="AK78" s="29">
        <v>0</v>
      </c>
      <c r="AL78" s="29">
        <v>5197.4978148108466</v>
      </c>
      <c r="AM78" s="29">
        <v>0</v>
      </c>
      <c r="AN78" s="29">
        <v>0</v>
      </c>
      <c r="AO78" s="29">
        <v>0</v>
      </c>
      <c r="AP78" s="29">
        <v>0</v>
      </c>
      <c r="AQ78" s="29">
        <v>0</v>
      </c>
      <c r="AR78" s="29">
        <v>0</v>
      </c>
      <c r="AS78" s="29">
        <v>0</v>
      </c>
      <c r="AT78" s="29">
        <v>0</v>
      </c>
      <c r="AU78" s="29">
        <v>0</v>
      </c>
      <c r="AV78" s="29">
        <v>67.452774191878987</v>
      </c>
      <c r="AW78" s="29">
        <v>134.87214077203467</v>
      </c>
      <c r="AX78" s="29">
        <v>2.9603176587458861</v>
      </c>
      <c r="AY78" s="29">
        <v>30.35004433933085</v>
      </c>
      <c r="AZ78" s="29">
        <v>0</v>
      </c>
      <c r="BA78" s="29">
        <v>384.70557070414679</v>
      </c>
      <c r="BB78" s="29">
        <v>0</v>
      </c>
      <c r="BC78" s="29">
        <v>103.25913377756292</v>
      </c>
      <c r="BD78" s="29">
        <v>0</v>
      </c>
      <c r="BE78" s="29">
        <v>6.6894237844554425</v>
      </c>
      <c r="BF78" s="29">
        <v>2.0257094483548075</v>
      </c>
      <c r="BG78" s="29">
        <v>1697.2091843940179</v>
      </c>
      <c r="BH78" s="29">
        <v>5254.7109115912299</v>
      </c>
      <c r="BI78" s="29">
        <v>247.99761723500851</v>
      </c>
      <c r="BJ78" s="29">
        <v>6829.4926187890096</v>
      </c>
      <c r="BK78" s="29">
        <v>0</v>
      </c>
      <c r="BL78" s="29">
        <v>3231.4856697993441</v>
      </c>
      <c r="BM78" s="29">
        <v>6099.9601202459571</v>
      </c>
      <c r="BN78" s="29">
        <v>61.497040086958513</v>
      </c>
      <c r="BO78" s="29">
        <v>70.459721129485473</v>
      </c>
      <c r="BP78" s="29">
        <v>368.1606267797643</v>
      </c>
      <c r="BQ78" s="29">
        <v>23.711512499696365</v>
      </c>
      <c r="BR78" s="29">
        <v>0</v>
      </c>
      <c r="BS78" s="29">
        <v>0</v>
      </c>
      <c r="BT78" s="59">
        <f t="shared" si="5"/>
        <v>6497537.6327462848</v>
      </c>
      <c r="BU78" s="29">
        <v>30835.417161192931</v>
      </c>
      <c r="BV78" s="29">
        <v>0</v>
      </c>
      <c r="BW78" s="29">
        <v>0</v>
      </c>
      <c r="BX78" s="29">
        <v>0</v>
      </c>
      <c r="BY78" s="29">
        <v>0</v>
      </c>
      <c r="BZ78" s="29">
        <v>0</v>
      </c>
      <c r="CA78" s="29">
        <v>0</v>
      </c>
      <c r="CB78" s="29">
        <v>0</v>
      </c>
      <c r="CC78" s="29">
        <v>0</v>
      </c>
      <c r="CD78" s="29">
        <v>0</v>
      </c>
      <c r="CE78" s="29">
        <v>0</v>
      </c>
      <c r="CF78" s="29">
        <v>0</v>
      </c>
      <c r="CG78" s="29">
        <v>0</v>
      </c>
      <c r="CH78" s="29">
        <v>-123280.33278781928</v>
      </c>
      <c r="CI78" s="29">
        <v>84376.145769772527</v>
      </c>
      <c r="CJ78" s="38">
        <f t="shared" si="6"/>
        <v>6489468.8628894305</v>
      </c>
      <c r="CK78" s="29"/>
      <c r="CL78" s="29"/>
      <c r="CM78" s="29"/>
      <c r="CN78" s="29"/>
      <c r="CO78" s="29"/>
      <c r="CP78" s="29"/>
      <c r="CQ78" s="29"/>
      <c r="CR78" s="29"/>
      <c r="CS78" s="29"/>
      <c r="CT78" s="29"/>
      <c r="CU78" s="29"/>
      <c r="CV78" s="29"/>
      <c r="CW78" s="29"/>
      <c r="CX78" s="29"/>
      <c r="CY78" s="29"/>
      <c r="CZ78" s="29"/>
      <c r="DA78" s="29"/>
      <c r="DB78" s="29"/>
      <c r="DC78" s="29"/>
      <c r="DD78" s="29"/>
      <c r="DE78" s="29"/>
      <c r="DF78" s="29"/>
      <c r="DG78" s="29"/>
      <c r="DH78" s="29"/>
      <c r="DI78" s="29"/>
      <c r="DJ78" s="29"/>
      <c r="DK78" s="29"/>
      <c r="DL78" s="29"/>
      <c r="DM78" s="29"/>
      <c r="DN78" s="29"/>
      <c r="DO78" s="29"/>
      <c r="DP78" s="29"/>
      <c r="DQ78" s="29"/>
      <c r="DR78" s="29"/>
      <c r="DS78" s="29"/>
      <c r="DT78" s="29"/>
      <c r="DU78" s="29"/>
      <c r="DV78" s="29"/>
      <c r="DW78" s="29"/>
      <c r="DX78" s="29"/>
      <c r="DY78" s="29"/>
      <c r="DZ78" s="29"/>
      <c r="EA78" s="29"/>
      <c r="EB78" s="29"/>
      <c r="EC78" s="29"/>
      <c r="ED78" s="29"/>
      <c r="EE78" s="29"/>
      <c r="EF78" s="29"/>
      <c r="EG78" s="29"/>
      <c r="EH78" s="29"/>
      <c r="EI78" s="29"/>
      <c r="EJ78" s="29"/>
      <c r="EK78" s="29"/>
      <c r="EL78" s="29"/>
      <c r="EM78" s="29"/>
      <c r="EN78" s="29"/>
      <c r="EO78" s="29"/>
      <c r="EP78" s="29"/>
      <c r="EQ78" s="29"/>
      <c r="ER78" s="29"/>
      <c r="ES78" s="29"/>
      <c r="ET78" s="29"/>
      <c r="EU78" s="29"/>
      <c r="EV78" s="29"/>
      <c r="EW78" s="29"/>
      <c r="EX78" s="29"/>
      <c r="EY78" s="29"/>
      <c r="EZ78" s="29"/>
      <c r="FA78" s="29"/>
      <c r="FB78" s="29"/>
      <c r="FC78" s="29"/>
      <c r="FD78" s="29"/>
      <c r="FE78" s="29"/>
      <c r="FF78" s="29"/>
      <c r="FG78" s="29"/>
      <c r="FH78" s="29"/>
      <c r="FI78" s="29"/>
      <c r="FJ78" s="29"/>
      <c r="FK78" s="29"/>
      <c r="FL78" s="29"/>
      <c r="FM78" s="29"/>
      <c r="FN78" s="29"/>
      <c r="FO78" s="29"/>
      <c r="FP78" s="29"/>
      <c r="FQ78" s="29"/>
      <c r="FR78" s="29"/>
      <c r="FS78" s="29"/>
      <c r="FT78" s="29"/>
      <c r="FU78" s="29"/>
      <c r="FV78" s="29"/>
      <c r="FW78" s="29"/>
      <c r="FX78" s="29"/>
    </row>
    <row r="79" spans="1:180" x14ac:dyDescent="0.2">
      <c r="A79" s="1" t="s">
        <v>96</v>
      </c>
      <c r="B79" s="29" t="s">
        <v>97</v>
      </c>
      <c r="C79" s="29">
        <v>3886600.9334721914</v>
      </c>
      <c r="D79" s="29">
        <v>264.95569333951903</v>
      </c>
      <c r="E79" s="29">
        <v>26140.114088472823</v>
      </c>
      <c r="F79" s="29">
        <v>1599.7336903979233</v>
      </c>
      <c r="G79" s="29">
        <v>3595000.4569851225</v>
      </c>
      <c r="H79" s="29">
        <v>38483.281414861878</v>
      </c>
      <c r="I79" s="29">
        <v>8041.0656441931151</v>
      </c>
      <c r="J79" s="29">
        <v>39088.844439463574</v>
      </c>
      <c r="K79" s="29">
        <v>1976.5182776347592</v>
      </c>
      <c r="L79" s="29">
        <v>2399.0282864956753</v>
      </c>
      <c r="M79" s="29">
        <v>352688.66376762342</v>
      </c>
      <c r="N79" s="29">
        <v>290035.5995167658</v>
      </c>
      <c r="O79" s="29">
        <v>36420.806389045683</v>
      </c>
      <c r="P79" s="29">
        <v>15048.491160494395</v>
      </c>
      <c r="Q79" s="29">
        <v>3734.4737923217699</v>
      </c>
      <c r="R79" s="29">
        <v>13065.894593482863</v>
      </c>
      <c r="S79" s="29">
        <v>11298.983525440661</v>
      </c>
      <c r="T79" s="29">
        <v>7349.702495229074</v>
      </c>
      <c r="U79" s="29">
        <v>16725.260207480078</v>
      </c>
      <c r="V79" s="29">
        <v>1306.5888148462366</v>
      </c>
      <c r="W79" s="29">
        <v>756.8475014982007</v>
      </c>
      <c r="X79" s="29">
        <v>11800.061334618098</v>
      </c>
      <c r="Y79" s="29">
        <v>1825.038255080723</v>
      </c>
      <c r="Z79" s="29">
        <v>2513.8353305301425</v>
      </c>
      <c r="AA79" s="29">
        <v>390.03249282188517</v>
      </c>
      <c r="AB79" s="29">
        <v>6580.5072852305084</v>
      </c>
      <c r="AC79" s="29">
        <v>32444.55319044066</v>
      </c>
      <c r="AD79" s="29">
        <v>1590.9219374060549</v>
      </c>
      <c r="AE79" s="29">
        <v>9913.5498309995273</v>
      </c>
      <c r="AF79" s="29">
        <v>13513.990239776806</v>
      </c>
      <c r="AG79" s="29">
        <v>1237.4910118754863</v>
      </c>
      <c r="AH79" s="29">
        <v>277.84680993153296</v>
      </c>
      <c r="AI79" s="29">
        <v>166.16487035657627</v>
      </c>
      <c r="AJ79" s="29">
        <v>1472.5100549471226</v>
      </c>
      <c r="AK79" s="29">
        <v>298.21466313308969</v>
      </c>
      <c r="AL79" s="29">
        <v>924963.91412828502</v>
      </c>
      <c r="AM79" s="29">
        <v>5216.3545248075052</v>
      </c>
      <c r="AN79" s="29">
        <v>23155.347890498244</v>
      </c>
      <c r="AO79" s="29">
        <v>951.69365559734524</v>
      </c>
      <c r="AP79" s="29">
        <v>2199.6579349895301</v>
      </c>
      <c r="AQ79" s="29">
        <v>2929.4057822174036</v>
      </c>
      <c r="AR79" s="29">
        <v>884.39421253280022</v>
      </c>
      <c r="AS79" s="29">
        <v>11944.522621707636</v>
      </c>
      <c r="AT79" s="29">
        <v>1789.9842289650444</v>
      </c>
      <c r="AU79" s="29">
        <v>2553.6834368459567</v>
      </c>
      <c r="AV79" s="29">
        <v>76.791994989953963</v>
      </c>
      <c r="AW79" s="29">
        <v>31.722533364230333</v>
      </c>
      <c r="AX79" s="29">
        <v>5329.4147113377985</v>
      </c>
      <c r="AY79" s="29">
        <v>6123.7747459664652</v>
      </c>
      <c r="AZ79" s="29">
        <v>297.03797234057856</v>
      </c>
      <c r="BA79" s="29">
        <v>1746.6948582586988</v>
      </c>
      <c r="BB79" s="29">
        <v>853.08267669389818</v>
      </c>
      <c r="BC79" s="29">
        <v>5058.5468732376266</v>
      </c>
      <c r="BD79" s="29">
        <v>422.85945953848801</v>
      </c>
      <c r="BE79" s="29">
        <v>521.17732271358966</v>
      </c>
      <c r="BF79" s="29">
        <v>683.92947266255044</v>
      </c>
      <c r="BG79" s="29">
        <v>3005.2371472720642</v>
      </c>
      <c r="BH79" s="29">
        <v>92488.852692695407</v>
      </c>
      <c r="BI79" s="29">
        <v>862.50103428742921</v>
      </c>
      <c r="BJ79" s="29">
        <v>36626.292081294698</v>
      </c>
      <c r="BK79" s="29">
        <v>808.68792588293422</v>
      </c>
      <c r="BL79" s="29">
        <v>63485.702327494539</v>
      </c>
      <c r="BM79" s="29">
        <v>105462.58592575908</v>
      </c>
      <c r="BN79" s="29">
        <v>12962.206684721263</v>
      </c>
      <c r="BO79" s="29">
        <v>10612.139409095416</v>
      </c>
      <c r="BP79" s="29">
        <v>34185.133217099799</v>
      </c>
      <c r="BQ79" s="29">
        <v>1666.2767527047388</v>
      </c>
      <c r="BR79" s="29">
        <v>190.4780337639904</v>
      </c>
      <c r="BS79" s="29">
        <v>0</v>
      </c>
      <c r="BT79" s="59">
        <f t="shared" si="5"/>
        <v>9792141.045333175</v>
      </c>
      <c r="BU79" s="29">
        <v>5583756.9661654746</v>
      </c>
      <c r="BV79" s="29">
        <v>0</v>
      </c>
      <c r="BW79" s="29">
        <v>658.03864839826792</v>
      </c>
      <c r="BX79" s="29">
        <v>0</v>
      </c>
      <c r="BY79" s="29">
        <v>0</v>
      </c>
      <c r="BZ79" s="29">
        <v>0</v>
      </c>
      <c r="CA79" s="29">
        <v>0</v>
      </c>
      <c r="CB79" s="29">
        <v>0</v>
      </c>
      <c r="CC79" s="29">
        <v>0</v>
      </c>
      <c r="CD79" s="29">
        <v>0</v>
      </c>
      <c r="CE79" s="29">
        <v>0</v>
      </c>
      <c r="CF79" s="29">
        <v>0</v>
      </c>
      <c r="CG79" s="29">
        <v>0</v>
      </c>
      <c r="CH79" s="29">
        <v>374900.94138994312</v>
      </c>
      <c r="CI79" s="29">
        <v>2330815.235857036</v>
      </c>
      <c r="CJ79" s="38">
        <f t="shared" si="6"/>
        <v>18082272.227394026</v>
      </c>
      <c r="CK79" s="29"/>
      <c r="CL79" s="29"/>
      <c r="CM79" s="29"/>
      <c r="CN79" s="29"/>
      <c r="CO79" s="29"/>
      <c r="CP79" s="29"/>
      <c r="CQ79" s="29"/>
      <c r="CR79" s="29"/>
      <c r="CS79" s="29"/>
      <c r="CT79" s="29"/>
      <c r="CU79" s="29"/>
      <c r="CV79" s="29"/>
      <c r="CW79" s="29"/>
      <c r="CX79" s="29"/>
      <c r="CY79" s="29"/>
      <c r="CZ79" s="29"/>
      <c r="DA79" s="29"/>
      <c r="DB79" s="29"/>
      <c r="DC79" s="29"/>
      <c r="DD79" s="29"/>
      <c r="DE79" s="29"/>
      <c r="DF79" s="29"/>
      <c r="DG79" s="29"/>
      <c r="DH79" s="29"/>
      <c r="DI79" s="29"/>
      <c r="DJ79" s="29"/>
      <c r="DK79" s="29"/>
      <c r="DL79" s="29"/>
      <c r="DM79" s="29"/>
      <c r="DN79" s="29"/>
      <c r="DO79" s="29"/>
      <c r="DP79" s="29"/>
      <c r="DQ79" s="29"/>
      <c r="DR79" s="29"/>
      <c r="DS79" s="29"/>
      <c r="DT79" s="29"/>
      <c r="DU79" s="29"/>
      <c r="DV79" s="29"/>
      <c r="DW79" s="29"/>
      <c r="DX79" s="29"/>
      <c r="DY79" s="29"/>
      <c r="DZ79" s="29"/>
      <c r="EA79" s="29"/>
      <c r="EB79" s="29"/>
      <c r="EC79" s="29"/>
      <c r="ED79" s="29"/>
      <c r="EE79" s="29"/>
      <c r="EF79" s="29"/>
      <c r="EG79" s="29"/>
      <c r="EH79" s="29"/>
      <c r="EI79" s="29"/>
      <c r="EJ79" s="29"/>
      <c r="EK79" s="29"/>
      <c r="EL79" s="29"/>
      <c r="EM79" s="29"/>
      <c r="EN79" s="29"/>
      <c r="EO79" s="29"/>
      <c r="EP79" s="29"/>
      <c r="EQ79" s="29"/>
      <c r="ER79" s="29"/>
      <c r="ES79" s="29"/>
      <c r="ET79" s="29"/>
      <c r="EU79" s="29"/>
      <c r="EV79" s="29"/>
      <c r="EW79" s="29"/>
      <c r="EX79" s="29"/>
      <c r="EY79" s="29"/>
      <c r="EZ79" s="29"/>
      <c r="FA79" s="29"/>
      <c r="FB79" s="29"/>
      <c r="FC79" s="29"/>
      <c r="FD79" s="29"/>
      <c r="FE79" s="29"/>
      <c r="FF79" s="29"/>
      <c r="FG79" s="29"/>
      <c r="FH79" s="29"/>
      <c r="FI79" s="29"/>
      <c r="FJ79" s="29"/>
      <c r="FK79" s="29"/>
      <c r="FL79" s="29"/>
      <c r="FM79" s="29"/>
      <c r="FN79" s="29"/>
      <c r="FO79" s="29"/>
      <c r="FP79" s="29"/>
      <c r="FQ79" s="29"/>
      <c r="FR79" s="29"/>
      <c r="FS79" s="29"/>
      <c r="FT79" s="29"/>
      <c r="FU79" s="29"/>
      <c r="FV79" s="29"/>
      <c r="FW79" s="29"/>
      <c r="FX79" s="29"/>
    </row>
    <row r="80" spans="1:180" x14ac:dyDescent="0.2">
      <c r="A80" s="1" t="s">
        <v>98</v>
      </c>
      <c r="B80" s="29" t="s">
        <v>99</v>
      </c>
      <c r="C80" s="29">
        <v>7175.925987054984</v>
      </c>
      <c r="D80" s="29">
        <v>2624.512627248937</v>
      </c>
      <c r="E80" s="29">
        <v>10504.261410078394</v>
      </c>
      <c r="F80" s="29">
        <v>4118.9632653681592</v>
      </c>
      <c r="G80" s="29">
        <v>37014.673427210946</v>
      </c>
      <c r="H80" s="29">
        <v>2941822.117440931</v>
      </c>
      <c r="I80" s="29">
        <v>10600.631651767637</v>
      </c>
      <c r="J80" s="29">
        <v>32810.89483841222</v>
      </c>
      <c r="K80" s="29">
        <v>8801.1455798987317</v>
      </c>
      <c r="L80" s="29">
        <v>7995.8451525347373</v>
      </c>
      <c r="M80" s="29">
        <v>98959.940970605036</v>
      </c>
      <c r="N80" s="29">
        <v>10813.824012559666</v>
      </c>
      <c r="O80" s="29">
        <v>211610.07385725295</v>
      </c>
      <c r="P80" s="29">
        <v>71705.674945220584</v>
      </c>
      <c r="Q80" s="29">
        <v>10911.236965446091</v>
      </c>
      <c r="R80" s="29">
        <v>38512.846823810505</v>
      </c>
      <c r="S80" s="29">
        <v>24615.858493911364</v>
      </c>
      <c r="T80" s="29">
        <v>12867.38888188093</v>
      </c>
      <c r="U80" s="29">
        <v>83049.296687165537</v>
      </c>
      <c r="V80" s="29">
        <v>17218.727336281008</v>
      </c>
      <c r="W80" s="29">
        <v>19425.803763659405</v>
      </c>
      <c r="X80" s="29">
        <v>312879.97722000175</v>
      </c>
      <c r="Y80" s="29">
        <v>14914.082597366505</v>
      </c>
      <c r="Z80" s="29">
        <v>4391.5426763692976</v>
      </c>
      <c r="AA80" s="29">
        <v>349.71917497006405</v>
      </c>
      <c r="AB80" s="29">
        <v>11499.19052897513</v>
      </c>
      <c r="AC80" s="29">
        <v>193548.95506974292</v>
      </c>
      <c r="AD80" s="29">
        <v>10265.000464109828</v>
      </c>
      <c r="AE80" s="29">
        <v>35218.656705523841</v>
      </c>
      <c r="AF80" s="29">
        <v>23901.053128220956</v>
      </c>
      <c r="AG80" s="29">
        <v>6641.723378687987</v>
      </c>
      <c r="AH80" s="29">
        <v>941.59762959018724</v>
      </c>
      <c r="AI80" s="29">
        <v>15674.457528942025</v>
      </c>
      <c r="AJ80" s="29">
        <v>5700.8189453522391</v>
      </c>
      <c r="AK80" s="29">
        <v>1325.8827187201066</v>
      </c>
      <c r="AL80" s="29">
        <v>15840.196962989328</v>
      </c>
      <c r="AM80" s="29">
        <v>8810.7649644210742</v>
      </c>
      <c r="AN80" s="29">
        <v>6651.8520238767987</v>
      </c>
      <c r="AO80" s="29">
        <v>2043.9266376484366</v>
      </c>
      <c r="AP80" s="29">
        <v>2724.9271710929215</v>
      </c>
      <c r="AQ80" s="29">
        <v>7134.2359848888982</v>
      </c>
      <c r="AR80" s="29">
        <v>4334.0064515424565</v>
      </c>
      <c r="AS80" s="29">
        <v>6322.1578771760014</v>
      </c>
      <c r="AT80" s="29">
        <v>1236.1150757819901</v>
      </c>
      <c r="AU80" s="29">
        <v>1376.3105386335769</v>
      </c>
      <c r="AV80" s="29">
        <v>11950.988335946691</v>
      </c>
      <c r="AW80" s="29">
        <v>17072.432928419603</v>
      </c>
      <c r="AX80" s="29">
        <v>6651.4408955033196</v>
      </c>
      <c r="AY80" s="29">
        <v>7074.3232647445557</v>
      </c>
      <c r="AZ80" s="29">
        <v>2956.9030798525955</v>
      </c>
      <c r="BA80" s="29">
        <v>1746.0919059946514</v>
      </c>
      <c r="BB80" s="29">
        <v>2735.4196783038078</v>
      </c>
      <c r="BC80" s="29">
        <v>13673.982794657422</v>
      </c>
      <c r="BD80" s="29">
        <v>2980.4891262738806</v>
      </c>
      <c r="BE80" s="29">
        <v>1290.3768769498033</v>
      </c>
      <c r="BF80" s="29">
        <v>1055.6992846939088</v>
      </c>
      <c r="BG80" s="29">
        <v>24918.269793031006</v>
      </c>
      <c r="BH80" s="29">
        <v>73430.20846913167</v>
      </c>
      <c r="BI80" s="29">
        <v>33410.140205126525</v>
      </c>
      <c r="BJ80" s="29">
        <v>35637.161866817347</v>
      </c>
      <c r="BK80" s="29">
        <v>526.34288068884007</v>
      </c>
      <c r="BL80" s="29">
        <v>90386.483270034005</v>
      </c>
      <c r="BM80" s="29">
        <v>62294.385435670934</v>
      </c>
      <c r="BN80" s="29">
        <v>16901.328912242163</v>
      </c>
      <c r="BO80" s="29">
        <v>11897.851239259968</v>
      </c>
      <c r="BP80" s="29">
        <v>76976.276538368547</v>
      </c>
      <c r="BQ80" s="29">
        <v>92106.174123552875</v>
      </c>
      <c r="BR80" s="29">
        <v>20753.734333430068</v>
      </c>
      <c r="BS80" s="29">
        <v>0</v>
      </c>
      <c r="BT80" s="59">
        <f t="shared" si="5"/>
        <v>4965313.3008116176</v>
      </c>
      <c r="BU80" s="29">
        <v>6555561.0179017242</v>
      </c>
      <c r="BV80" s="29">
        <v>0</v>
      </c>
      <c r="BW80" s="29">
        <v>10895.985853154038</v>
      </c>
      <c r="BX80" s="29">
        <v>0</v>
      </c>
      <c r="BY80" s="29">
        <v>0</v>
      </c>
      <c r="BZ80" s="29">
        <v>0</v>
      </c>
      <c r="CA80" s="29">
        <v>0</v>
      </c>
      <c r="CB80" s="29">
        <v>0</v>
      </c>
      <c r="CC80" s="29">
        <v>0</v>
      </c>
      <c r="CD80" s="29">
        <v>330848.26380208839</v>
      </c>
      <c r="CE80" s="29">
        <v>0</v>
      </c>
      <c r="CF80" s="29">
        <v>8.8775915276489652</v>
      </c>
      <c r="CG80" s="29">
        <v>61031.270061725467</v>
      </c>
      <c r="CH80" s="29">
        <v>-255582.46295852368</v>
      </c>
      <c r="CI80" s="29">
        <v>2420727.091993968</v>
      </c>
      <c r="CJ80" s="38">
        <f t="shared" si="6"/>
        <v>14088803.345057283</v>
      </c>
      <c r="CK80" s="29"/>
      <c r="CL80" s="29"/>
      <c r="CM80" s="29"/>
      <c r="CN80" s="29"/>
      <c r="CO80" s="29"/>
      <c r="CP80" s="29"/>
      <c r="CQ80" s="29"/>
      <c r="CR80" s="29"/>
      <c r="CS80" s="29"/>
      <c r="CT80" s="29"/>
      <c r="CU80" s="29"/>
      <c r="CV80" s="29"/>
      <c r="CW80" s="29"/>
      <c r="CX80" s="29"/>
      <c r="CY80" s="29"/>
      <c r="CZ80" s="29"/>
      <c r="DA80" s="29"/>
      <c r="DB80" s="29"/>
      <c r="DC80" s="29"/>
      <c r="DD80" s="29"/>
      <c r="DE80" s="29"/>
      <c r="DF80" s="29"/>
      <c r="DG80" s="29"/>
      <c r="DH80" s="29"/>
      <c r="DI80" s="29"/>
      <c r="DJ80" s="29"/>
      <c r="DK80" s="29"/>
      <c r="DL80" s="29"/>
      <c r="DM80" s="29"/>
      <c r="DN80" s="29"/>
      <c r="DO80" s="29"/>
      <c r="DP80" s="29"/>
      <c r="DQ80" s="29"/>
      <c r="DR80" s="29"/>
      <c r="DS80" s="29"/>
      <c r="DT80" s="29"/>
      <c r="DU80" s="29"/>
      <c r="DV80" s="29"/>
      <c r="DW80" s="29"/>
      <c r="DX80" s="29"/>
      <c r="DY80" s="29"/>
      <c r="DZ80" s="29"/>
      <c r="EA80" s="29"/>
      <c r="EB80" s="29"/>
      <c r="EC80" s="29"/>
      <c r="ED80" s="29"/>
      <c r="EE80" s="29"/>
      <c r="EF80" s="29"/>
      <c r="EG80" s="29"/>
      <c r="EH80" s="29"/>
      <c r="EI80" s="29"/>
      <c r="EJ80" s="29"/>
      <c r="EK80" s="29"/>
      <c r="EL80" s="29"/>
      <c r="EM80" s="29"/>
      <c r="EN80" s="29"/>
      <c r="EO80" s="29"/>
      <c r="EP80" s="29"/>
      <c r="EQ80" s="29"/>
      <c r="ER80" s="29"/>
      <c r="ES80" s="29"/>
      <c r="ET80" s="29"/>
      <c r="EU80" s="29"/>
      <c r="EV80" s="29"/>
      <c r="EW80" s="29"/>
      <c r="EX80" s="29"/>
      <c r="EY80" s="29"/>
      <c r="EZ80" s="29"/>
      <c r="FA80" s="29"/>
      <c r="FB80" s="29"/>
      <c r="FC80" s="29"/>
      <c r="FD80" s="29"/>
      <c r="FE80" s="29"/>
      <c r="FF80" s="29"/>
      <c r="FG80" s="29"/>
      <c r="FH80" s="29"/>
      <c r="FI80" s="29"/>
      <c r="FJ80" s="29"/>
      <c r="FK80" s="29"/>
      <c r="FL80" s="29"/>
      <c r="FM80" s="29"/>
      <c r="FN80" s="29"/>
      <c r="FO80" s="29"/>
      <c r="FP80" s="29"/>
      <c r="FQ80" s="29"/>
      <c r="FR80" s="29"/>
      <c r="FS80" s="29"/>
      <c r="FT80" s="29"/>
      <c r="FU80" s="29"/>
      <c r="FV80" s="29"/>
      <c r="FW80" s="29"/>
      <c r="FX80" s="29"/>
    </row>
    <row r="81" spans="1:180" x14ac:dyDescent="0.2">
      <c r="A81" s="1" t="s">
        <v>100</v>
      </c>
      <c r="B81" s="29" t="s">
        <v>4</v>
      </c>
      <c r="C81" s="29">
        <v>2462.3841669482899</v>
      </c>
      <c r="D81" s="29">
        <v>344.83122199887441</v>
      </c>
      <c r="E81" s="29">
        <v>115.52186616839371</v>
      </c>
      <c r="F81" s="29">
        <v>1952.5846958338871</v>
      </c>
      <c r="G81" s="29">
        <v>17958.494509287812</v>
      </c>
      <c r="H81" s="29">
        <v>128449.37195447259</v>
      </c>
      <c r="I81" s="29">
        <v>1044017.0319985696</v>
      </c>
      <c r="J81" s="29">
        <v>4483.3014003196959</v>
      </c>
      <c r="K81" s="29">
        <v>907.47493813957408</v>
      </c>
      <c r="L81" s="29">
        <v>365.8949985116522</v>
      </c>
      <c r="M81" s="29">
        <v>3536.5253420751524</v>
      </c>
      <c r="N81" s="29">
        <v>1370.7655286698025</v>
      </c>
      <c r="O81" s="29">
        <v>20574.39284933604</v>
      </c>
      <c r="P81" s="29">
        <v>33069.062427941855</v>
      </c>
      <c r="Q81" s="29">
        <v>15251.060838183377</v>
      </c>
      <c r="R81" s="29">
        <v>50993.861279596364</v>
      </c>
      <c r="S81" s="29">
        <v>24144.684957365876</v>
      </c>
      <c r="T81" s="29">
        <v>12764.149032411355</v>
      </c>
      <c r="U81" s="29">
        <v>44087.576195117457</v>
      </c>
      <c r="V81" s="29">
        <v>59012.321095787323</v>
      </c>
      <c r="W81" s="29">
        <v>37226.611968411169</v>
      </c>
      <c r="X81" s="29">
        <v>696251.54554396658</v>
      </c>
      <c r="Y81" s="29">
        <v>15901.905753613197</v>
      </c>
      <c r="Z81" s="29">
        <v>1569.8308837505183</v>
      </c>
      <c r="AA81" s="29">
        <v>60.513365347671318</v>
      </c>
      <c r="AB81" s="29">
        <v>4968.1069198868736</v>
      </c>
      <c r="AC81" s="29">
        <v>1591324.5814111289</v>
      </c>
      <c r="AD81" s="29">
        <v>2829.2451593003207</v>
      </c>
      <c r="AE81" s="29">
        <v>25481.098496492308</v>
      </c>
      <c r="AF81" s="29">
        <v>3053.7864732763883</v>
      </c>
      <c r="AG81" s="29">
        <v>2798.8454079736021</v>
      </c>
      <c r="AH81" s="29">
        <v>175.19581903174304</v>
      </c>
      <c r="AI81" s="29">
        <v>217.7460647185685</v>
      </c>
      <c r="AJ81" s="29">
        <v>1122.0248713002863</v>
      </c>
      <c r="AK81" s="29">
        <v>93.726712927580195</v>
      </c>
      <c r="AL81" s="29">
        <v>1329.7120616077918</v>
      </c>
      <c r="AM81" s="29">
        <v>1215.5225902431926</v>
      </c>
      <c r="AN81" s="29">
        <v>815.1228367825305</v>
      </c>
      <c r="AO81" s="29">
        <v>584.69984416772888</v>
      </c>
      <c r="AP81" s="29">
        <v>798.91245362663608</v>
      </c>
      <c r="AQ81" s="29">
        <v>1143.7625795392121</v>
      </c>
      <c r="AR81" s="29">
        <v>669.02303896134163</v>
      </c>
      <c r="AS81" s="29">
        <v>786.18624374395824</v>
      </c>
      <c r="AT81" s="29">
        <v>194.22774279316894</v>
      </c>
      <c r="AU81" s="29">
        <v>410.6307165245729</v>
      </c>
      <c r="AV81" s="29">
        <v>1045.1765898533838</v>
      </c>
      <c r="AW81" s="29">
        <v>2162.5019972444629</v>
      </c>
      <c r="AX81" s="29">
        <v>1550.0288450036028</v>
      </c>
      <c r="AY81" s="29">
        <v>1007.2130659611411</v>
      </c>
      <c r="AZ81" s="29">
        <v>278.02875686494616</v>
      </c>
      <c r="BA81" s="29">
        <v>61.942697247343318</v>
      </c>
      <c r="BB81" s="29">
        <v>403.13040732525349</v>
      </c>
      <c r="BC81" s="29">
        <v>577.40365906156728</v>
      </c>
      <c r="BD81" s="29">
        <v>624.06090036430066</v>
      </c>
      <c r="BE81" s="29">
        <v>436.66663403181889</v>
      </c>
      <c r="BF81" s="29">
        <v>18.971783316628926</v>
      </c>
      <c r="BG81" s="29">
        <v>8505.1410604259145</v>
      </c>
      <c r="BH81" s="29">
        <v>6135.9362813479347</v>
      </c>
      <c r="BI81" s="29">
        <v>1669.5863980021957</v>
      </c>
      <c r="BJ81" s="29">
        <v>2252.665431368278</v>
      </c>
      <c r="BK81" s="29">
        <v>78.741910431908792</v>
      </c>
      <c r="BL81" s="29">
        <v>7810.8157813093067</v>
      </c>
      <c r="BM81" s="29">
        <v>1637.0105693509133</v>
      </c>
      <c r="BN81" s="29">
        <v>831.57023484709237</v>
      </c>
      <c r="BO81" s="29">
        <v>259.02854662590039</v>
      </c>
      <c r="BP81" s="29">
        <v>2725.230648347389</v>
      </c>
      <c r="BQ81" s="29">
        <v>12782.038480568108</v>
      </c>
      <c r="BR81" s="29">
        <v>4370.6522456507664</v>
      </c>
      <c r="BS81" s="29">
        <v>0</v>
      </c>
      <c r="BT81" s="59">
        <f t="shared" si="5"/>
        <v>3914107.399180403</v>
      </c>
      <c r="BU81" s="29">
        <v>160779.72124364116</v>
      </c>
      <c r="BV81" s="29">
        <v>0</v>
      </c>
      <c r="BW81" s="29">
        <v>75.835207194332568</v>
      </c>
      <c r="BX81" s="29">
        <v>0</v>
      </c>
      <c r="BY81" s="29">
        <v>0</v>
      </c>
      <c r="BZ81" s="29">
        <v>0</v>
      </c>
      <c r="CA81" s="29">
        <v>0</v>
      </c>
      <c r="CB81" s="29">
        <v>0</v>
      </c>
      <c r="CC81" s="29">
        <v>5812.2660496252929</v>
      </c>
      <c r="CD81" s="29">
        <v>165778.58916546806</v>
      </c>
      <c r="CE81" s="29">
        <v>0</v>
      </c>
      <c r="CF81" s="29">
        <v>0</v>
      </c>
      <c r="CG81" s="29">
        <v>0</v>
      </c>
      <c r="CH81" s="29">
        <v>186945.95942456153</v>
      </c>
      <c r="CI81" s="29">
        <v>255114.218082134</v>
      </c>
      <c r="CJ81" s="38">
        <f t="shared" si="6"/>
        <v>4688613.988353028</v>
      </c>
      <c r="CK81" s="29"/>
      <c r="CL81" s="29"/>
      <c r="CM81" s="29"/>
      <c r="CN81" s="29"/>
      <c r="CO81" s="29"/>
      <c r="CP81" s="29"/>
      <c r="CQ81" s="29"/>
      <c r="CR81" s="29"/>
      <c r="CS81" s="29"/>
      <c r="CT81" s="29"/>
      <c r="CU81" s="29"/>
      <c r="CV81" s="29"/>
      <c r="CW81" s="29"/>
      <c r="CX81" s="29"/>
      <c r="CY81" s="29"/>
      <c r="CZ81" s="29"/>
      <c r="DA81" s="29"/>
      <c r="DB81" s="29"/>
      <c r="DC81" s="29"/>
      <c r="DD81" s="29"/>
      <c r="DE81" s="29"/>
      <c r="DF81" s="29"/>
      <c r="DG81" s="29"/>
      <c r="DH81" s="29"/>
      <c r="DI81" s="29"/>
      <c r="DJ81" s="29"/>
      <c r="DK81" s="29"/>
      <c r="DL81" s="29"/>
      <c r="DM81" s="29"/>
      <c r="DN81" s="29"/>
      <c r="DO81" s="29"/>
      <c r="DP81" s="29"/>
      <c r="DQ81" s="29"/>
      <c r="DR81" s="29"/>
      <c r="DS81" s="29"/>
      <c r="DT81" s="29"/>
      <c r="DU81" s="29"/>
      <c r="DV81" s="29"/>
      <c r="DW81" s="29"/>
      <c r="DX81" s="29"/>
      <c r="DY81" s="29"/>
      <c r="DZ81" s="29"/>
      <c r="EA81" s="29"/>
      <c r="EB81" s="29"/>
      <c r="EC81" s="29"/>
      <c r="ED81" s="29"/>
      <c r="EE81" s="29"/>
      <c r="EF81" s="29"/>
      <c r="EG81" s="29"/>
      <c r="EH81" s="29"/>
      <c r="EI81" s="29"/>
      <c r="EJ81" s="29"/>
      <c r="EK81" s="29"/>
      <c r="EL81" s="29"/>
      <c r="EM81" s="29"/>
      <c r="EN81" s="29"/>
      <c r="EO81" s="29"/>
      <c r="EP81" s="29"/>
      <c r="EQ81" s="29"/>
      <c r="ER81" s="29"/>
      <c r="ES81" s="29"/>
      <c r="ET81" s="29"/>
      <c r="EU81" s="29"/>
      <c r="EV81" s="29"/>
      <c r="EW81" s="29"/>
      <c r="EX81" s="29"/>
      <c r="EY81" s="29"/>
      <c r="EZ81" s="29"/>
      <c r="FA81" s="29"/>
      <c r="FB81" s="29"/>
      <c r="FC81" s="29"/>
      <c r="FD81" s="29"/>
      <c r="FE81" s="29"/>
      <c r="FF81" s="29"/>
      <c r="FG81" s="29"/>
      <c r="FH81" s="29"/>
      <c r="FI81" s="29"/>
      <c r="FJ81" s="29"/>
      <c r="FK81" s="29"/>
      <c r="FL81" s="29"/>
      <c r="FM81" s="29"/>
      <c r="FN81" s="29"/>
      <c r="FO81" s="29"/>
      <c r="FP81" s="29"/>
      <c r="FQ81" s="29"/>
      <c r="FR81" s="29"/>
      <c r="FS81" s="29"/>
      <c r="FT81" s="29"/>
      <c r="FU81" s="29"/>
      <c r="FV81" s="29"/>
      <c r="FW81" s="29"/>
      <c r="FX81" s="29"/>
    </row>
    <row r="82" spans="1:180" x14ac:dyDescent="0.2">
      <c r="A82" s="1" t="s">
        <v>101</v>
      </c>
      <c r="B82" s="29" t="s">
        <v>5</v>
      </c>
      <c r="C82" s="29">
        <v>15898.83905569054</v>
      </c>
      <c r="D82" s="29">
        <v>3278.4753649972986</v>
      </c>
      <c r="E82" s="29">
        <v>787.13769473941556</v>
      </c>
      <c r="F82" s="29">
        <v>3685.4400174649854</v>
      </c>
      <c r="G82" s="29">
        <v>440009.44766438787</v>
      </c>
      <c r="H82" s="29">
        <v>55267.946106681658</v>
      </c>
      <c r="I82" s="29">
        <v>44862.703345984293</v>
      </c>
      <c r="J82" s="29">
        <v>1341084.9995830653</v>
      </c>
      <c r="K82" s="29">
        <v>1315548.3819943897</v>
      </c>
      <c r="L82" s="29">
        <v>3826.9278045204369</v>
      </c>
      <c r="M82" s="29">
        <v>34348.941771302452</v>
      </c>
      <c r="N82" s="29">
        <v>16123.032353741146</v>
      </c>
      <c r="O82" s="29">
        <v>92957.704819033621</v>
      </c>
      <c r="P82" s="29">
        <v>79695.240331164096</v>
      </c>
      <c r="Q82" s="29">
        <v>39924.057026889968</v>
      </c>
      <c r="R82" s="29">
        <v>37756.197948071029</v>
      </c>
      <c r="S82" s="29">
        <v>41607.973149389916</v>
      </c>
      <c r="T82" s="29">
        <v>16959.839103500417</v>
      </c>
      <c r="U82" s="29">
        <v>33463.681635345172</v>
      </c>
      <c r="V82" s="29">
        <v>3583.9090115985823</v>
      </c>
      <c r="W82" s="29">
        <v>2490.5796317738136</v>
      </c>
      <c r="X82" s="29">
        <v>114032.03040793291</v>
      </c>
      <c r="Y82" s="29">
        <v>5653.1870244536203</v>
      </c>
      <c r="Z82" s="29">
        <v>6114.088601299015</v>
      </c>
      <c r="AA82" s="29">
        <v>488.98663291802546</v>
      </c>
      <c r="AB82" s="29">
        <v>2899.2975393886541</v>
      </c>
      <c r="AC82" s="29">
        <v>44304.898154012204</v>
      </c>
      <c r="AD82" s="29">
        <v>29831.21608531435</v>
      </c>
      <c r="AE82" s="29">
        <v>411819.23352620407</v>
      </c>
      <c r="AF82" s="29">
        <v>68118.598705764831</v>
      </c>
      <c r="AG82" s="29">
        <v>7980.6703050781098</v>
      </c>
      <c r="AH82" s="29">
        <v>1275.013386601654</v>
      </c>
      <c r="AI82" s="29">
        <v>2758.0142733796038</v>
      </c>
      <c r="AJ82" s="29">
        <v>4119.8069796400459</v>
      </c>
      <c r="AK82" s="29">
        <v>5220.219431758921</v>
      </c>
      <c r="AL82" s="29">
        <v>13156.890144102999</v>
      </c>
      <c r="AM82" s="29">
        <v>1021830.0407720899</v>
      </c>
      <c r="AN82" s="29">
        <v>2267.859140502444</v>
      </c>
      <c r="AO82" s="29">
        <v>33177.716761501419</v>
      </c>
      <c r="AP82" s="29">
        <v>3945.8812448186791</v>
      </c>
      <c r="AQ82" s="29">
        <v>13501.728079253067</v>
      </c>
      <c r="AR82" s="29">
        <v>6156.0866046546571</v>
      </c>
      <c r="AS82" s="29">
        <v>8436.6643992759928</v>
      </c>
      <c r="AT82" s="29">
        <v>2138.8443749876951</v>
      </c>
      <c r="AU82" s="29">
        <v>2015.1107902506667</v>
      </c>
      <c r="AV82" s="29">
        <v>712.19566956362416</v>
      </c>
      <c r="AW82" s="29">
        <v>967.08064025052101</v>
      </c>
      <c r="AX82" s="29">
        <v>7939.6541026181076</v>
      </c>
      <c r="AY82" s="29">
        <v>11634.605925064929</v>
      </c>
      <c r="AZ82" s="29">
        <v>2392.7302987235762</v>
      </c>
      <c r="BA82" s="29">
        <v>4358.0162942599673</v>
      </c>
      <c r="BB82" s="29">
        <v>17170.356511858452</v>
      </c>
      <c r="BC82" s="29">
        <v>6406.308492707677</v>
      </c>
      <c r="BD82" s="29">
        <v>5662.9169310353336</v>
      </c>
      <c r="BE82" s="29">
        <v>1230.659609031502</v>
      </c>
      <c r="BF82" s="29">
        <v>273.14667636308553</v>
      </c>
      <c r="BG82" s="29">
        <v>8509.4389464269098</v>
      </c>
      <c r="BH82" s="29">
        <v>65919.446240303747</v>
      </c>
      <c r="BI82" s="29">
        <v>8585.9921270544091</v>
      </c>
      <c r="BJ82" s="29">
        <v>92695.828598109132</v>
      </c>
      <c r="BK82" s="29">
        <v>886.00743354649239</v>
      </c>
      <c r="BL82" s="29">
        <v>76005.195024989487</v>
      </c>
      <c r="BM82" s="29">
        <v>78868.909437511116</v>
      </c>
      <c r="BN82" s="29">
        <v>8606.8983670153484</v>
      </c>
      <c r="BO82" s="29">
        <v>3953.5139089792665</v>
      </c>
      <c r="BP82" s="29">
        <v>22803.864336043804</v>
      </c>
      <c r="BQ82" s="29">
        <v>7427.6898198554445</v>
      </c>
      <c r="BR82" s="29">
        <v>1671.041088495871</v>
      </c>
      <c r="BS82" s="29">
        <v>0</v>
      </c>
      <c r="BT82" s="59">
        <f t="shared" si="5"/>
        <v>5869085.0352587253</v>
      </c>
      <c r="BU82" s="29">
        <v>553780.07010180596</v>
      </c>
      <c r="BV82" s="29">
        <v>0</v>
      </c>
      <c r="BW82" s="29">
        <v>129153.16515783471</v>
      </c>
      <c r="BX82" s="29">
        <v>0</v>
      </c>
      <c r="BY82" s="29">
        <v>0</v>
      </c>
      <c r="BZ82" s="29">
        <v>0</v>
      </c>
      <c r="CA82" s="29">
        <v>0</v>
      </c>
      <c r="CB82" s="29">
        <v>0</v>
      </c>
      <c r="CC82" s="29">
        <v>0</v>
      </c>
      <c r="CD82" s="29">
        <v>2121.627407526958</v>
      </c>
      <c r="CE82" s="29">
        <v>0</v>
      </c>
      <c r="CF82" s="29">
        <v>0</v>
      </c>
      <c r="CG82" s="29">
        <v>0</v>
      </c>
      <c r="CH82" s="29">
        <v>-266363.17729940813</v>
      </c>
      <c r="CI82" s="29">
        <v>168497.33809635593</v>
      </c>
      <c r="CJ82" s="38">
        <f t="shared" si="6"/>
        <v>6456274.0587228406</v>
      </c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  <c r="DR82" s="29"/>
      <c r="DS82" s="29"/>
      <c r="DT82" s="29"/>
      <c r="DU82" s="29"/>
      <c r="DV82" s="29"/>
      <c r="DW82" s="29"/>
      <c r="DX82" s="29"/>
      <c r="DY82" s="29"/>
      <c r="DZ82" s="29"/>
      <c r="EA82" s="29"/>
      <c r="EB82" s="29"/>
      <c r="EC82" s="29"/>
      <c r="ED82" s="29"/>
      <c r="EE82" s="29"/>
      <c r="EF82" s="29"/>
      <c r="EG82" s="29"/>
      <c r="EH82" s="29"/>
      <c r="EI82" s="29"/>
      <c r="EJ82" s="29"/>
      <c r="EK82" s="29"/>
      <c r="EL82" s="29"/>
      <c r="EM82" s="29"/>
      <c r="EN82" s="29"/>
      <c r="EO82" s="29"/>
      <c r="EP82" s="29"/>
      <c r="EQ82" s="29"/>
      <c r="ER82" s="29"/>
      <c r="ES82" s="29"/>
      <c r="ET82" s="29"/>
      <c r="EU82" s="29"/>
      <c r="EV82" s="29"/>
      <c r="EW82" s="29"/>
      <c r="EX82" s="29"/>
      <c r="EY82" s="29"/>
      <c r="EZ82" s="29"/>
      <c r="FA82" s="29"/>
      <c r="FB82" s="29"/>
      <c r="FC82" s="29"/>
      <c r="FD82" s="29"/>
      <c r="FE82" s="29"/>
      <c r="FF82" s="29"/>
      <c r="FG82" s="29"/>
      <c r="FH82" s="29"/>
      <c r="FI82" s="29"/>
      <c r="FJ82" s="29"/>
      <c r="FK82" s="29"/>
      <c r="FL82" s="29"/>
      <c r="FM82" s="29"/>
      <c r="FN82" s="29"/>
      <c r="FO82" s="29"/>
      <c r="FP82" s="29"/>
      <c r="FQ82" s="29"/>
      <c r="FR82" s="29"/>
      <c r="FS82" s="29"/>
      <c r="FT82" s="29"/>
      <c r="FU82" s="29"/>
      <c r="FV82" s="29"/>
      <c r="FW82" s="29"/>
      <c r="FX82" s="29"/>
    </row>
    <row r="83" spans="1:180" x14ac:dyDescent="0.2">
      <c r="A83" s="1" t="s">
        <v>102</v>
      </c>
      <c r="B83" s="29" t="s">
        <v>6</v>
      </c>
      <c r="C83" s="29">
        <v>9020.1614334346996</v>
      </c>
      <c r="D83" s="29">
        <v>1666.604401220801</v>
      </c>
      <c r="E83" s="29">
        <v>1184.058880861063</v>
      </c>
      <c r="F83" s="29">
        <v>3909.8743637055668</v>
      </c>
      <c r="G83" s="29">
        <v>60759.625185127821</v>
      </c>
      <c r="H83" s="29">
        <v>8591.9183675487438</v>
      </c>
      <c r="I83" s="29">
        <v>7315.7053789535821</v>
      </c>
      <c r="J83" s="29">
        <v>34240.795431525643</v>
      </c>
      <c r="K83" s="29">
        <v>202720.1132427917</v>
      </c>
      <c r="L83" s="29">
        <v>4045.0418403918657</v>
      </c>
      <c r="M83" s="29">
        <v>14310.251084700867</v>
      </c>
      <c r="N83" s="29">
        <v>6109.9718288137374</v>
      </c>
      <c r="O83" s="29">
        <v>14498.723877861321</v>
      </c>
      <c r="P83" s="29">
        <v>11482.348073431645</v>
      </c>
      <c r="Q83" s="29">
        <v>3489.6022920787291</v>
      </c>
      <c r="R83" s="29">
        <v>8420.81870657947</v>
      </c>
      <c r="S83" s="29">
        <v>9895.1225329868939</v>
      </c>
      <c r="T83" s="29">
        <v>4093.271533930596</v>
      </c>
      <c r="U83" s="29">
        <v>16545.007395382148</v>
      </c>
      <c r="V83" s="29">
        <v>2693.2502356401151</v>
      </c>
      <c r="W83" s="29">
        <v>3486.9031144082628</v>
      </c>
      <c r="X83" s="29">
        <v>23575.169602140566</v>
      </c>
      <c r="Y83" s="29">
        <v>1782.0336154633721</v>
      </c>
      <c r="Z83" s="29">
        <v>12558.709829141186</v>
      </c>
      <c r="AA83" s="29">
        <v>1013.9602442712634</v>
      </c>
      <c r="AB83" s="29">
        <v>2255.109613112651</v>
      </c>
      <c r="AC83" s="29">
        <v>22614.200882285179</v>
      </c>
      <c r="AD83" s="29">
        <v>19478.859463211313</v>
      </c>
      <c r="AE83" s="29">
        <v>65109.342342526244</v>
      </c>
      <c r="AF83" s="29">
        <v>26696.515909095837</v>
      </c>
      <c r="AG83" s="29">
        <v>10138.554915336528</v>
      </c>
      <c r="AH83" s="29">
        <v>2650.4183358598671</v>
      </c>
      <c r="AI83" s="29">
        <v>3893.3063131389395</v>
      </c>
      <c r="AJ83" s="29">
        <v>7371.4208229824208</v>
      </c>
      <c r="AK83" s="29">
        <v>1618.3709802807839</v>
      </c>
      <c r="AL83" s="29">
        <v>4543.3066074834533</v>
      </c>
      <c r="AM83" s="29">
        <v>186659.02482530457</v>
      </c>
      <c r="AN83" s="29">
        <v>21136.626369611695</v>
      </c>
      <c r="AO83" s="29">
        <v>10530.222947396038</v>
      </c>
      <c r="AP83" s="29">
        <v>12476.955404851888</v>
      </c>
      <c r="AQ83" s="29">
        <v>25040.189248807768</v>
      </c>
      <c r="AR83" s="29">
        <v>12178.519753339306</v>
      </c>
      <c r="AS83" s="29">
        <v>10521.378022747005</v>
      </c>
      <c r="AT83" s="29">
        <v>10969.889409759229</v>
      </c>
      <c r="AU83" s="29">
        <v>3892.760489571333</v>
      </c>
      <c r="AV83" s="29">
        <v>528.38022160439505</v>
      </c>
      <c r="AW83" s="29">
        <v>988.61854866724082</v>
      </c>
      <c r="AX83" s="29">
        <v>29854.443186874098</v>
      </c>
      <c r="AY83" s="29">
        <v>64133.054103654205</v>
      </c>
      <c r="AZ83" s="29">
        <v>32985.709802056379</v>
      </c>
      <c r="BA83" s="29">
        <v>5497.8207041840078</v>
      </c>
      <c r="BB83" s="29">
        <v>210019.49672661023</v>
      </c>
      <c r="BC83" s="29">
        <v>26222.430446495502</v>
      </c>
      <c r="BD83" s="29">
        <v>54764.098518407096</v>
      </c>
      <c r="BE83" s="29">
        <v>1534.6654427242775</v>
      </c>
      <c r="BF83" s="29">
        <v>1325.2487115059314</v>
      </c>
      <c r="BG83" s="29">
        <v>29817.716582877896</v>
      </c>
      <c r="BH83" s="29">
        <v>78235.86384243975</v>
      </c>
      <c r="BI83" s="29">
        <v>9757.1336003665965</v>
      </c>
      <c r="BJ83" s="29">
        <v>96969.764716461737</v>
      </c>
      <c r="BK83" s="29">
        <v>1384.5880047987257</v>
      </c>
      <c r="BL83" s="29">
        <v>48960.983589324809</v>
      </c>
      <c r="BM83" s="29">
        <v>29357.602121197153</v>
      </c>
      <c r="BN83" s="29">
        <v>17667.783938521556</v>
      </c>
      <c r="BO83" s="29">
        <v>7504.1462653253293</v>
      </c>
      <c r="BP83" s="29">
        <v>56633.576005028997</v>
      </c>
      <c r="BQ83" s="29">
        <v>15654.097747033409</v>
      </c>
      <c r="BR83" s="29">
        <v>2206.7595618030823</v>
      </c>
      <c r="BS83" s="29">
        <v>0</v>
      </c>
      <c r="BT83" s="59">
        <f t="shared" si="5"/>
        <v>1749187.9975370567</v>
      </c>
      <c r="BU83" s="29">
        <v>137383.33024385336</v>
      </c>
      <c r="BV83" s="29">
        <v>0</v>
      </c>
      <c r="BW83" s="29">
        <v>789.03532057300845</v>
      </c>
      <c r="BX83" s="29">
        <v>0</v>
      </c>
      <c r="BY83" s="29">
        <v>0</v>
      </c>
      <c r="BZ83" s="29">
        <v>0</v>
      </c>
      <c r="CA83" s="29">
        <v>0</v>
      </c>
      <c r="CB83" s="29">
        <v>0</v>
      </c>
      <c r="CC83" s="29">
        <v>0</v>
      </c>
      <c r="CD83" s="29">
        <v>23617.14315474734</v>
      </c>
      <c r="CE83" s="29">
        <v>0</v>
      </c>
      <c r="CF83" s="29">
        <v>19799.905359414519</v>
      </c>
      <c r="CG83" s="29">
        <v>0</v>
      </c>
      <c r="CH83" s="29">
        <v>-712631.98226115445</v>
      </c>
      <c r="CI83" s="29">
        <v>398063.45527810213</v>
      </c>
      <c r="CJ83" s="38">
        <f t="shared" si="6"/>
        <v>1616208.8846325923</v>
      </c>
      <c r="CK83" s="29"/>
      <c r="CL83" s="29"/>
      <c r="CM83" s="29"/>
      <c r="CN83" s="29"/>
      <c r="CO83" s="29"/>
      <c r="CP83" s="29"/>
      <c r="CQ83" s="29"/>
      <c r="CR83" s="29"/>
      <c r="CS83" s="29"/>
      <c r="CT83" s="29"/>
      <c r="CU83" s="29"/>
      <c r="CV83" s="29"/>
      <c r="CW83" s="29"/>
      <c r="CX83" s="29"/>
      <c r="CY83" s="29"/>
      <c r="CZ83" s="29"/>
      <c r="DA83" s="29"/>
      <c r="DB83" s="29"/>
      <c r="DC83" s="29"/>
      <c r="DD83" s="29"/>
      <c r="DE83" s="29"/>
      <c r="DF83" s="29"/>
      <c r="DG83" s="29"/>
      <c r="DH83" s="29"/>
      <c r="DI83" s="29"/>
      <c r="DJ83" s="29"/>
      <c r="DK83" s="29"/>
      <c r="DL83" s="29"/>
      <c r="DM83" s="29"/>
      <c r="DN83" s="29"/>
      <c r="DO83" s="29"/>
      <c r="DP83" s="29"/>
      <c r="DQ83" s="29"/>
      <c r="DR83" s="29"/>
      <c r="DS83" s="29"/>
      <c r="DT83" s="29"/>
      <c r="DU83" s="29"/>
      <c r="DV83" s="29"/>
      <c r="DW83" s="29"/>
      <c r="DX83" s="29"/>
      <c r="DY83" s="29"/>
      <c r="DZ83" s="29"/>
      <c r="EA83" s="29"/>
      <c r="EB83" s="29"/>
      <c r="EC83" s="29"/>
      <c r="ED83" s="29"/>
      <c r="EE83" s="29"/>
      <c r="EF83" s="29"/>
      <c r="EG83" s="29"/>
      <c r="EH83" s="29"/>
      <c r="EI83" s="29"/>
      <c r="EJ83" s="29"/>
      <c r="EK83" s="29"/>
      <c r="EL83" s="29"/>
      <c r="EM83" s="29"/>
      <c r="EN83" s="29"/>
      <c r="EO83" s="29"/>
      <c r="EP83" s="29"/>
      <c r="EQ83" s="29"/>
      <c r="ER83" s="29"/>
      <c r="ES83" s="29"/>
      <c r="ET83" s="29"/>
      <c r="EU83" s="29"/>
      <c r="EV83" s="29"/>
      <c r="EW83" s="29"/>
      <c r="EX83" s="29"/>
      <c r="EY83" s="29"/>
      <c r="EZ83" s="29"/>
      <c r="FA83" s="29"/>
      <c r="FB83" s="29"/>
      <c r="FC83" s="29"/>
      <c r="FD83" s="29"/>
      <c r="FE83" s="29"/>
      <c r="FF83" s="29"/>
      <c r="FG83" s="29"/>
      <c r="FH83" s="29"/>
      <c r="FI83" s="29"/>
      <c r="FJ83" s="29"/>
      <c r="FK83" s="29"/>
      <c r="FL83" s="29"/>
      <c r="FM83" s="29"/>
      <c r="FN83" s="29"/>
      <c r="FO83" s="29"/>
      <c r="FP83" s="29"/>
      <c r="FQ83" s="29"/>
      <c r="FR83" s="29"/>
      <c r="FS83" s="29"/>
      <c r="FT83" s="29"/>
      <c r="FU83" s="29"/>
      <c r="FV83" s="29"/>
      <c r="FW83" s="29"/>
      <c r="FX83" s="29"/>
    </row>
    <row r="84" spans="1:180" x14ac:dyDescent="0.2">
      <c r="A84" s="1" t="s">
        <v>103</v>
      </c>
      <c r="B84" s="29" t="s">
        <v>7</v>
      </c>
      <c r="C84" s="29">
        <v>72696.325489714</v>
      </c>
      <c r="D84" s="29">
        <v>454.63859930922109</v>
      </c>
      <c r="E84" s="29">
        <v>47731.3684489964</v>
      </c>
      <c r="F84" s="29">
        <v>37104.189591680195</v>
      </c>
      <c r="G84" s="29">
        <v>99523.877022067711</v>
      </c>
      <c r="H84" s="29">
        <v>9059.6397211435797</v>
      </c>
      <c r="I84" s="29">
        <v>16269.957145647653</v>
      </c>
      <c r="J84" s="29">
        <v>6914.8446695849825</v>
      </c>
      <c r="K84" s="29">
        <v>4592.1951535419739</v>
      </c>
      <c r="L84" s="29">
        <v>397300.52319360088</v>
      </c>
      <c r="M84" s="29">
        <v>69879.668426577351</v>
      </c>
      <c r="N84" s="29">
        <v>5978.8363480281523</v>
      </c>
      <c r="O84" s="29">
        <v>17660.139242505018</v>
      </c>
      <c r="P84" s="29">
        <v>143732.93299522632</v>
      </c>
      <c r="Q84" s="29">
        <v>5323.7815175882006</v>
      </c>
      <c r="R84" s="29">
        <v>16813.965981709243</v>
      </c>
      <c r="S84" s="29">
        <v>4230.8711255054059</v>
      </c>
      <c r="T84" s="29">
        <v>6228.5308290518133</v>
      </c>
      <c r="U84" s="29">
        <v>26374.93748469415</v>
      </c>
      <c r="V84" s="29">
        <v>3998.255671142123</v>
      </c>
      <c r="W84" s="29">
        <v>6475.9282525501912</v>
      </c>
      <c r="X84" s="29">
        <v>13929.638233032611</v>
      </c>
      <c r="Y84" s="29">
        <v>6248.833660099207</v>
      </c>
      <c r="Z84" s="29">
        <v>86043.821993229169</v>
      </c>
      <c r="AA84" s="29">
        <v>518.62984394867476</v>
      </c>
      <c r="AB84" s="29">
        <v>5179.4783843986797</v>
      </c>
      <c r="AC84" s="29">
        <v>110286.01338080392</v>
      </c>
      <c r="AD84" s="29">
        <v>9824.0736218199199</v>
      </c>
      <c r="AE84" s="29">
        <v>55261.820675237272</v>
      </c>
      <c r="AF84" s="29">
        <v>24062.894425809431</v>
      </c>
      <c r="AG84" s="29">
        <v>346654.49311107909</v>
      </c>
      <c r="AH84" s="29">
        <v>336614.27233870368</v>
      </c>
      <c r="AI84" s="29">
        <v>555596.33542200085</v>
      </c>
      <c r="AJ84" s="29">
        <v>18743.149916644474</v>
      </c>
      <c r="AK84" s="29">
        <v>13599.52555960791</v>
      </c>
      <c r="AL84" s="29">
        <v>10866.6135267643</v>
      </c>
      <c r="AM84" s="29">
        <v>3245.8720334386953</v>
      </c>
      <c r="AN84" s="29">
        <v>1041.7683832478231</v>
      </c>
      <c r="AO84" s="29">
        <v>3654.908061600725</v>
      </c>
      <c r="AP84" s="29">
        <v>4096.644357619919</v>
      </c>
      <c r="AQ84" s="29">
        <v>6385.7558853157097</v>
      </c>
      <c r="AR84" s="29">
        <v>3660.3708926852983</v>
      </c>
      <c r="AS84" s="29">
        <v>2954.5324573362641</v>
      </c>
      <c r="AT84" s="29">
        <v>2637.7836264987677</v>
      </c>
      <c r="AU84" s="29">
        <v>1145.3939254230434</v>
      </c>
      <c r="AV84" s="29">
        <v>2071.1668228848121</v>
      </c>
      <c r="AW84" s="29">
        <v>2269.9291189725109</v>
      </c>
      <c r="AX84" s="29">
        <v>3142.1136856758026</v>
      </c>
      <c r="AY84" s="29">
        <v>4752.4165905831878</v>
      </c>
      <c r="AZ84" s="29">
        <v>382.59320844747202</v>
      </c>
      <c r="BA84" s="29">
        <v>2939.1794053935732</v>
      </c>
      <c r="BB84" s="29">
        <v>1500.3899020458273</v>
      </c>
      <c r="BC84" s="29">
        <v>8999.4905614797372</v>
      </c>
      <c r="BD84" s="29">
        <v>11383.647534182002</v>
      </c>
      <c r="BE84" s="29">
        <v>383.55330326747384</v>
      </c>
      <c r="BF84" s="29">
        <v>7567.4928883361827</v>
      </c>
      <c r="BG84" s="29">
        <v>10373.180291721783</v>
      </c>
      <c r="BH84" s="29">
        <v>94122.31558111895</v>
      </c>
      <c r="BI84" s="29">
        <v>1721.9452420890143</v>
      </c>
      <c r="BJ84" s="29">
        <v>32462.814087954826</v>
      </c>
      <c r="BK84" s="29">
        <v>404.56183087772075</v>
      </c>
      <c r="BL84" s="29">
        <v>28429.591519014233</v>
      </c>
      <c r="BM84" s="29">
        <v>25067.562912903082</v>
      </c>
      <c r="BN84" s="29">
        <v>2395.3955330151912</v>
      </c>
      <c r="BO84" s="29">
        <v>2724.8324176445526</v>
      </c>
      <c r="BP84" s="29">
        <v>3114.3508907534374</v>
      </c>
      <c r="BQ84" s="29">
        <v>5574.7727793504782</v>
      </c>
      <c r="BR84" s="29">
        <v>3535.2075315915249</v>
      </c>
      <c r="BS84" s="29">
        <v>0</v>
      </c>
      <c r="BT84" s="59">
        <f t="shared" si="5"/>
        <v>2875916.534265514</v>
      </c>
      <c r="BU84" s="29">
        <v>1394991.8375860602</v>
      </c>
      <c r="BV84" s="29">
        <v>0</v>
      </c>
      <c r="BW84" s="29">
        <v>0</v>
      </c>
      <c r="BX84" s="29">
        <v>0</v>
      </c>
      <c r="BY84" s="29">
        <v>0</v>
      </c>
      <c r="BZ84" s="29">
        <v>0</v>
      </c>
      <c r="CA84" s="29">
        <v>0</v>
      </c>
      <c r="CB84" s="29">
        <v>0</v>
      </c>
      <c r="CC84" s="29">
        <v>0</v>
      </c>
      <c r="CD84" s="29">
        <v>0</v>
      </c>
      <c r="CE84" s="29">
        <v>0</v>
      </c>
      <c r="CF84" s="29">
        <v>0</v>
      </c>
      <c r="CG84" s="29">
        <v>0</v>
      </c>
      <c r="CH84" s="29">
        <v>-49449.223088879698</v>
      </c>
      <c r="CI84" s="29">
        <v>201369.8013370588</v>
      </c>
      <c r="CJ84" s="38">
        <f t="shared" si="6"/>
        <v>4422828.9500997532</v>
      </c>
      <c r="CK84" s="29"/>
      <c r="CL84" s="29"/>
      <c r="CM84" s="29"/>
      <c r="CN84" s="29"/>
      <c r="CO84" s="29"/>
      <c r="CP84" s="29"/>
      <c r="CQ84" s="29"/>
      <c r="CR84" s="29"/>
      <c r="CS84" s="29"/>
      <c r="CT84" s="29"/>
      <c r="CU84" s="29"/>
      <c r="CV84" s="29"/>
      <c r="CW84" s="29"/>
      <c r="CX84" s="29"/>
      <c r="CY84" s="29"/>
      <c r="CZ84" s="29"/>
      <c r="DA84" s="29"/>
      <c r="DB84" s="29"/>
      <c r="DC84" s="29"/>
      <c r="DD84" s="29"/>
      <c r="DE84" s="29"/>
      <c r="DF84" s="29"/>
      <c r="DG84" s="29"/>
      <c r="DH84" s="29"/>
      <c r="DI84" s="29"/>
      <c r="DJ84" s="29"/>
      <c r="DK84" s="29"/>
      <c r="DL84" s="29"/>
      <c r="DM84" s="29"/>
      <c r="DN84" s="29"/>
      <c r="DO84" s="29"/>
      <c r="DP84" s="29"/>
      <c r="DQ84" s="29"/>
      <c r="DR84" s="29"/>
      <c r="DS84" s="29"/>
      <c r="DT84" s="29"/>
      <c r="DU84" s="29"/>
      <c r="DV84" s="29"/>
      <c r="DW84" s="29"/>
      <c r="DX84" s="29"/>
      <c r="DY84" s="29"/>
      <c r="DZ84" s="29"/>
      <c r="EA84" s="29"/>
      <c r="EB84" s="29"/>
      <c r="EC84" s="29"/>
      <c r="ED84" s="29"/>
      <c r="EE84" s="29"/>
      <c r="EF84" s="29"/>
      <c r="EG84" s="29"/>
      <c r="EH84" s="29"/>
      <c r="EI84" s="29"/>
      <c r="EJ84" s="29"/>
      <c r="EK84" s="29"/>
      <c r="EL84" s="29"/>
      <c r="EM84" s="29"/>
      <c r="EN84" s="29"/>
      <c r="EO84" s="29"/>
      <c r="EP84" s="29"/>
      <c r="EQ84" s="29"/>
      <c r="ER84" s="29"/>
      <c r="ES84" s="29"/>
      <c r="ET84" s="29"/>
      <c r="EU84" s="29"/>
      <c r="EV84" s="29"/>
      <c r="EW84" s="29"/>
      <c r="EX84" s="29"/>
      <c r="EY84" s="29"/>
      <c r="EZ84" s="29"/>
      <c r="FA84" s="29"/>
      <c r="FB84" s="29"/>
      <c r="FC84" s="29"/>
      <c r="FD84" s="29"/>
      <c r="FE84" s="29"/>
      <c r="FF84" s="29"/>
      <c r="FG84" s="29"/>
      <c r="FH84" s="29"/>
      <c r="FI84" s="29"/>
      <c r="FJ84" s="29"/>
      <c r="FK84" s="29"/>
      <c r="FL84" s="29"/>
      <c r="FM84" s="29"/>
      <c r="FN84" s="29"/>
      <c r="FO84" s="29"/>
      <c r="FP84" s="29"/>
      <c r="FQ84" s="29"/>
      <c r="FR84" s="29"/>
      <c r="FS84" s="29"/>
      <c r="FT84" s="29"/>
      <c r="FU84" s="29"/>
      <c r="FV84" s="29"/>
      <c r="FW84" s="29"/>
      <c r="FX84" s="29"/>
    </row>
    <row r="85" spans="1:180" x14ac:dyDescent="0.2">
      <c r="A85" s="1" t="s">
        <v>104</v>
      </c>
      <c r="B85" s="29" t="s">
        <v>105</v>
      </c>
      <c r="C85" s="29">
        <v>1682635.691549981</v>
      </c>
      <c r="D85" s="29">
        <v>2856.3268757392734</v>
      </c>
      <c r="E85" s="29">
        <v>3908.4144306314456</v>
      </c>
      <c r="F85" s="29">
        <v>53035.247840131582</v>
      </c>
      <c r="G85" s="29">
        <v>659751.45278582233</v>
      </c>
      <c r="H85" s="29">
        <v>901394.87152992131</v>
      </c>
      <c r="I85" s="29">
        <v>135268.98468556275</v>
      </c>
      <c r="J85" s="29">
        <v>153187.72824621137</v>
      </c>
      <c r="K85" s="29">
        <v>147636.54717973646</v>
      </c>
      <c r="L85" s="29">
        <v>59182.024829023634</v>
      </c>
      <c r="M85" s="29">
        <v>3090429.2060098136</v>
      </c>
      <c r="N85" s="29">
        <v>434279.6589732148</v>
      </c>
      <c r="O85" s="29">
        <v>2355104.1350791929</v>
      </c>
      <c r="P85" s="29">
        <v>409308.01866847556</v>
      </c>
      <c r="Q85" s="29">
        <v>135207.44275276631</v>
      </c>
      <c r="R85" s="29">
        <v>405954.50171010441</v>
      </c>
      <c r="S85" s="29">
        <v>194658.93641381658</v>
      </c>
      <c r="T85" s="29">
        <v>253356.69331522309</v>
      </c>
      <c r="U85" s="29">
        <v>274159.81492809916</v>
      </c>
      <c r="V85" s="29">
        <v>49844.8335812593</v>
      </c>
      <c r="W85" s="29">
        <v>29754.788043953966</v>
      </c>
      <c r="X85" s="29">
        <v>399581.74804780365</v>
      </c>
      <c r="Y85" s="29">
        <v>66022.086252483001</v>
      </c>
      <c r="Z85" s="29">
        <v>9605.6718518804464</v>
      </c>
      <c r="AA85" s="29">
        <v>346.17076664788715</v>
      </c>
      <c r="AB85" s="29">
        <v>46924.517281520479</v>
      </c>
      <c r="AC85" s="29">
        <v>384168.69717181497</v>
      </c>
      <c r="AD85" s="29">
        <v>41886.272194757825</v>
      </c>
      <c r="AE85" s="29">
        <v>54755.431700363508</v>
      </c>
      <c r="AF85" s="29">
        <v>45599.577114745771</v>
      </c>
      <c r="AG85" s="29">
        <v>17415.252880195243</v>
      </c>
      <c r="AH85" s="29">
        <v>4170.3474129837323</v>
      </c>
      <c r="AI85" s="29">
        <v>9617.4046295484895</v>
      </c>
      <c r="AJ85" s="29">
        <v>4249.3802140136977</v>
      </c>
      <c r="AK85" s="29">
        <v>425.49911506547642</v>
      </c>
      <c r="AL85" s="29">
        <v>14398.472217206088</v>
      </c>
      <c r="AM85" s="29">
        <v>86975.262425190289</v>
      </c>
      <c r="AN85" s="29">
        <v>22375.491820359523</v>
      </c>
      <c r="AO85" s="29">
        <v>2760.0529329322285</v>
      </c>
      <c r="AP85" s="29">
        <v>2830.539392937626</v>
      </c>
      <c r="AQ85" s="29">
        <v>7849.9287182086273</v>
      </c>
      <c r="AR85" s="29">
        <v>3595.1504637930648</v>
      </c>
      <c r="AS85" s="29">
        <v>7656.8643708483278</v>
      </c>
      <c r="AT85" s="29">
        <v>1092.3776940901957</v>
      </c>
      <c r="AU85" s="29">
        <v>1570.1356209708069</v>
      </c>
      <c r="AV85" s="29">
        <v>4564.5853329240226</v>
      </c>
      <c r="AW85" s="29">
        <v>565.32217138896783</v>
      </c>
      <c r="AX85" s="29">
        <v>3966.3700792944924</v>
      </c>
      <c r="AY85" s="29">
        <v>6039.1381766519144</v>
      </c>
      <c r="AZ85" s="29">
        <v>27394.787859495744</v>
      </c>
      <c r="BA85" s="29">
        <v>3586.9720483749015</v>
      </c>
      <c r="BB85" s="29">
        <v>2651.8385476229455</v>
      </c>
      <c r="BC85" s="29">
        <v>34385.769802391158</v>
      </c>
      <c r="BD85" s="29">
        <v>6203.0625409372988</v>
      </c>
      <c r="BE85" s="29">
        <v>837.41117272212659</v>
      </c>
      <c r="BF85" s="29">
        <v>368.36683568598153</v>
      </c>
      <c r="BG85" s="29">
        <v>132294.59350731297</v>
      </c>
      <c r="BH85" s="29">
        <v>61599.146492268323</v>
      </c>
      <c r="BI85" s="29">
        <v>6360.359597555771</v>
      </c>
      <c r="BJ85" s="29">
        <v>95663.595492132765</v>
      </c>
      <c r="BK85" s="29">
        <v>554.79352479533179</v>
      </c>
      <c r="BL85" s="29">
        <v>85240.353966320166</v>
      </c>
      <c r="BM85" s="29">
        <v>30312.251729020601</v>
      </c>
      <c r="BN85" s="29">
        <v>10488.820087622167</v>
      </c>
      <c r="BO85" s="29">
        <v>6224.6650022599824</v>
      </c>
      <c r="BP85" s="29">
        <v>27303.980345016262</v>
      </c>
      <c r="BQ85" s="29">
        <v>13597.794731649039</v>
      </c>
      <c r="BR85" s="29">
        <v>72220.418659196104</v>
      </c>
      <c r="BS85" s="29">
        <v>0</v>
      </c>
      <c r="BT85" s="59">
        <f t="shared" si="5"/>
        <v>13299212.049421681</v>
      </c>
      <c r="BU85" s="29">
        <v>984736.13744572992</v>
      </c>
      <c r="BV85" s="29">
        <v>0</v>
      </c>
      <c r="BW85" s="29">
        <v>1488.4098294436699</v>
      </c>
      <c r="BX85" s="29">
        <v>0</v>
      </c>
      <c r="BY85" s="29">
        <v>0</v>
      </c>
      <c r="BZ85" s="29">
        <v>0</v>
      </c>
      <c r="CA85" s="29">
        <v>0</v>
      </c>
      <c r="CB85" s="29">
        <v>0</v>
      </c>
      <c r="CC85" s="29">
        <v>0</v>
      </c>
      <c r="CD85" s="29">
        <v>1501.7927276538712</v>
      </c>
      <c r="CE85" s="29">
        <v>0</v>
      </c>
      <c r="CF85" s="29">
        <v>12999.825050104801</v>
      </c>
      <c r="CG85" s="29">
        <v>0</v>
      </c>
      <c r="CH85" s="29">
        <v>108432.50158503652</v>
      </c>
      <c r="CI85" s="29">
        <v>1158160.5636914489</v>
      </c>
      <c r="CJ85" s="38">
        <f t="shared" si="6"/>
        <v>15566531.279751098</v>
      </c>
      <c r="CK85" s="29"/>
      <c r="CL85" s="29"/>
      <c r="CM85" s="29"/>
      <c r="CN85" s="29"/>
      <c r="CO85" s="29"/>
      <c r="CP85" s="29"/>
      <c r="CQ85" s="29"/>
      <c r="CR85" s="29"/>
      <c r="CS85" s="29"/>
      <c r="CT85" s="29"/>
      <c r="CU85" s="29"/>
      <c r="CV85" s="29"/>
      <c r="CW85" s="29"/>
      <c r="CX85" s="29"/>
      <c r="CY85" s="29"/>
      <c r="CZ85" s="29"/>
      <c r="DA85" s="29"/>
      <c r="DB85" s="29"/>
      <c r="DC85" s="29"/>
      <c r="DD85" s="29"/>
      <c r="DE85" s="29"/>
      <c r="DF85" s="29"/>
      <c r="DG85" s="29"/>
      <c r="DH85" s="29"/>
      <c r="DI85" s="29"/>
      <c r="DJ85" s="29"/>
      <c r="DK85" s="29"/>
      <c r="DL85" s="29"/>
      <c r="DM85" s="29"/>
      <c r="DN85" s="29"/>
      <c r="DO85" s="29"/>
      <c r="DP85" s="29"/>
      <c r="DQ85" s="29"/>
      <c r="DR85" s="29"/>
      <c r="DS85" s="29"/>
      <c r="DT85" s="29"/>
      <c r="DU85" s="29"/>
      <c r="DV85" s="29"/>
      <c r="DW85" s="29"/>
      <c r="DX85" s="29"/>
      <c r="DY85" s="29"/>
      <c r="DZ85" s="29"/>
      <c r="EA85" s="29"/>
      <c r="EB85" s="29"/>
      <c r="EC85" s="29"/>
      <c r="ED85" s="29"/>
      <c r="EE85" s="29"/>
      <c r="EF85" s="29"/>
      <c r="EG85" s="29"/>
      <c r="EH85" s="29"/>
      <c r="EI85" s="29"/>
      <c r="EJ85" s="29"/>
      <c r="EK85" s="29"/>
      <c r="EL85" s="29"/>
      <c r="EM85" s="29"/>
      <c r="EN85" s="29"/>
      <c r="EO85" s="29"/>
      <c r="EP85" s="29"/>
      <c r="EQ85" s="29"/>
      <c r="ER85" s="29"/>
      <c r="ES85" s="29"/>
      <c r="ET85" s="29"/>
      <c r="EU85" s="29"/>
      <c r="EV85" s="29"/>
      <c r="EW85" s="29"/>
      <c r="EX85" s="29"/>
      <c r="EY85" s="29"/>
      <c r="EZ85" s="29"/>
      <c r="FA85" s="29"/>
      <c r="FB85" s="29"/>
      <c r="FC85" s="29"/>
      <c r="FD85" s="29"/>
      <c r="FE85" s="29"/>
      <c r="FF85" s="29"/>
      <c r="FG85" s="29"/>
      <c r="FH85" s="29"/>
      <c r="FI85" s="29"/>
      <c r="FJ85" s="29"/>
      <c r="FK85" s="29"/>
      <c r="FL85" s="29"/>
      <c r="FM85" s="29"/>
      <c r="FN85" s="29"/>
      <c r="FO85" s="29"/>
      <c r="FP85" s="29"/>
      <c r="FQ85" s="29"/>
      <c r="FR85" s="29"/>
      <c r="FS85" s="29"/>
      <c r="FT85" s="29"/>
      <c r="FU85" s="29"/>
      <c r="FV85" s="29"/>
      <c r="FW85" s="29"/>
      <c r="FX85" s="29"/>
    </row>
    <row r="86" spans="1:180" x14ac:dyDescent="0.2">
      <c r="A86" s="1" t="s">
        <v>106</v>
      </c>
      <c r="B86" s="29" t="s">
        <v>8</v>
      </c>
      <c r="C86" s="29">
        <v>128751.17085928735</v>
      </c>
      <c r="D86" s="29">
        <v>95.609749230194453</v>
      </c>
      <c r="E86" s="29">
        <v>1275.6168962556658</v>
      </c>
      <c r="F86" s="29">
        <v>990.32539731323664</v>
      </c>
      <c r="G86" s="29">
        <v>110715.56689863285</v>
      </c>
      <c r="H86" s="29">
        <v>2816.1880221457795</v>
      </c>
      <c r="I86" s="29">
        <v>125.19948043725246</v>
      </c>
      <c r="J86" s="29">
        <v>4374.9414536934764</v>
      </c>
      <c r="K86" s="29">
        <v>985.07129697097548</v>
      </c>
      <c r="L86" s="29">
        <v>4389.8042732114818</v>
      </c>
      <c r="M86" s="29">
        <v>218424.1576507795</v>
      </c>
      <c r="N86" s="29">
        <v>484656.52483962412</v>
      </c>
      <c r="O86" s="29">
        <v>19941.707424471231</v>
      </c>
      <c r="P86" s="29">
        <v>7766.2551880933061</v>
      </c>
      <c r="Q86" s="29">
        <v>298.42600297458375</v>
      </c>
      <c r="R86" s="29">
        <v>3471.2371061863914</v>
      </c>
      <c r="S86" s="29">
        <v>13245.78733720968</v>
      </c>
      <c r="T86" s="29">
        <v>3248.8378785317332</v>
      </c>
      <c r="U86" s="29">
        <v>11394.956519936271</v>
      </c>
      <c r="V86" s="29">
        <v>449.30797478168546</v>
      </c>
      <c r="W86" s="29">
        <v>900.69545717300264</v>
      </c>
      <c r="X86" s="29">
        <v>8764.5212083101942</v>
      </c>
      <c r="Y86" s="29">
        <v>974.19326339587406</v>
      </c>
      <c r="Z86" s="29">
        <v>885.96693202811809</v>
      </c>
      <c r="AA86" s="29">
        <v>110.06452892435595</v>
      </c>
      <c r="AB86" s="29">
        <v>381.79479385198789</v>
      </c>
      <c r="AC86" s="29">
        <v>3830.3120507201652</v>
      </c>
      <c r="AD86" s="29">
        <v>909.6578759371655</v>
      </c>
      <c r="AE86" s="29">
        <v>2839.1542922958411</v>
      </c>
      <c r="AF86" s="29">
        <v>9113.4323961563405</v>
      </c>
      <c r="AG86" s="29">
        <v>613.92711684524022</v>
      </c>
      <c r="AH86" s="29">
        <v>149.45146736667985</v>
      </c>
      <c r="AI86" s="29">
        <v>132.73123221912522</v>
      </c>
      <c r="AJ86" s="29">
        <v>967.04309743566876</v>
      </c>
      <c r="AK86" s="29">
        <v>229.52879632088511</v>
      </c>
      <c r="AL86" s="29">
        <v>7124.4460610627802</v>
      </c>
      <c r="AM86" s="29">
        <v>3318.6580862591677</v>
      </c>
      <c r="AN86" s="29">
        <v>15210.697430305985</v>
      </c>
      <c r="AO86" s="29">
        <v>780.36456773523662</v>
      </c>
      <c r="AP86" s="29">
        <v>1170.4773011050124</v>
      </c>
      <c r="AQ86" s="29">
        <v>1683.2138749195306</v>
      </c>
      <c r="AR86" s="29">
        <v>364.10386454150262</v>
      </c>
      <c r="AS86" s="29">
        <v>7014.9044560639104</v>
      </c>
      <c r="AT86" s="29">
        <v>616.49677538641799</v>
      </c>
      <c r="AU86" s="29">
        <v>233.56489720641162</v>
      </c>
      <c r="AV86" s="29">
        <v>74.875587537067332</v>
      </c>
      <c r="AW86" s="29">
        <v>93.376067642791213</v>
      </c>
      <c r="AX86" s="29">
        <v>2694.4411558946945</v>
      </c>
      <c r="AY86" s="29">
        <v>3580.8467463655784</v>
      </c>
      <c r="AZ86" s="29">
        <v>25953.981615992856</v>
      </c>
      <c r="BA86" s="29">
        <v>2253.0707548152923</v>
      </c>
      <c r="BB86" s="29">
        <v>554.97485594820716</v>
      </c>
      <c r="BC86" s="29">
        <v>18035.729228353761</v>
      </c>
      <c r="BD86" s="29">
        <v>217.98231092264228</v>
      </c>
      <c r="BE86" s="29">
        <v>328.83736144341162</v>
      </c>
      <c r="BF86" s="29">
        <v>73.545083299566684</v>
      </c>
      <c r="BG86" s="29">
        <v>1941.3927611644458</v>
      </c>
      <c r="BH86" s="29">
        <v>34042.992210893462</v>
      </c>
      <c r="BI86" s="29">
        <v>699.31206732073235</v>
      </c>
      <c r="BJ86" s="29">
        <v>53513.062484995244</v>
      </c>
      <c r="BK86" s="29">
        <v>389.33927852784228</v>
      </c>
      <c r="BL86" s="29">
        <v>186820.85461781989</v>
      </c>
      <c r="BM86" s="29">
        <v>11759.999903110249</v>
      </c>
      <c r="BN86" s="29">
        <v>8382.6107920057584</v>
      </c>
      <c r="BO86" s="29">
        <v>6158.2265858027022</v>
      </c>
      <c r="BP86" s="29">
        <v>7749.3527312642827</v>
      </c>
      <c r="BQ86" s="29">
        <v>88.552598184686673</v>
      </c>
      <c r="BR86" s="29">
        <v>318.24201069296976</v>
      </c>
      <c r="BS86" s="29">
        <v>0</v>
      </c>
      <c r="BT86" s="59">
        <f t="shared" si="5"/>
        <v>1451461.6928833311</v>
      </c>
      <c r="BU86" s="29">
        <v>930938.10659956711</v>
      </c>
      <c r="BV86" s="29">
        <v>0</v>
      </c>
      <c r="BW86" s="29">
        <v>427766.98423453601</v>
      </c>
      <c r="BX86" s="29">
        <v>0</v>
      </c>
      <c r="BY86" s="29">
        <v>0</v>
      </c>
      <c r="BZ86" s="29">
        <v>0</v>
      </c>
      <c r="CA86" s="29">
        <v>0</v>
      </c>
      <c r="CB86" s="29">
        <v>0</v>
      </c>
      <c r="CC86" s="29">
        <v>0</v>
      </c>
      <c r="CD86" s="29">
        <v>5342.5658415551879</v>
      </c>
      <c r="CE86" s="29">
        <v>0</v>
      </c>
      <c r="CF86" s="29">
        <v>0</v>
      </c>
      <c r="CG86" s="29">
        <v>0</v>
      </c>
      <c r="CH86" s="29">
        <v>-37288.984518319594</v>
      </c>
      <c r="CI86" s="29">
        <v>688192.14760484733</v>
      </c>
      <c r="CJ86" s="38">
        <f t="shared" si="6"/>
        <v>3466412.5126455175</v>
      </c>
      <c r="CK86" s="29"/>
      <c r="CL86" s="29"/>
      <c r="CM86" s="29"/>
      <c r="CN86" s="29"/>
      <c r="CO86" s="29"/>
      <c r="CP86" s="29"/>
      <c r="CQ86" s="29"/>
      <c r="CR86" s="29"/>
      <c r="CS86" s="29"/>
      <c r="CT86" s="29"/>
      <c r="CU86" s="29"/>
      <c r="CV86" s="29"/>
      <c r="CW86" s="29"/>
      <c r="CX86" s="29"/>
      <c r="CY86" s="29"/>
      <c r="CZ86" s="29"/>
      <c r="DA86" s="29"/>
      <c r="DB86" s="29"/>
      <c r="DC86" s="29"/>
      <c r="DD86" s="29"/>
      <c r="DE86" s="29"/>
      <c r="DF86" s="29"/>
      <c r="DG86" s="29"/>
      <c r="DH86" s="29"/>
      <c r="DI86" s="29"/>
      <c r="DJ86" s="29"/>
      <c r="DK86" s="29"/>
      <c r="DL86" s="29"/>
      <c r="DM86" s="29"/>
      <c r="DN86" s="29"/>
      <c r="DO86" s="29"/>
      <c r="DP86" s="29"/>
      <c r="DQ86" s="29"/>
      <c r="DR86" s="29"/>
      <c r="DS86" s="29"/>
      <c r="DT86" s="29"/>
      <c r="DU86" s="29"/>
      <c r="DV86" s="29"/>
      <c r="DW86" s="29"/>
      <c r="DX86" s="29"/>
      <c r="DY86" s="29"/>
      <c r="DZ86" s="29"/>
      <c r="EA86" s="29"/>
      <c r="EB86" s="29"/>
      <c r="EC86" s="29"/>
      <c r="ED86" s="29"/>
      <c r="EE86" s="29"/>
      <c r="EF86" s="29"/>
      <c r="EG86" s="29"/>
      <c r="EH86" s="29"/>
      <c r="EI86" s="29"/>
      <c r="EJ86" s="29"/>
      <c r="EK86" s="29"/>
      <c r="EL86" s="29"/>
      <c r="EM86" s="29"/>
      <c r="EN86" s="29"/>
      <c r="EO86" s="29"/>
      <c r="EP86" s="29"/>
      <c r="EQ86" s="29"/>
      <c r="ER86" s="29"/>
      <c r="ES86" s="29"/>
      <c r="ET86" s="29"/>
      <c r="EU86" s="29"/>
      <c r="EV86" s="29"/>
      <c r="EW86" s="29"/>
      <c r="EX86" s="29"/>
      <c r="EY86" s="29"/>
      <c r="EZ86" s="29"/>
      <c r="FA86" s="29"/>
      <c r="FB86" s="29"/>
      <c r="FC86" s="29"/>
      <c r="FD86" s="29"/>
      <c r="FE86" s="29"/>
      <c r="FF86" s="29"/>
      <c r="FG86" s="29"/>
      <c r="FH86" s="29"/>
      <c r="FI86" s="29"/>
      <c r="FJ86" s="29"/>
      <c r="FK86" s="29"/>
      <c r="FL86" s="29"/>
      <c r="FM86" s="29"/>
      <c r="FN86" s="29"/>
      <c r="FO86" s="29"/>
      <c r="FP86" s="29"/>
      <c r="FQ86" s="29"/>
      <c r="FR86" s="29"/>
      <c r="FS86" s="29"/>
      <c r="FT86" s="29"/>
      <c r="FU86" s="29"/>
      <c r="FV86" s="29"/>
      <c r="FW86" s="29"/>
      <c r="FX86" s="29"/>
    </row>
    <row r="87" spans="1:180" x14ac:dyDescent="0.2">
      <c r="A87" s="1" t="s">
        <v>107</v>
      </c>
      <c r="B87" s="29" t="s">
        <v>9</v>
      </c>
      <c r="C87" s="29">
        <v>30099.03040681711</v>
      </c>
      <c r="D87" s="29">
        <v>7390.3769561209201</v>
      </c>
      <c r="E87" s="29">
        <v>10206.316347763917</v>
      </c>
      <c r="F87" s="29">
        <v>9049.3272021016201</v>
      </c>
      <c r="G87" s="29">
        <v>417816.24276887532</v>
      </c>
      <c r="H87" s="29">
        <v>174033.33343260412</v>
      </c>
      <c r="I87" s="29">
        <v>60220.256703202234</v>
      </c>
      <c r="J87" s="29">
        <v>156129.7361196852</v>
      </c>
      <c r="K87" s="29">
        <v>54169.410969251599</v>
      </c>
      <c r="L87" s="29">
        <v>4471.7027571785466</v>
      </c>
      <c r="M87" s="29">
        <v>178299.2755318585</v>
      </c>
      <c r="N87" s="29">
        <v>28592.1534534397</v>
      </c>
      <c r="O87" s="29">
        <v>920330.14179053449</v>
      </c>
      <c r="P87" s="29">
        <v>93693.510400622603</v>
      </c>
      <c r="Q87" s="29">
        <v>58164.237845442934</v>
      </c>
      <c r="R87" s="29">
        <v>250060.77093643293</v>
      </c>
      <c r="S87" s="29">
        <v>193514.65017165436</v>
      </c>
      <c r="T87" s="29">
        <v>126444.65206521469</v>
      </c>
      <c r="U87" s="29">
        <v>345774.94057286566</v>
      </c>
      <c r="V87" s="29">
        <v>34911.23597861614</v>
      </c>
      <c r="W87" s="29">
        <v>70862.806692566155</v>
      </c>
      <c r="X87" s="29">
        <v>353370.77872048202</v>
      </c>
      <c r="Y87" s="29">
        <v>55903.93784438508</v>
      </c>
      <c r="Z87" s="29">
        <v>6768.0430804534435</v>
      </c>
      <c r="AA87" s="29">
        <v>509.96652642568301</v>
      </c>
      <c r="AB87" s="29">
        <v>6367.9095865435647</v>
      </c>
      <c r="AC87" s="29">
        <v>389215.2608800669</v>
      </c>
      <c r="AD87" s="29">
        <v>997151.66258069116</v>
      </c>
      <c r="AE87" s="29">
        <v>500837.53943222982</v>
      </c>
      <c r="AF87" s="29">
        <v>93519.317580740026</v>
      </c>
      <c r="AG87" s="29">
        <v>172322.41249416873</v>
      </c>
      <c r="AH87" s="29">
        <v>1113.6739883324926</v>
      </c>
      <c r="AI87" s="29">
        <v>43253.544466368883</v>
      </c>
      <c r="AJ87" s="29">
        <v>6631.1749353633577</v>
      </c>
      <c r="AK87" s="29">
        <v>1460.7821972986767</v>
      </c>
      <c r="AL87" s="29">
        <v>29740.999079851244</v>
      </c>
      <c r="AM87" s="29">
        <v>23094.077795120389</v>
      </c>
      <c r="AN87" s="29">
        <v>26066.165134941548</v>
      </c>
      <c r="AO87" s="29">
        <v>7279.4273870548823</v>
      </c>
      <c r="AP87" s="29">
        <v>48188.522900785269</v>
      </c>
      <c r="AQ87" s="29">
        <v>3711.9614068399314</v>
      </c>
      <c r="AR87" s="29">
        <v>2022.9864216770491</v>
      </c>
      <c r="AS87" s="29">
        <v>7349.4864473561929</v>
      </c>
      <c r="AT87" s="29">
        <v>647.84244232894025</v>
      </c>
      <c r="AU87" s="29">
        <v>1449.6458484312584</v>
      </c>
      <c r="AV87" s="29">
        <v>12289.801015579791</v>
      </c>
      <c r="AW87" s="29">
        <v>15476.080753145292</v>
      </c>
      <c r="AX87" s="29">
        <v>3127.8578046336406</v>
      </c>
      <c r="AY87" s="29">
        <v>4075.5040227870645</v>
      </c>
      <c r="AZ87" s="29">
        <v>1598.4323906966961</v>
      </c>
      <c r="BA87" s="29">
        <v>3054.0311890447647</v>
      </c>
      <c r="BB87" s="29">
        <v>7953.9391670474461</v>
      </c>
      <c r="BC87" s="29">
        <v>7739.1836899711325</v>
      </c>
      <c r="BD87" s="29">
        <v>2352.0191268146509</v>
      </c>
      <c r="BE87" s="29">
        <v>558.14252468032532</v>
      </c>
      <c r="BF87" s="29">
        <v>1199.8787621255565</v>
      </c>
      <c r="BG87" s="29">
        <v>13050.140211450045</v>
      </c>
      <c r="BH87" s="29">
        <v>66278.235234972177</v>
      </c>
      <c r="BI87" s="29">
        <v>7576.7597782513303</v>
      </c>
      <c r="BJ87" s="29">
        <v>68844.491207800747</v>
      </c>
      <c r="BK87" s="29">
        <v>560.65734176687909</v>
      </c>
      <c r="BL87" s="29">
        <v>99775.921139579106</v>
      </c>
      <c r="BM87" s="29">
        <v>48158.228092392179</v>
      </c>
      <c r="BN87" s="29">
        <v>12080.653905270516</v>
      </c>
      <c r="BO87" s="29">
        <v>11830.207146901308</v>
      </c>
      <c r="BP87" s="29">
        <v>8969.6110832423055</v>
      </c>
      <c r="BQ87" s="29">
        <v>19821.041852376169</v>
      </c>
      <c r="BR87" s="29">
        <v>4140.2447163654278</v>
      </c>
      <c r="BS87" s="29">
        <v>0</v>
      </c>
      <c r="BT87" s="59">
        <f t="shared" si="5"/>
        <v>6422722.2904376816</v>
      </c>
      <c r="BU87" s="29">
        <v>381957.57969217957</v>
      </c>
      <c r="BV87" s="29">
        <v>0</v>
      </c>
      <c r="BW87" s="29">
        <v>12544.013518441461</v>
      </c>
      <c r="BX87" s="29">
        <v>0</v>
      </c>
      <c r="BY87" s="29">
        <v>0</v>
      </c>
      <c r="BZ87" s="29">
        <v>0</v>
      </c>
      <c r="CA87" s="29">
        <v>0</v>
      </c>
      <c r="CB87" s="29">
        <v>0</v>
      </c>
      <c r="CC87" s="29">
        <v>0</v>
      </c>
      <c r="CD87" s="29">
        <v>96252.937177367712</v>
      </c>
      <c r="CE87" s="29">
        <v>0</v>
      </c>
      <c r="CF87" s="29">
        <v>6.7257803833152296</v>
      </c>
      <c r="CG87" s="29">
        <v>0</v>
      </c>
      <c r="CH87" s="29">
        <v>6695.8032735338193</v>
      </c>
      <c r="CI87" s="29">
        <v>841518.21264371357</v>
      </c>
      <c r="CJ87" s="38">
        <f t="shared" si="6"/>
        <v>7761697.5625233008</v>
      </c>
      <c r="CK87" s="29"/>
      <c r="CL87" s="29"/>
      <c r="CM87" s="29"/>
      <c r="CN87" s="29"/>
      <c r="CO87" s="29"/>
      <c r="CP87" s="29"/>
      <c r="CQ87" s="29"/>
      <c r="CR87" s="29"/>
      <c r="CS87" s="29"/>
      <c r="CT87" s="29"/>
      <c r="CU87" s="29"/>
      <c r="CV87" s="29"/>
      <c r="CW87" s="29"/>
      <c r="CX87" s="29"/>
      <c r="CY87" s="29"/>
      <c r="CZ87" s="29"/>
      <c r="DA87" s="29"/>
      <c r="DB87" s="29"/>
      <c r="DC87" s="29"/>
      <c r="DD87" s="29"/>
      <c r="DE87" s="29"/>
      <c r="DF87" s="29"/>
      <c r="DG87" s="29"/>
      <c r="DH87" s="29"/>
      <c r="DI87" s="29"/>
      <c r="DJ87" s="29"/>
      <c r="DK87" s="29"/>
      <c r="DL87" s="29"/>
      <c r="DM87" s="29"/>
      <c r="DN87" s="29"/>
      <c r="DO87" s="29"/>
      <c r="DP87" s="29"/>
      <c r="DQ87" s="29"/>
      <c r="DR87" s="29"/>
      <c r="DS87" s="29"/>
      <c r="DT87" s="29"/>
      <c r="DU87" s="29"/>
      <c r="DV87" s="29"/>
      <c r="DW87" s="29"/>
      <c r="DX87" s="29"/>
      <c r="DY87" s="29"/>
      <c r="DZ87" s="29"/>
      <c r="EA87" s="29"/>
      <c r="EB87" s="29"/>
      <c r="EC87" s="29"/>
      <c r="ED87" s="29"/>
      <c r="EE87" s="29"/>
      <c r="EF87" s="29"/>
      <c r="EG87" s="29"/>
      <c r="EH87" s="29"/>
      <c r="EI87" s="29"/>
      <c r="EJ87" s="29"/>
      <c r="EK87" s="29"/>
      <c r="EL87" s="29"/>
      <c r="EM87" s="29"/>
      <c r="EN87" s="29"/>
      <c r="EO87" s="29"/>
      <c r="EP87" s="29"/>
      <c r="EQ87" s="29"/>
      <c r="ER87" s="29"/>
      <c r="ES87" s="29"/>
      <c r="ET87" s="29"/>
      <c r="EU87" s="29"/>
      <c r="EV87" s="29"/>
      <c r="EW87" s="29"/>
      <c r="EX87" s="29"/>
      <c r="EY87" s="29"/>
      <c r="EZ87" s="29"/>
      <c r="FA87" s="29"/>
      <c r="FB87" s="29"/>
      <c r="FC87" s="29"/>
      <c r="FD87" s="29"/>
      <c r="FE87" s="29"/>
      <c r="FF87" s="29"/>
      <c r="FG87" s="29"/>
      <c r="FH87" s="29"/>
      <c r="FI87" s="29"/>
      <c r="FJ87" s="29"/>
      <c r="FK87" s="29"/>
      <c r="FL87" s="29"/>
      <c r="FM87" s="29"/>
      <c r="FN87" s="29"/>
      <c r="FO87" s="29"/>
      <c r="FP87" s="29"/>
      <c r="FQ87" s="29"/>
      <c r="FR87" s="29"/>
      <c r="FS87" s="29"/>
      <c r="FT87" s="29"/>
      <c r="FU87" s="29"/>
      <c r="FV87" s="29"/>
      <c r="FW87" s="29"/>
      <c r="FX87" s="29"/>
    </row>
    <row r="88" spans="1:180" x14ac:dyDescent="0.2">
      <c r="A88" s="1" t="s">
        <v>108</v>
      </c>
      <c r="B88" s="29" t="s">
        <v>109</v>
      </c>
      <c r="C88" s="29">
        <v>19104.229738582508</v>
      </c>
      <c r="D88" s="29">
        <v>381.86199088815022</v>
      </c>
      <c r="E88" s="29">
        <v>2350.5605133201266</v>
      </c>
      <c r="F88" s="29">
        <v>18556.515882769301</v>
      </c>
      <c r="G88" s="29">
        <v>97281.639375194907</v>
      </c>
      <c r="H88" s="29">
        <v>5138.8284616173751</v>
      </c>
      <c r="I88" s="29">
        <v>9877.6646324732465</v>
      </c>
      <c r="J88" s="29">
        <v>21972.826432629001</v>
      </c>
      <c r="K88" s="29">
        <v>1328.6327245825557</v>
      </c>
      <c r="L88" s="29">
        <v>4676.2904980068397</v>
      </c>
      <c r="M88" s="29">
        <v>135137.64584078101</v>
      </c>
      <c r="N88" s="29">
        <v>58440.219475186692</v>
      </c>
      <c r="O88" s="29">
        <v>32356.20802880112</v>
      </c>
      <c r="P88" s="29">
        <v>504491.84194292675</v>
      </c>
      <c r="Q88" s="29">
        <v>15779.64183032067</v>
      </c>
      <c r="R88" s="29">
        <v>51653.099277693436</v>
      </c>
      <c r="S88" s="29">
        <v>33446.487546730365</v>
      </c>
      <c r="T88" s="29">
        <v>35722.734790416755</v>
      </c>
      <c r="U88" s="29">
        <v>70061.679854131784</v>
      </c>
      <c r="V88" s="29">
        <v>62917.570720461066</v>
      </c>
      <c r="W88" s="29">
        <v>11899.840841497849</v>
      </c>
      <c r="X88" s="29">
        <v>64619.927957934764</v>
      </c>
      <c r="Y88" s="29">
        <v>16476.494793882743</v>
      </c>
      <c r="Z88" s="29">
        <v>2661.5293635910248</v>
      </c>
      <c r="AA88" s="29">
        <v>189.41557318874268</v>
      </c>
      <c r="AB88" s="29">
        <v>1551.7062960286919</v>
      </c>
      <c r="AC88" s="29">
        <v>710140.83835407195</v>
      </c>
      <c r="AD88" s="29">
        <v>36341.819561277989</v>
      </c>
      <c r="AE88" s="29">
        <v>17660.683227884012</v>
      </c>
      <c r="AF88" s="29">
        <v>6722.2725097847342</v>
      </c>
      <c r="AG88" s="29">
        <v>7830.877989409867</v>
      </c>
      <c r="AH88" s="29">
        <v>361.71888998834032</v>
      </c>
      <c r="AI88" s="29">
        <v>6414.5110680457001</v>
      </c>
      <c r="AJ88" s="29">
        <v>1497.3320198920069</v>
      </c>
      <c r="AK88" s="29">
        <v>145.01699695028108</v>
      </c>
      <c r="AL88" s="29">
        <v>793.61621269858051</v>
      </c>
      <c r="AM88" s="29">
        <v>1340.7607657925053</v>
      </c>
      <c r="AN88" s="29">
        <v>1740.9757564383478</v>
      </c>
      <c r="AO88" s="29">
        <v>652.03487078468845</v>
      </c>
      <c r="AP88" s="29">
        <v>445.69367687926194</v>
      </c>
      <c r="AQ88" s="29">
        <v>781.09822229683482</v>
      </c>
      <c r="AR88" s="29">
        <v>356.90905844546</v>
      </c>
      <c r="AS88" s="29">
        <v>1255.656534101736</v>
      </c>
      <c r="AT88" s="29">
        <v>104.61017304808259</v>
      </c>
      <c r="AU88" s="29">
        <v>808.40914404100977</v>
      </c>
      <c r="AV88" s="29">
        <v>118.99063386901383</v>
      </c>
      <c r="AW88" s="29">
        <v>231.6281536534147</v>
      </c>
      <c r="AX88" s="29">
        <v>512.28756806788488</v>
      </c>
      <c r="AY88" s="29">
        <v>599.42812586927141</v>
      </c>
      <c r="AZ88" s="29">
        <v>227.13706559935122</v>
      </c>
      <c r="BA88" s="29">
        <v>437.27512999962079</v>
      </c>
      <c r="BB88" s="29">
        <v>147.20327883967619</v>
      </c>
      <c r="BC88" s="29">
        <v>895.47045393783014</v>
      </c>
      <c r="BD88" s="29">
        <v>591.06310453642368</v>
      </c>
      <c r="BE88" s="29">
        <v>90.269448081075709</v>
      </c>
      <c r="BF88" s="29">
        <v>117.58564102213535</v>
      </c>
      <c r="BG88" s="29">
        <v>2466.8568347108303</v>
      </c>
      <c r="BH88" s="29">
        <v>9995.5319730392075</v>
      </c>
      <c r="BI88" s="29">
        <v>1277.7131114966553</v>
      </c>
      <c r="BJ88" s="29">
        <v>7421.244131899979</v>
      </c>
      <c r="BK88" s="29">
        <v>264.09829805948999</v>
      </c>
      <c r="BL88" s="29">
        <v>8337.571497376106</v>
      </c>
      <c r="BM88" s="29">
        <v>6912.3083558473063</v>
      </c>
      <c r="BN88" s="29">
        <v>1673.8258865929051</v>
      </c>
      <c r="BO88" s="29">
        <v>1003.6332187673668</v>
      </c>
      <c r="BP88" s="29">
        <v>1462.7525081763999</v>
      </c>
      <c r="BQ88" s="29">
        <v>3339.3612834523074</v>
      </c>
      <c r="BR88" s="29">
        <v>1180.1392416467829</v>
      </c>
      <c r="BS88" s="29">
        <v>0</v>
      </c>
      <c r="BT88" s="59">
        <f t="shared" si="5"/>
        <v>2122773.3043600102</v>
      </c>
      <c r="BU88" s="29">
        <v>364878.33875224733</v>
      </c>
      <c r="BV88" s="29">
        <v>0</v>
      </c>
      <c r="BW88" s="29">
        <v>23.603226333557203</v>
      </c>
      <c r="BX88" s="29">
        <v>0</v>
      </c>
      <c r="BY88" s="29">
        <v>0</v>
      </c>
      <c r="BZ88" s="29">
        <v>0</v>
      </c>
      <c r="CA88" s="29">
        <v>0</v>
      </c>
      <c r="CB88" s="29">
        <v>0</v>
      </c>
      <c r="CC88" s="29">
        <v>0</v>
      </c>
      <c r="CD88" s="29">
        <v>174001.63153281904</v>
      </c>
      <c r="CE88" s="29">
        <v>0</v>
      </c>
      <c r="CF88" s="29">
        <v>0</v>
      </c>
      <c r="CG88" s="29">
        <v>0</v>
      </c>
      <c r="CH88" s="29">
        <v>79407.137148167167</v>
      </c>
      <c r="CI88" s="29">
        <v>270842.62319211598</v>
      </c>
      <c r="CJ88" s="38">
        <f t="shared" si="6"/>
        <v>3011926.6382116931</v>
      </c>
      <c r="CK88" s="29"/>
      <c r="CL88" s="29"/>
      <c r="CM88" s="29"/>
      <c r="CN88" s="29"/>
      <c r="CO88" s="29"/>
      <c r="CP88" s="29"/>
      <c r="CQ88" s="29"/>
      <c r="CR88" s="29"/>
      <c r="CS88" s="29"/>
      <c r="CT88" s="29"/>
      <c r="CU88" s="29"/>
      <c r="CV88" s="29"/>
      <c r="CW88" s="29"/>
      <c r="CX88" s="29"/>
      <c r="CY88" s="29"/>
      <c r="CZ88" s="29"/>
      <c r="DA88" s="29"/>
      <c r="DB88" s="29"/>
      <c r="DC88" s="29"/>
      <c r="DD88" s="29"/>
      <c r="DE88" s="29"/>
      <c r="DF88" s="29"/>
      <c r="DG88" s="29"/>
      <c r="DH88" s="29"/>
      <c r="DI88" s="29"/>
      <c r="DJ88" s="29"/>
      <c r="DK88" s="29"/>
      <c r="DL88" s="29"/>
      <c r="DM88" s="29"/>
      <c r="DN88" s="29"/>
      <c r="DO88" s="29"/>
      <c r="DP88" s="29"/>
      <c r="DQ88" s="29"/>
      <c r="DR88" s="29"/>
      <c r="DS88" s="29"/>
      <c r="DT88" s="29"/>
      <c r="DU88" s="29"/>
      <c r="DV88" s="29"/>
      <c r="DW88" s="29"/>
      <c r="DX88" s="29"/>
      <c r="DY88" s="29"/>
      <c r="DZ88" s="29"/>
      <c r="EA88" s="29"/>
      <c r="EB88" s="29"/>
      <c r="EC88" s="29"/>
      <c r="ED88" s="29"/>
      <c r="EE88" s="29"/>
      <c r="EF88" s="29"/>
      <c r="EG88" s="29"/>
      <c r="EH88" s="29"/>
      <c r="EI88" s="29"/>
      <c r="EJ88" s="29"/>
      <c r="EK88" s="29"/>
      <c r="EL88" s="29"/>
      <c r="EM88" s="29"/>
      <c r="EN88" s="29"/>
      <c r="EO88" s="29"/>
      <c r="EP88" s="29"/>
      <c r="EQ88" s="29"/>
      <c r="ER88" s="29"/>
      <c r="ES88" s="29"/>
      <c r="ET88" s="29"/>
      <c r="EU88" s="29"/>
      <c r="EV88" s="29"/>
      <c r="EW88" s="29"/>
      <c r="EX88" s="29"/>
      <c r="EY88" s="29"/>
      <c r="EZ88" s="29"/>
      <c r="FA88" s="29"/>
      <c r="FB88" s="29"/>
      <c r="FC88" s="29"/>
      <c r="FD88" s="29"/>
      <c r="FE88" s="29"/>
      <c r="FF88" s="29"/>
      <c r="FG88" s="29"/>
      <c r="FH88" s="29"/>
      <c r="FI88" s="29"/>
      <c r="FJ88" s="29"/>
      <c r="FK88" s="29"/>
      <c r="FL88" s="29"/>
      <c r="FM88" s="29"/>
      <c r="FN88" s="29"/>
      <c r="FO88" s="29"/>
      <c r="FP88" s="29"/>
      <c r="FQ88" s="29"/>
      <c r="FR88" s="29"/>
      <c r="FS88" s="29"/>
      <c r="FT88" s="29"/>
      <c r="FU88" s="29"/>
      <c r="FV88" s="29"/>
      <c r="FW88" s="29"/>
      <c r="FX88" s="29"/>
    </row>
    <row r="89" spans="1:180" x14ac:dyDescent="0.2">
      <c r="A89" s="1" t="s">
        <v>110</v>
      </c>
      <c r="B89" s="29" t="s">
        <v>10</v>
      </c>
      <c r="C89" s="29">
        <v>4249.1068420890524</v>
      </c>
      <c r="D89" s="29">
        <v>194.45190466209698</v>
      </c>
      <c r="E89" s="29">
        <v>368.65894706184196</v>
      </c>
      <c r="F89" s="29">
        <v>2263.4228026962783</v>
      </c>
      <c r="G89" s="29">
        <v>132415.20439837727</v>
      </c>
      <c r="H89" s="29">
        <v>43797.774929403487</v>
      </c>
      <c r="I89" s="29">
        <v>263507.40744415153</v>
      </c>
      <c r="J89" s="29">
        <v>91141.905688748171</v>
      </c>
      <c r="K89" s="29">
        <v>21815.9106469342</v>
      </c>
      <c r="L89" s="29">
        <v>2170.0652313326368</v>
      </c>
      <c r="M89" s="29">
        <v>89145.364467167805</v>
      </c>
      <c r="N89" s="29">
        <v>3830.0554708625064</v>
      </c>
      <c r="O89" s="29">
        <v>220047.82733020763</v>
      </c>
      <c r="P89" s="29">
        <v>92584.165861219139</v>
      </c>
      <c r="Q89" s="29">
        <v>898133.38811559789</v>
      </c>
      <c r="R89" s="29">
        <v>1346711.2823186771</v>
      </c>
      <c r="S89" s="29">
        <v>178825.53015923849</v>
      </c>
      <c r="T89" s="29">
        <v>359845.8895377437</v>
      </c>
      <c r="U89" s="29">
        <v>1430852.599251993</v>
      </c>
      <c r="V89" s="29">
        <v>236368.58706076484</v>
      </c>
      <c r="W89" s="29">
        <v>225585.19997062904</v>
      </c>
      <c r="X89" s="29">
        <v>270497.55942667637</v>
      </c>
      <c r="Y89" s="29">
        <v>199729.13495531084</v>
      </c>
      <c r="Z89" s="29">
        <v>1168.2738771135248</v>
      </c>
      <c r="AA89" s="29">
        <v>92.516677814944316</v>
      </c>
      <c r="AB89" s="29">
        <v>4092.840668653042</v>
      </c>
      <c r="AC89" s="29">
        <v>812041.83502249431</v>
      </c>
      <c r="AD89" s="29">
        <v>60633.611112621555</v>
      </c>
      <c r="AE89" s="29">
        <v>58947.455650030519</v>
      </c>
      <c r="AF89" s="29">
        <v>6952.6895773193983</v>
      </c>
      <c r="AG89" s="29">
        <v>1044.9564033171655</v>
      </c>
      <c r="AH89" s="29">
        <v>172.96645413439501</v>
      </c>
      <c r="AI89" s="29">
        <v>10123.713407401259</v>
      </c>
      <c r="AJ89" s="29">
        <v>1355.5701192074091</v>
      </c>
      <c r="AK89" s="29">
        <v>12.554692503271141</v>
      </c>
      <c r="AL89" s="29">
        <v>250.64273078186687</v>
      </c>
      <c r="AM89" s="29">
        <v>7383.3201978881416</v>
      </c>
      <c r="AN89" s="29">
        <v>355.92552776620846</v>
      </c>
      <c r="AO89" s="29">
        <v>46.213439415896126</v>
      </c>
      <c r="AP89" s="29">
        <v>8326.7569180877344</v>
      </c>
      <c r="AQ89" s="29">
        <v>1326.0584961493867</v>
      </c>
      <c r="AR89" s="29">
        <v>182.27605815383879</v>
      </c>
      <c r="AS89" s="29">
        <v>705.32042758965963</v>
      </c>
      <c r="AT89" s="29">
        <v>115.20342325954286</v>
      </c>
      <c r="AU89" s="29">
        <v>428.05561392769312</v>
      </c>
      <c r="AV89" s="29">
        <v>41.372110395166786</v>
      </c>
      <c r="AW89" s="29">
        <v>60.897984404069199</v>
      </c>
      <c r="AX89" s="29">
        <v>220.36935004787</v>
      </c>
      <c r="AY89" s="29">
        <v>614.5100711407888</v>
      </c>
      <c r="AZ89" s="29">
        <v>5048.3383486623643</v>
      </c>
      <c r="BA89" s="29">
        <v>732.27463191652873</v>
      </c>
      <c r="BB89" s="29">
        <v>1044.1396159065951</v>
      </c>
      <c r="BC89" s="29">
        <v>874.85266960221225</v>
      </c>
      <c r="BD89" s="29">
        <v>660.96170603755093</v>
      </c>
      <c r="BE89" s="29">
        <v>21.485746117206109</v>
      </c>
      <c r="BF89" s="29">
        <v>89.74524599479075</v>
      </c>
      <c r="BG89" s="29">
        <v>6941.0678843476562</v>
      </c>
      <c r="BH89" s="29">
        <v>6955.9575120868649</v>
      </c>
      <c r="BI89" s="29">
        <v>928.00980418523807</v>
      </c>
      <c r="BJ89" s="29">
        <v>16614.754467348375</v>
      </c>
      <c r="BK89" s="29">
        <v>82.62501870883429</v>
      </c>
      <c r="BL89" s="29">
        <v>18861.579130415084</v>
      </c>
      <c r="BM89" s="29">
        <v>1851.6387692797425</v>
      </c>
      <c r="BN89" s="29">
        <v>696.7487164495343</v>
      </c>
      <c r="BO89" s="29">
        <v>647.596959839291</v>
      </c>
      <c r="BP89" s="29">
        <v>1338.8223529151553</v>
      </c>
      <c r="BQ89" s="29">
        <v>33040.204437076762</v>
      </c>
      <c r="BR89" s="29">
        <v>3309.6289633962278</v>
      </c>
      <c r="BS89" s="29">
        <v>0</v>
      </c>
      <c r="BT89" s="59">
        <f t="shared" si="5"/>
        <v>7190516.8307534494</v>
      </c>
      <c r="BU89" s="29">
        <v>64632.496156159599</v>
      </c>
      <c r="BV89" s="29">
        <v>0</v>
      </c>
      <c r="BW89" s="29">
        <v>65.629620636641135</v>
      </c>
      <c r="BX89" s="29">
        <v>0</v>
      </c>
      <c r="BY89" s="29">
        <v>0</v>
      </c>
      <c r="BZ89" s="29">
        <v>0</v>
      </c>
      <c r="CA89" s="29">
        <v>0</v>
      </c>
      <c r="CB89" s="29">
        <v>0</v>
      </c>
      <c r="CC89" s="29">
        <v>4584.6545427662086</v>
      </c>
      <c r="CD89" s="29">
        <v>37962.895096361048</v>
      </c>
      <c r="CE89" s="29">
        <v>0</v>
      </c>
      <c r="CF89" s="29">
        <v>0</v>
      </c>
      <c r="CG89" s="29">
        <v>0</v>
      </c>
      <c r="CH89" s="29">
        <v>163940.62676364763</v>
      </c>
      <c r="CI89" s="29">
        <v>673879.85076111159</v>
      </c>
      <c r="CJ89" s="38">
        <f t="shared" si="6"/>
        <v>8135582.9836941324</v>
      </c>
      <c r="CK89" s="29"/>
      <c r="CL89" s="29"/>
      <c r="CM89" s="29"/>
      <c r="CN89" s="29"/>
      <c r="CO89" s="29"/>
      <c r="CP89" s="29"/>
      <c r="CQ89" s="29"/>
      <c r="CR89" s="29"/>
      <c r="CS89" s="29"/>
      <c r="CT89" s="29"/>
      <c r="CU89" s="29"/>
      <c r="CV89" s="29"/>
      <c r="CW89" s="29"/>
      <c r="CX89" s="29"/>
      <c r="CY89" s="29"/>
      <c r="CZ89" s="29"/>
      <c r="DA89" s="29"/>
      <c r="DB89" s="29"/>
      <c r="DC89" s="29"/>
      <c r="DD89" s="29"/>
      <c r="DE89" s="29"/>
      <c r="DF89" s="29"/>
      <c r="DG89" s="29"/>
      <c r="DH89" s="29"/>
      <c r="DI89" s="29"/>
      <c r="DJ89" s="29"/>
      <c r="DK89" s="29"/>
      <c r="DL89" s="29"/>
      <c r="DM89" s="29"/>
      <c r="DN89" s="29"/>
      <c r="DO89" s="29"/>
      <c r="DP89" s="29"/>
      <c r="DQ89" s="29"/>
      <c r="DR89" s="29"/>
      <c r="DS89" s="29"/>
      <c r="DT89" s="29"/>
      <c r="DU89" s="29"/>
      <c r="DV89" s="29"/>
      <c r="DW89" s="29"/>
      <c r="DX89" s="29"/>
      <c r="DY89" s="29"/>
      <c r="DZ89" s="29"/>
      <c r="EA89" s="29"/>
      <c r="EB89" s="29"/>
      <c r="EC89" s="29"/>
      <c r="ED89" s="29"/>
      <c r="EE89" s="29"/>
      <c r="EF89" s="29"/>
      <c r="EG89" s="29"/>
      <c r="EH89" s="29"/>
      <c r="EI89" s="29"/>
      <c r="EJ89" s="29"/>
      <c r="EK89" s="29"/>
      <c r="EL89" s="29"/>
      <c r="EM89" s="29"/>
      <c r="EN89" s="29"/>
      <c r="EO89" s="29"/>
      <c r="EP89" s="29"/>
      <c r="EQ89" s="29"/>
      <c r="ER89" s="29"/>
      <c r="ES89" s="29"/>
      <c r="ET89" s="29"/>
      <c r="EU89" s="29"/>
      <c r="EV89" s="29"/>
      <c r="EW89" s="29"/>
      <c r="EX89" s="29"/>
      <c r="EY89" s="29"/>
      <c r="EZ89" s="29"/>
      <c r="FA89" s="29"/>
      <c r="FB89" s="29"/>
      <c r="FC89" s="29"/>
      <c r="FD89" s="29"/>
      <c r="FE89" s="29"/>
      <c r="FF89" s="29"/>
      <c r="FG89" s="29"/>
      <c r="FH89" s="29"/>
      <c r="FI89" s="29"/>
      <c r="FJ89" s="29"/>
      <c r="FK89" s="29"/>
      <c r="FL89" s="29"/>
      <c r="FM89" s="29"/>
      <c r="FN89" s="29"/>
      <c r="FO89" s="29"/>
      <c r="FP89" s="29"/>
      <c r="FQ89" s="29"/>
      <c r="FR89" s="29"/>
      <c r="FS89" s="29"/>
      <c r="FT89" s="29"/>
      <c r="FU89" s="29"/>
      <c r="FV89" s="29"/>
      <c r="FW89" s="29"/>
      <c r="FX89" s="29"/>
    </row>
    <row r="90" spans="1:180" x14ac:dyDescent="0.2">
      <c r="A90" s="1" t="s">
        <v>111</v>
      </c>
      <c r="B90" s="29" t="s">
        <v>11</v>
      </c>
      <c r="C90" s="29">
        <v>28067.752654337281</v>
      </c>
      <c r="D90" s="29">
        <v>29894.795026039836</v>
      </c>
      <c r="E90" s="29">
        <v>3589.1547948521638</v>
      </c>
      <c r="F90" s="29">
        <v>4918.6936655569307</v>
      </c>
      <c r="G90" s="29">
        <v>337854.69737549976</v>
      </c>
      <c r="H90" s="29">
        <v>64756.859357418318</v>
      </c>
      <c r="I90" s="29">
        <v>298774.6178250552</v>
      </c>
      <c r="J90" s="29">
        <v>17456.667444624309</v>
      </c>
      <c r="K90" s="29">
        <v>27620.801588101902</v>
      </c>
      <c r="L90" s="29">
        <v>5432.8842508772514</v>
      </c>
      <c r="M90" s="29">
        <v>94207.241898481458</v>
      </c>
      <c r="N90" s="29">
        <v>19740.179416988216</v>
      </c>
      <c r="O90" s="29">
        <v>129357.22045308731</v>
      </c>
      <c r="P90" s="29">
        <v>262214.59396263136</v>
      </c>
      <c r="Q90" s="29">
        <v>142928.3174035307</v>
      </c>
      <c r="R90" s="29">
        <v>802492.51948953955</v>
      </c>
      <c r="S90" s="29">
        <v>216000.97357770818</v>
      </c>
      <c r="T90" s="29">
        <v>237398.86318614197</v>
      </c>
      <c r="U90" s="29">
        <v>559161.14001053385</v>
      </c>
      <c r="V90" s="29">
        <v>146077.3796307708</v>
      </c>
      <c r="W90" s="29">
        <v>216551.70165434445</v>
      </c>
      <c r="X90" s="29">
        <v>250254.7892767826</v>
      </c>
      <c r="Y90" s="29">
        <v>91868.534189011494</v>
      </c>
      <c r="Z90" s="29">
        <v>9836.4654737543933</v>
      </c>
      <c r="AA90" s="29">
        <v>1844.3268784785084</v>
      </c>
      <c r="AB90" s="29">
        <v>3403.3982979214675</v>
      </c>
      <c r="AC90" s="29">
        <v>932185.79876539973</v>
      </c>
      <c r="AD90" s="29">
        <v>87571.356897220758</v>
      </c>
      <c r="AE90" s="29">
        <v>172699.28229924265</v>
      </c>
      <c r="AF90" s="29">
        <v>14621.280346395146</v>
      </c>
      <c r="AG90" s="29">
        <v>20974.802013611865</v>
      </c>
      <c r="AH90" s="29">
        <v>3476.3003025364928</v>
      </c>
      <c r="AI90" s="29">
        <v>16831.351460212856</v>
      </c>
      <c r="AJ90" s="29">
        <v>3791.5057001863115</v>
      </c>
      <c r="AK90" s="29">
        <v>2913.5852099829672</v>
      </c>
      <c r="AL90" s="29">
        <v>3447.5064492735678</v>
      </c>
      <c r="AM90" s="29">
        <v>12057.042494739382</v>
      </c>
      <c r="AN90" s="29">
        <v>3602.5576736991584</v>
      </c>
      <c r="AO90" s="29">
        <v>16352.933953043657</v>
      </c>
      <c r="AP90" s="29">
        <v>38248.909945826599</v>
      </c>
      <c r="AQ90" s="29">
        <v>8114.6446067735715</v>
      </c>
      <c r="AR90" s="29">
        <v>3552.7320245970177</v>
      </c>
      <c r="AS90" s="29">
        <v>7760.6084189088579</v>
      </c>
      <c r="AT90" s="29">
        <v>1254.0392590829892</v>
      </c>
      <c r="AU90" s="29">
        <v>4832.9285377329616</v>
      </c>
      <c r="AV90" s="29">
        <v>2008.9567834563625</v>
      </c>
      <c r="AW90" s="29">
        <v>3051.8986980914788</v>
      </c>
      <c r="AX90" s="29">
        <v>3585.2798085125751</v>
      </c>
      <c r="AY90" s="29">
        <v>5128.0168412382691</v>
      </c>
      <c r="AZ90" s="29">
        <v>1017.4540459827244</v>
      </c>
      <c r="BA90" s="29">
        <v>1167.5630760125825</v>
      </c>
      <c r="BB90" s="29">
        <v>2198.6585658571021</v>
      </c>
      <c r="BC90" s="29">
        <v>2186.5587691753367</v>
      </c>
      <c r="BD90" s="29">
        <v>1806.3138868549224</v>
      </c>
      <c r="BE90" s="29">
        <v>554.0293454386499</v>
      </c>
      <c r="BF90" s="29">
        <v>300.94067145306184</v>
      </c>
      <c r="BG90" s="29">
        <v>6477.2146606059168</v>
      </c>
      <c r="BH90" s="29">
        <v>36914.031436989695</v>
      </c>
      <c r="BI90" s="29">
        <v>2102.6513816128795</v>
      </c>
      <c r="BJ90" s="29">
        <v>55289.432168297011</v>
      </c>
      <c r="BK90" s="29">
        <v>667.83173524804806</v>
      </c>
      <c r="BL90" s="29">
        <v>12252.887104615751</v>
      </c>
      <c r="BM90" s="29">
        <v>12077.169761562178</v>
      </c>
      <c r="BN90" s="29">
        <v>2152.5595572120574</v>
      </c>
      <c r="BO90" s="29">
        <v>1663.4440774993132</v>
      </c>
      <c r="BP90" s="29">
        <v>12170.231570264583</v>
      </c>
      <c r="BQ90" s="29">
        <v>14660.765394272006</v>
      </c>
      <c r="BR90" s="29">
        <v>1504.6748731980572</v>
      </c>
      <c r="BS90" s="29">
        <v>0</v>
      </c>
      <c r="BT90" s="59">
        <f t="shared" si="5"/>
        <v>5536932.2993539898</v>
      </c>
      <c r="BU90" s="29">
        <v>343896.66364241869</v>
      </c>
      <c r="BV90" s="29">
        <v>0</v>
      </c>
      <c r="BW90" s="29">
        <v>15604.814280753339</v>
      </c>
      <c r="BX90" s="29">
        <v>0</v>
      </c>
      <c r="BY90" s="29">
        <v>0</v>
      </c>
      <c r="BZ90" s="29">
        <v>0</v>
      </c>
      <c r="CA90" s="29">
        <v>0</v>
      </c>
      <c r="CB90" s="29">
        <v>0</v>
      </c>
      <c r="CC90" s="29">
        <v>527849.28775856132</v>
      </c>
      <c r="CD90" s="29">
        <v>989059.38215186598</v>
      </c>
      <c r="CE90" s="29">
        <v>0</v>
      </c>
      <c r="CF90" s="29">
        <v>0</v>
      </c>
      <c r="CG90" s="29">
        <v>0</v>
      </c>
      <c r="CH90" s="29">
        <v>155069.95704315239</v>
      </c>
      <c r="CI90" s="29">
        <v>866370.92667123838</v>
      </c>
      <c r="CJ90" s="38">
        <f t="shared" si="6"/>
        <v>8434783.3309019804</v>
      </c>
      <c r="CK90" s="29"/>
      <c r="CL90" s="29"/>
      <c r="CM90" s="29"/>
      <c r="CN90" s="29"/>
      <c r="CO90" s="29"/>
      <c r="CP90" s="29"/>
      <c r="CQ90" s="29"/>
      <c r="CR90" s="29"/>
      <c r="CS90" s="29"/>
      <c r="CT90" s="29"/>
      <c r="CU90" s="29"/>
      <c r="CV90" s="29"/>
      <c r="CW90" s="29"/>
      <c r="CX90" s="29"/>
      <c r="CY90" s="29"/>
      <c r="CZ90" s="29"/>
      <c r="DA90" s="29"/>
      <c r="DB90" s="29"/>
      <c r="DC90" s="29"/>
      <c r="DD90" s="29"/>
      <c r="DE90" s="29"/>
      <c r="DF90" s="29"/>
      <c r="DG90" s="29"/>
      <c r="DH90" s="29"/>
      <c r="DI90" s="29"/>
      <c r="DJ90" s="29"/>
      <c r="DK90" s="29"/>
      <c r="DL90" s="29"/>
      <c r="DM90" s="29"/>
      <c r="DN90" s="29"/>
      <c r="DO90" s="29"/>
      <c r="DP90" s="29"/>
      <c r="DQ90" s="29"/>
      <c r="DR90" s="29"/>
      <c r="DS90" s="29"/>
      <c r="DT90" s="29"/>
      <c r="DU90" s="29"/>
      <c r="DV90" s="29"/>
      <c r="DW90" s="29"/>
      <c r="DX90" s="29"/>
      <c r="DY90" s="29"/>
      <c r="DZ90" s="29"/>
      <c r="EA90" s="29"/>
      <c r="EB90" s="29"/>
      <c r="EC90" s="29"/>
      <c r="ED90" s="29"/>
      <c r="EE90" s="29"/>
      <c r="EF90" s="29"/>
      <c r="EG90" s="29"/>
      <c r="EH90" s="29"/>
      <c r="EI90" s="29"/>
      <c r="EJ90" s="29"/>
      <c r="EK90" s="29"/>
      <c r="EL90" s="29"/>
      <c r="EM90" s="29"/>
      <c r="EN90" s="29"/>
      <c r="EO90" s="29"/>
      <c r="EP90" s="29"/>
      <c r="EQ90" s="29"/>
      <c r="ER90" s="29"/>
      <c r="ES90" s="29"/>
      <c r="ET90" s="29"/>
      <c r="EU90" s="29"/>
      <c r="EV90" s="29"/>
      <c r="EW90" s="29"/>
      <c r="EX90" s="29"/>
      <c r="EY90" s="29"/>
      <c r="EZ90" s="29"/>
      <c r="FA90" s="29"/>
      <c r="FB90" s="29"/>
      <c r="FC90" s="29"/>
      <c r="FD90" s="29"/>
      <c r="FE90" s="29"/>
      <c r="FF90" s="29"/>
      <c r="FG90" s="29"/>
      <c r="FH90" s="29"/>
      <c r="FI90" s="29"/>
      <c r="FJ90" s="29"/>
      <c r="FK90" s="29"/>
      <c r="FL90" s="29"/>
      <c r="FM90" s="29"/>
      <c r="FN90" s="29"/>
      <c r="FO90" s="29"/>
      <c r="FP90" s="29"/>
      <c r="FQ90" s="29"/>
      <c r="FR90" s="29"/>
      <c r="FS90" s="29"/>
      <c r="FT90" s="29"/>
      <c r="FU90" s="29"/>
      <c r="FV90" s="29"/>
      <c r="FW90" s="29"/>
      <c r="FX90" s="29"/>
    </row>
    <row r="91" spans="1:180" x14ac:dyDescent="0.2">
      <c r="A91" s="1" t="s">
        <v>112</v>
      </c>
      <c r="B91" s="29" t="s">
        <v>113</v>
      </c>
      <c r="C91" s="29">
        <v>12038.222924007099</v>
      </c>
      <c r="D91" s="29">
        <v>1327.6328693977905</v>
      </c>
      <c r="E91" s="29">
        <v>4933.0846854383972</v>
      </c>
      <c r="F91" s="29">
        <v>7744.1725949261299</v>
      </c>
      <c r="G91" s="29">
        <v>32698.212632515271</v>
      </c>
      <c r="H91" s="29">
        <v>9522.2670892286042</v>
      </c>
      <c r="I91" s="29">
        <v>7418.0936526722735</v>
      </c>
      <c r="J91" s="29">
        <v>6478.6072587478902</v>
      </c>
      <c r="K91" s="29">
        <v>178260.42993975393</v>
      </c>
      <c r="L91" s="29">
        <v>5673.7056617133749</v>
      </c>
      <c r="M91" s="29">
        <v>5655.4967051239764</v>
      </c>
      <c r="N91" s="29">
        <v>25007.579866947126</v>
      </c>
      <c r="O91" s="29">
        <v>33304.18908511792</v>
      </c>
      <c r="P91" s="29">
        <v>14047.483839419565</v>
      </c>
      <c r="Q91" s="29">
        <v>16223.377755437343</v>
      </c>
      <c r="R91" s="29">
        <v>144918.83865384597</v>
      </c>
      <c r="S91" s="29">
        <v>860049.82966290147</v>
      </c>
      <c r="T91" s="29">
        <v>165489.47808491508</v>
      </c>
      <c r="U91" s="29">
        <v>417152.96701992571</v>
      </c>
      <c r="V91" s="29">
        <v>30304.802125889779</v>
      </c>
      <c r="W91" s="29">
        <v>77575.269788391917</v>
      </c>
      <c r="X91" s="29">
        <v>135283.38762410247</v>
      </c>
      <c r="Y91" s="29">
        <v>64722.452486250426</v>
      </c>
      <c r="Z91" s="29">
        <v>14767.976273976676</v>
      </c>
      <c r="AA91" s="29">
        <v>994.64787428502632</v>
      </c>
      <c r="AB91" s="29">
        <v>67979.444591235428</v>
      </c>
      <c r="AC91" s="29">
        <v>715549.17416538892</v>
      </c>
      <c r="AD91" s="29">
        <v>81556.43143810067</v>
      </c>
      <c r="AE91" s="29">
        <v>25087.847276509216</v>
      </c>
      <c r="AF91" s="29">
        <v>10339.46658177982</v>
      </c>
      <c r="AG91" s="29">
        <v>10007.208011013374</v>
      </c>
      <c r="AH91" s="29">
        <v>2033.2264969585829</v>
      </c>
      <c r="AI91" s="29">
        <v>29543.35255065998</v>
      </c>
      <c r="AJ91" s="29">
        <v>5285.2943212749487</v>
      </c>
      <c r="AK91" s="29">
        <v>13603.521881600436</v>
      </c>
      <c r="AL91" s="29">
        <v>3317.0382173470539</v>
      </c>
      <c r="AM91" s="29">
        <v>50382.362543377647</v>
      </c>
      <c r="AN91" s="29">
        <v>52189.754577711225</v>
      </c>
      <c r="AO91" s="29">
        <v>65310.835164449934</v>
      </c>
      <c r="AP91" s="29">
        <v>84942.187950672786</v>
      </c>
      <c r="AQ91" s="29">
        <v>5216.5679253678481</v>
      </c>
      <c r="AR91" s="29">
        <v>2556.8266889216256</v>
      </c>
      <c r="AS91" s="29">
        <v>13793.151808545401</v>
      </c>
      <c r="AT91" s="29">
        <v>602.28243041690826</v>
      </c>
      <c r="AU91" s="29">
        <v>2098.5966196435106</v>
      </c>
      <c r="AV91" s="29">
        <v>84.346200847893755</v>
      </c>
      <c r="AW91" s="29">
        <v>130.27783672886073</v>
      </c>
      <c r="AX91" s="29">
        <v>6640.4150191286353</v>
      </c>
      <c r="AY91" s="29">
        <v>3110.036661911412</v>
      </c>
      <c r="AZ91" s="29">
        <v>6755.1006607850268</v>
      </c>
      <c r="BA91" s="29">
        <v>1526.6794577208332</v>
      </c>
      <c r="BB91" s="29">
        <v>46128.698373249666</v>
      </c>
      <c r="BC91" s="29">
        <v>14539.426105517086</v>
      </c>
      <c r="BD91" s="29">
        <v>9550.151081725282</v>
      </c>
      <c r="BE91" s="29">
        <v>1605.2985348325865</v>
      </c>
      <c r="BF91" s="29">
        <v>2371.3242252909095</v>
      </c>
      <c r="BG91" s="29">
        <v>70309.09126101213</v>
      </c>
      <c r="BH91" s="29">
        <v>104357.37641393451</v>
      </c>
      <c r="BI91" s="29">
        <v>9383.4314326314852</v>
      </c>
      <c r="BJ91" s="29">
        <v>71677.410191594856</v>
      </c>
      <c r="BK91" s="29">
        <v>650.45005112431795</v>
      </c>
      <c r="BL91" s="29">
        <v>48116.736526878012</v>
      </c>
      <c r="BM91" s="29">
        <v>6910.1645544051698</v>
      </c>
      <c r="BN91" s="29">
        <v>19370.973041489797</v>
      </c>
      <c r="BO91" s="29">
        <v>8142.3707941388393</v>
      </c>
      <c r="BP91" s="29">
        <v>9606.7299473279199</v>
      </c>
      <c r="BQ91" s="29">
        <v>31518.753591201796</v>
      </c>
      <c r="BR91" s="29">
        <v>42726.658645923242</v>
      </c>
      <c r="BS91" s="29">
        <v>0</v>
      </c>
      <c r="BT91" s="59">
        <f t="shared" si="5"/>
        <v>4028198.6780053065</v>
      </c>
      <c r="BU91" s="29">
        <v>1073988.0052607495</v>
      </c>
      <c r="BV91" s="29">
        <v>0</v>
      </c>
      <c r="BW91" s="29">
        <v>10074.789630042291</v>
      </c>
      <c r="BX91" s="29">
        <v>0</v>
      </c>
      <c r="BY91" s="29">
        <v>0</v>
      </c>
      <c r="BZ91" s="29">
        <v>0</v>
      </c>
      <c r="CA91" s="29">
        <v>0</v>
      </c>
      <c r="CB91" s="29">
        <v>0</v>
      </c>
      <c r="CC91" s="29">
        <v>100.81774576044052</v>
      </c>
      <c r="CD91" s="29">
        <v>3994755.929377561</v>
      </c>
      <c r="CE91" s="29">
        <v>0</v>
      </c>
      <c r="CF91" s="29">
        <v>2495.5582235848083</v>
      </c>
      <c r="CG91" s="29">
        <v>0</v>
      </c>
      <c r="CH91" s="29">
        <v>310632.39810706506</v>
      </c>
      <c r="CI91" s="29">
        <v>1256409.6181338499</v>
      </c>
      <c r="CJ91" s="38">
        <f t="shared" si="6"/>
        <v>10676655.794483919</v>
      </c>
      <c r="CK91" s="29"/>
      <c r="CL91" s="29"/>
      <c r="CM91" s="29"/>
      <c r="CN91" s="29"/>
      <c r="CO91" s="29"/>
      <c r="CP91" s="29"/>
      <c r="CQ91" s="29"/>
      <c r="CR91" s="29"/>
      <c r="CS91" s="29"/>
      <c r="CT91" s="29"/>
      <c r="CU91" s="29"/>
      <c r="CV91" s="29"/>
      <c r="CW91" s="29"/>
      <c r="CX91" s="29"/>
      <c r="CY91" s="29"/>
      <c r="CZ91" s="29"/>
      <c r="DA91" s="29"/>
      <c r="DB91" s="29"/>
      <c r="DC91" s="29"/>
      <c r="DD91" s="29"/>
      <c r="DE91" s="29"/>
      <c r="DF91" s="29"/>
      <c r="DG91" s="29"/>
      <c r="DH91" s="29"/>
      <c r="DI91" s="29"/>
      <c r="DJ91" s="29"/>
      <c r="DK91" s="29"/>
      <c r="DL91" s="29"/>
      <c r="DM91" s="29"/>
      <c r="DN91" s="29"/>
      <c r="DO91" s="29"/>
      <c r="DP91" s="29"/>
      <c r="DQ91" s="29"/>
      <c r="DR91" s="29"/>
      <c r="DS91" s="29"/>
      <c r="DT91" s="29"/>
      <c r="DU91" s="29"/>
      <c r="DV91" s="29"/>
      <c r="DW91" s="29"/>
      <c r="DX91" s="29"/>
      <c r="DY91" s="29"/>
      <c r="DZ91" s="29"/>
      <c r="EA91" s="29"/>
      <c r="EB91" s="29"/>
      <c r="EC91" s="29"/>
      <c r="ED91" s="29"/>
      <c r="EE91" s="29"/>
      <c r="EF91" s="29"/>
      <c r="EG91" s="29"/>
      <c r="EH91" s="29"/>
      <c r="EI91" s="29"/>
      <c r="EJ91" s="29"/>
      <c r="EK91" s="29"/>
      <c r="EL91" s="29"/>
      <c r="EM91" s="29"/>
      <c r="EN91" s="29"/>
      <c r="EO91" s="29"/>
      <c r="EP91" s="29"/>
      <c r="EQ91" s="29"/>
      <c r="ER91" s="29"/>
      <c r="ES91" s="29"/>
      <c r="ET91" s="29"/>
      <c r="EU91" s="29"/>
      <c r="EV91" s="29"/>
      <c r="EW91" s="29"/>
      <c r="EX91" s="29"/>
      <c r="EY91" s="29"/>
      <c r="EZ91" s="29"/>
      <c r="FA91" s="29"/>
      <c r="FB91" s="29"/>
      <c r="FC91" s="29"/>
      <c r="FD91" s="29"/>
      <c r="FE91" s="29"/>
      <c r="FF91" s="29"/>
      <c r="FG91" s="29"/>
      <c r="FH91" s="29"/>
      <c r="FI91" s="29"/>
      <c r="FJ91" s="29"/>
      <c r="FK91" s="29"/>
      <c r="FL91" s="29"/>
      <c r="FM91" s="29"/>
      <c r="FN91" s="29"/>
      <c r="FO91" s="29"/>
      <c r="FP91" s="29"/>
      <c r="FQ91" s="29"/>
      <c r="FR91" s="29"/>
      <c r="FS91" s="29"/>
      <c r="FT91" s="29"/>
      <c r="FU91" s="29"/>
      <c r="FV91" s="29"/>
      <c r="FW91" s="29"/>
      <c r="FX91" s="29"/>
    </row>
    <row r="92" spans="1:180" x14ac:dyDescent="0.2">
      <c r="A92" s="1" t="s">
        <v>114</v>
      </c>
      <c r="B92" s="29" t="s">
        <v>115</v>
      </c>
      <c r="C92" s="29">
        <v>6728.4898149135824</v>
      </c>
      <c r="D92" s="29">
        <v>1248.2271326781949</v>
      </c>
      <c r="E92" s="29">
        <v>2421.726491653827</v>
      </c>
      <c r="F92" s="29">
        <v>5054.9892721625283</v>
      </c>
      <c r="G92" s="29">
        <v>20964.364360424326</v>
      </c>
      <c r="H92" s="29">
        <v>3379.1597074426804</v>
      </c>
      <c r="I92" s="29">
        <v>5799.5910504117301</v>
      </c>
      <c r="J92" s="29">
        <v>16326.661760064339</v>
      </c>
      <c r="K92" s="29">
        <v>14488.217913564689</v>
      </c>
      <c r="L92" s="29">
        <v>3539.2545057047691</v>
      </c>
      <c r="M92" s="29">
        <v>4586.3778340289446</v>
      </c>
      <c r="N92" s="29">
        <v>2292.3851177971096</v>
      </c>
      <c r="O92" s="29">
        <v>14797.600347998181</v>
      </c>
      <c r="P92" s="29">
        <v>10032.319612011712</v>
      </c>
      <c r="Q92" s="29">
        <v>53924.867175504085</v>
      </c>
      <c r="R92" s="29">
        <v>154402.84925439331</v>
      </c>
      <c r="S92" s="29">
        <v>288413.42603980657</v>
      </c>
      <c r="T92" s="29">
        <v>422775.63295247633</v>
      </c>
      <c r="U92" s="29">
        <v>546899.90309482114</v>
      </c>
      <c r="V92" s="29">
        <v>105755.35424571151</v>
      </c>
      <c r="W92" s="29">
        <v>93606.376382674411</v>
      </c>
      <c r="X92" s="29">
        <v>55604.204233371202</v>
      </c>
      <c r="Y92" s="29">
        <v>59525.498539945213</v>
      </c>
      <c r="Z92" s="29">
        <v>8283.480604243472</v>
      </c>
      <c r="AA92" s="29">
        <v>575.79192394697441</v>
      </c>
      <c r="AB92" s="29">
        <v>46203.371122917641</v>
      </c>
      <c r="AC92" s="29">
        <v>969201.35249621887</v>
      </c>
      <c r="AD92" s="29">
        <v>151028.43708010478</v>
      </c>
      <c r="AE92" s="29">
        <v>26414.490156968855</v>
      </c>
      <c r="AF92" s="29">
        <v>11571.96742385791</v>
      </c>
      <c r="AG92" s="29">
        <v>9157.8423322688977</v>
      </c>
      <c r="AH92" s="29">
        <v>1354.0644207691953</v>
      </c>
      <c r="AI92" s="29">
        <v>42688.366452476279</v>
      </c>
      <c r="AJ92" s="29">
        <v>4599.9453769251886</v>
      </c>
      <c r="AK92" s="29">
        <v>7490.909539441257</v>
      </c>
      <c r="AL92" s="29">
        <v>1572.475985242585</v>
      </c>
      <c r="AM92" s="29">
        <v>10433.106249828403</v>
      </c>
      <c r="AN92" s="29">
        <v>5587.6359986338111</v>
      </c>
      <c r="AO92" s="29">
        <v>31479.944527520129</v>
      </c>
      <c r="AP92" s="29">
        <v>92675.249551506437</v>
      </c>
      <c r="AQ92" s="29">
        <v>3512.2494920215854</v>
      </c>
      <c r="AR92" s="29">
        <v>1772.9905321289791</v>
      </c>
      <c r="AS92" s="29">
        <v>34024.583617034601</v>
      </c>
      <c r="AT92" s="29">
        <v>568.63184876553748</v>
      </c>
      <c r="AU92" s="29">
        <v>2009.0560761503853</v>
      </c>
      <c r="AV92" s="29">
        <v>176.23006325221692</v>
      </c>
      <c r="AW92" s="29">
        <v>387.27466565967552</v>
      </c>
      <c r="AX92" s="29">
        <v>5350.660816478583</v>
      </c>
      <c r="AY92" s="29">
        <v>4115.5346448651198</v>
      </c>
      <c r="AZ92" s="29">
        <v>583.07635282998092</v>
      </c>
      <c r="BA92" s="29">
        <v>1349.3176832362083</v>
      </c>
      <c r="BB92" s="29">
        <v>1899.544274590427</v>
      </c>
      <c r="BC92" s="29">
        <v>5325.1967479744153</v>
      </c>
      <c r="BD92" s="29">
        <v>5750.4209277924056</v>
      </c>
      <c r="BE92" s="29">
        <v>1429.5770728773182</v>
      </c>
      <c r="BF92" s="29">
        <v>274.84110360845892</v>
      </c>
      <c r="BG92" s="29">
        <v>38902.01605775232</v>
      </c>
      <c r="BH92" s="29">
        <v>62776.664429857934</v>
      </c>
      <c r="BI92" s="29">
        <v>1881.2713595497285</v>
      </c>
      <c r="BJ92" s="29">
        <v>20437.957561077725</v>
      </c>
      <c r="BK92" s="29">
        <v>483.68314460626732</v>
      </c>
      <c r="BL92" s="29">
        <v>20684.873008313996</v>
      </c>
      <c r="BM92" s="29">
        <v>19682.564189458437</v>
      </c>
      <c r="BN92" s="29">
        <v>5246.840324007143</v>
      </c>
      <c r="BO92" s="29">
        <v>3174.3770142505919</v>
      </c>
      <c r="BP92" s="29">
        <v>7595.4281812672289</v>
      </c>
      <c r="BQ92" s="29">
        <v>16170.345068950472</v>
      </c>
      <c r="BR92" s="29">
        <v>23926.993194679031</v>
      </c>
      <c r="BS92" s="29">
        <v>0</v>
      </c>
      <c r="BT92" s="59">
        <f t="shared" si="5"/>
        <v>3602378.1075354684</v>
      </c>
      <c r="BU92" s="29">
        <v>1150195.5944864622</v>
      </c>
      <c r="BV92" s="29">
        <v>0</v>
      </c>
      <c r="BW92" s="29">
        <v>820.94230399414073</v>
      </c>
      <c r="BX92" s="29">
        <v>0</v>
      </c>
      <c r="BY92" s="29">
        <v>0</v>
      </c>
      <c r="BZ92" s="29">
        <v>0</v>
      </c>
      <c r="CA92" s="29">
        <v>0</v>
      </c>
      <c r="CB92" s="29">
        <v>0</v>
      </c>
      <c r="CC92" s="29">
        <v>735.2817241901364</v>
      </c>
      <c r="CD92" s="29">
        <v>745981.73920528998</v>
      </c>
      <c r="CE92" s="29">
        <v>0</v>
      </c>
      <c r="CF92" s="29">
        <v>378.22626154560595</v>
      </c>
      <c r="CG92" s="29">
        <v>0</v>
      </c>
      <c r="CH92" s="29">
        <v>100460.83997932219</v>
      </c>
      <c r="CI92" s="29">
        <v>617229.31759890332</v>
      </c>
      <c r="CJ92" s="38">
        <f t="shared" si="6"/>
        <v>6218180.0490951762</v>
      </c>
      <c r="CK92" s="29"/>
      <c r="CL92" s="29"/>
      <c r="CM92" s="29"/>
      <c r="CN92" s="29"/>
      <c r="CO92" s="29"/>
      <c r="CP92" s="29"/>
      <c r="CQ92" s="29"/>
      <c r="CR92" s="29"/>
      <c r="CS92" s="29"/>
      <c r="CT92" s="29"/>
      <c r="CU92" s="29"/>
      <c r="CV92" s="29"/>
      <c r="CW92" s="29"/>
      <c r="CX92" s="29"/>
      <c r="CY92" s="29"/>
      <c r="CZ92" s="29"/>
      <c r="DA92" s="29"/>
      <c r="DB92" s="29"/>
      <c r="DC92" s="29"/>
      <c r="DD92" s="29"/>
      <c r="DE92" s="29"/>
      <c r="DF92" s="29"/>
      <c r="DG92" s="29"/>
      <c r="DH92" s="29"/>
      <c r="DI92" s="29"/>
      <c r="DJ92" s="29"/>
      <c r="DK92" s="29"/>
      <c r="DL92" s="29"/>
      <c r="DM92" s="29"/>
      <c r="DN92" s="29"/>
      <c r="DO92" s="29"/>
      <c r="DP92" s="29"/>
      <c r="DQ92" s="29"/>
      <c r="DR92" s="29"/>
      <c r="DS92" s="29"/>
      <c r="DT92" s="29"/>
      <c r="DU92" s="29"/>
      <c r="DV92" s="29"/>
      <c r="DW92" s="29"/>
      <c r="DX92" s="29"/>
      <c r="DY92" s="29"/>
      <c r="DZ92" s="29"/>
      <c r="EA92" s="29"/>
      <c r="EB92" s="29"/>
      <c r="EC92" s="29"/>
      <c r="ED92" s="29"/>
      <c r="EE92" s="29"/>
      <c r="EF92" s="29"/>
      <c r="EG92" s="29"/>
      <c r="EH92" s="29"/>
      <c r="EI92" s="29"/>
      <c r="EJ92" s="29"/>
      <c r="EK92" s="29"/>
      <c r="EL92" s="29"/>
      <c r="EM92" s="29"/>
      <c r="EN92" s="29"/>
      <c r="EO92" s="29"/>
      <c r="EP92" s="29"/>
      <c r="EQ92" s="29"/>
      <c r="ER92" s="29"/>
      <c r="ES92" s="29"/>
      <c r="ET92" s="29"/>
      <c r="EU92" s="29"/>
      <c r="EV92" s="29"/>
      <c r="EW92" s="29"/>
      <c r="EX92" s="29"/>
      <c r="EY92" s="29"/>
      <c r="EZ92" s="29"/>
      <c r="FA92" s="29"/>
      <c r="FB92" s="29"/>
      <c r="FC92" s="29"/>
      <c r="FD92" s="29"/>
      <c r="FE92" s="29"/>
      <c r="FF92" s="29"/>
      <c r="FG92" s="29"/>
      <c r="FH92" s="29"/>
      <c r="FI92" s="29"/>
      <c r="FJ92" s="29"/>
      <c r="FK92" s="29"/>
      <c r="FL92" s="29"/>
      <c r="FM92" s="29"/>
      <c r="FN92" s="29"/>
      <c r="FO92" s="29"/>
      <c r="FP92" s="29"/>
      <c r="FQ92" s="29"/>
      <c r="FR92" s="29"/>
      <c r="FS92" s="29"/>
      <c r="FT92" s="29"/>
      <c r="FU92" s="29"/>
      <c r="FV92" s="29"/>
      <c r="FW92" s="29"/>
      <c r="FX92" s="29"/>
    </row>
    <row r="93" spans="1:180" x14ac:dyDescent="0.2">
      <c r="A93" s="1" t="s">
        <v>116</v>
      </c>
      <c r="B93" s="29" t="s">
        <v>117</v>
      </c>
      <c r="C93" s="29">
        <v>44889.431421988847</v>
      </c>
      <c r="D93" s="29">
        <v>5663.9880583166723</v>
      </c>
      <c r="E93" s="29">
        <v>24969.72476694642</v>
      </c>
      <c r="F93" s="29">
        <v>31264.853640962971</v>
      </c>
      <c r="G93" s="29">
        <v>126118.83184033161</v>
      </c>
      <c r="H93" s="29">
        <v>81300.978752428462</v>
      </c>
      <c r="I93" s="29">
        <v>34885.591302145622</v>
      </c>
      <c r="J93" s="29">
        <v>28406.045180131361</v>
      </c>
      <c r="K93" s="29">
        <v>41402.317203075007</v>
      </c>
      <c r="L93" s="29">
        <v>17915.951811985029</v>
      </c>
      <c r="M93" s="29">
        <v>82098.074604791313</v>
      </c>
      <c r="N93" s="29">
        <v>21203.142826742278</v>
      </c>
      <c r="O93" s="29">
        <v>74336.393935816945</v>
      </c>
      <c r="P93" s="29">
        <v>70133.336317974405</v>
      </c>
      <c r="Q93" s="29">
        <v>207528.80895386479</v>
      </c>
      <c r="R93" s="29">
        <v>562260.73709284782</v>
      </c>
      <c r="S93" s="29">
        <v>408977.84189859801</v>
      </c>
      <c r="T93" s="29">
        <v>564003.04168817797</v>
      </c>
      <c r="U93" s="29">
        <v>1913039.0497624516</v>
      </c>
      <c r="V93" s="29">
        <v>240610.32762659836</v>
      </c>
      <c r="W93" s="29">
        <v>410253.29583403637</v>
      </c>
      <c r="X93" s="29">
        <v>141004.52832759634</v>
      </c>
      <c r="Y93" s="29">
        <v>207883.67051666</v>
      </c>
      <c r="Z93" s="29">
        <v>44126.150554043998</v>
      </c>
      <c r="AA93" s="29">
        <v>2957.762041327419</v>
      </c>
      <c r="AB93" s="29">
        <v>34451.338742012449</v>
      </c>
      <c r="AC93" s="29">
        <v>1252315.4634768018</v>
      </c>
      <c r="AD93" s="29">
        <v>300707.34404193721</v>
      </c>
      <c r="AE93" s="29">
        <v>84959.048879862792</v>
      </c>
      <c r="AF93" s="29">
        <v>19457.874113447131</v>
      </c>
      <c r="AG93" s="29">
        <v>26090.29967816114</v>
      </c>
      <c r="AH93" s="29">
        <v>5884.4738608770267</v>
      </c>
      <c r="AI93" s="29">
        <v>63101.405228369418</v>
      </c>
      <c r="AJ93" s="29">
        <v>19116.969748060728</v>
      </c>
      <c r="AK93" s="29">
        <v>8559.6284418603282</v>
      </c>
      <c r="AL93" s="29">
        <v>10680.57707704912</v>
      </c>
      <c r="AM93" s="29">
        <v>27397.361998342749</v>
      </c>
      <c r="AN93" s="29">
        <v>28279.533105780924</v>
      </c>
      <c r="AO93" s="29">
        <v>39583.967027506937</v>
      </c>
      <c r="AP93" s="29">
        <v>150242.83208442567</v>
      </c>
      <c r="AQ93" s="29">
        <v>13022.887430929895</v>
      </c>
      <c r="AR93" s="29">
        <v>6565.1026670198326</v>
      </c>
      <c r="AS93" s="29">
        <v>18877.911311839023</v>
      </c>
      <c r="AT93" s="29">
        <v>1612.3470900833772</v>
      </c>
      <c r="AU93" s="29">
        <v>7449.4157864833624</v>
      </c>
      <c r="AV93" s="29">
        <v>1105.7098253070244</v>
      </c>
      <c r="AW93" s="29">
        <v>1478.4828215650177</v>
      </c>
      <c r="AX93" s="29">
        <v>7509.6493061777783</v>
      </c>
      <c r="AY93" s="29">
        <v>10887.601709478367</v>
      </c>
      <c r="AZ93" s="29">
        <v>1520.0022509259716</v>
      </c>
      <c r="BA93" s="29">
        <v>4786.282441606787</v>
      </c>
      <c r="BB93" s="29">
        <v>7789.1376414103042</v>
      </c>
      <c r="BC93" s="29">
        <v>5874.5442956398147</v>
      </c>
      <c r="BD93" s="29">
        <v>8467.0482062456413</v>
      </c>
      <c r="BE93" s="29">
        <v>1430.3655515545443</v>
      </c>
      <c r="BF93" s="29">
        <v>1323.0000169180689</v>
      </c>
      <c r="BG93" s="29">
        <v>49065.696013205481</v>
      </c>
      <c r="BH93" s="29">
        <v>100276.76763317647</v>
      </c>
      <c r="BI93" s="29">
        <v>5881.2952553035766</v>
      </c>
      <c r="BJ93" s="29">
        <v>60294.651853537529</v>
      </c>
      <c r="BK93" s="29">
        <v>2490.7135906965182</v>
      </c>
      <c r="BL93" s="29">
        <v>22105.357124533351</v>
      </c>
      <c r="BM93" s="29">
        <v>17653.606929376001</v>
      </c>
      <c r="BN93" s="29">
        <v>21866.675637998524</v>
      </c>
      <c r="BO93" s="29">
        <v>12838.280545581976</v>
      </c>
      <c r="BP93" s="29">
        <v>23983.680469705349</v>
      </c>
      <c r="BQ93" s="29">
        <v>27852.609300014738</v>
      </c>
      <c r="BR93" s="29">
        <v>20142.917372419259</v>
      </c>
      <c r="BS93" s="29">
        <v>0</v>
      </c>
      <c r="BT93" s="59">
        <f t="shared" si="5"/>
        <v>7922213.7335430691</v>
      </c>
      <c r="BU93" s="29">
        <v>469424.1775168415</v>
      </c>
      <c r="BV93" s="29">
        <v>0</v>
      </c>
      <c r="BW93" s="29">
        <v>531.17707532699308</v>
      </c>
      <c r="BX93" s="29">
        <v>0</v>
      </c>
      <c r="BY93" s="29">
        <v>0</v>
      </c>
      <c r="BZ93" s="29">
        <v>0</v>
      </c>
      <c r="CA93" s="29">
        <v>0</v>
      </c>
      <c r="CB93" s="29">
        <v>0</v>
      </c>
      <c r="CC93" s="29">
        <v>2053.2559941594577</v>
      </c>
      <c r="CD93" s="29">
        <v>7649664.3650441812</v>
      </c>
      <c r="CE93" s="29">
        <v>0</v>
      </c>
      <c r="CF93" s="29">
        <v>2.1816784081653666</v>
      </c>
      <c r="CG93" s="29">
        <v>0</v>
      </c>
      <c r="CH93" s="29">
        <v>215554.07193818421</v>
      </c>
      <c r="CI93" s="29">
        <v>2947680.5468703611</v>
      </c>
      <c r="CJ93" s="38">
        <f t="shared" si="6"/>
        <v>19207123.509660535</v>
      </c>
      <c r="CK93" s="29"/>
      <c r="CL93" s="29"/>
      <c r="CM93" s="29"/>
      <c r="CN93" s="29"/>
      <c r="CO93" s="29"/>
      <c r="CP93" s="29"/>
      <c r="CQ93" s="29"/>
      <c r="CR93" s="29"/>
      <c r="CS93" s="29"/>
      <c r="CT93" s="29"/>
      <c r="CU93" s="29"/>
      <c r="CV93" s="29"/>
      <c r="CW93" s="29"/>
      <c r="CX93" s="29"/>
      <c r="CY93" s="29"/>
      <c r="CZ93" s="29"/>
      <c r="DA93" s="29"/>
      <c r="DB93" s="29"/>
      <c r="DC93" s="29"/>
      <c r="DD93" s="29"/>
      <c r="DE93" s="29"/>
      <c r="DF93" s="29"/>
      <c r="DG93" s="29"/>
      <c r="DH93" s="29"/>
      <c r="DI93" s="29"/>
      <c r="DJ93" s="29"/>
      <c r="DK93" s="29"/>
      <c r="DL93" s="29"/>
      <c r="DM93" s="29"/>
      <c r="DN93" s="29"/>
      <c r="DO93" s="29"/>
      <c r="DP93" s="29"/>
      <c r="DQ93" s="29"/>
      <c r="DR93" s="29"/>
      <c r="DS93" s="29"/>
      <c r="DT93" s="29"/>
      <c r="DU93" s="29"/>
      <c r="DV93" s="29"/>
      <c r="DW93" s="29"/>
      <c r="DX93" s="29"/>
      <c r="DY93" s="29"/>
      <c r="DZ93" s="29"/>
      <c r="EA93" s="29"/>
      <c r="EB93" s="29"/>
      <c r="EC93" s="29"/>
      <c r="ED93" s="29"/>
      <c r="EE93" s="29"/>
      <c r="EF93" s="29"/>
      <c r="EG93" s="29"/>
      <c r="EH93" s="29"/>
      <c r="EI93" s="29"/>
      <c r="EJ93" s="29"/>
      <c r="EK93" s="29"/>
      <c r="EL93" s="29"/>
      <c r="EM93" s="29"/>
      <c r="EN93" s="29"/>
      <c r="EO93" s="29"/>
      <c r="EP93" s="29"/>
      <c r="EQ93" s="29"/>
      <c r="ER93" s="29"/>
      <c r="ES93" s="29"/>
      <c r="ET93" s="29"/>
      <c r="EU93" s="29"/>
      <c r="EV93" s="29"/>
      <c r="EW93" s="29"/>
      <c r="EX93" s="29"/>
      <c r="EY93" s="29"/>
      <c r="EZ93" s="29"/>
      <c r="FA93" s="29"/>
      <c r="FB93" s="29"/>
      <c r="FC93" s="29"/>
      <c r="FD93" s="29"/>
      <c r="FE93" s="29"/>
      <c r="FF93" s="29"/>
      <c r="FG93" s="29"/>
      <c r="FH93" s="29"/>
      <c r="FI93" s="29"/>
      <c r="FJ93" s="29"/>
      <c r="FK93" s="29"/>
      <c r="FL93" s="29"/>
      <c r="FM93" s="29"/>
      <c r="FN93" s="29"/>
      <c r="FO93" s="29"/>
      <c r="FP93" s="29"/>
      <c r="FQ93" s="29"/>
      <c r="FR93" s="29"/>
      <c r="FS93" s="29"/>
      <c r="FT93" s="29"/>
      <c r="FU93" s="29"/>
      <c r="FV93" s="29"/>
      <c r="FW93" s="29"/>
      <c r="FX93" s="29"/>
    </row>
    <row r="94" spans="1:180" x14ac:dyDescent="0.2">
      <c r="A94" s="1" t="s">
        <v>118</v>
      </c>
      <c r="B94" s="29" t="s">
        <v>12</v>
      </c>
      <c r="C94" s="29">
        <v>1856.7464474246083</v>
      </c>
      <c r="D94" s="29">
        <v>294.88914694366628</v>
      </c>
      <c r="E94" s="29">
        <v>170.1841555996487</v>
      </c>
      <c r="F94" s="29">
        <v>493.05302483373845</v>
      </c>
      <c r="G94" s="29">
        <v>1925.1539421283489</v>
      </c>
      <c r="H94" s="29">
        <v>936.71121949939788</v>
      </c>
      <c r="I94" s="29">
        <v>1556.8247948824626</v>
      </c>
      <c r="J94" s="29">
        <v>387.67326243521558</v>
      </c>
      <c r="K94" s="29">
        <v>296.96513327685733</v>
      </c>
      <c r="L94" s="29">
        <v>240.26951957043624</v>
      </c>
      <c r="M94" s="29">
        <v>1287.9743717080737</v>
      </c>
      <c r="N94" s="29">
        <v>623.3438090747278</v>
      </c>
      <c r="O94" s="29">
        <v>8582.4423277410333</v>
      </c>
      <c r="P94" s="29">
        <v>1866.4265480841209</v>
      </c>
      <c r="Q94" s="29">
        <v>15386.788355248353</v>
      </c>
      <c r="R94" s="29">
        <v>80077.390918132194</v>
      </c>
      <c r="S94" s="29">
        <v>12926.05126795722</v>
      </c>
      <c r="T94" s="29">
        <v>23292.621103479803</v>
      </c>
      <c r="U94" s="29">
        <v>324671.87311712006</v>
      </c>
      <c r="V94" s="29">
        <v>367467.77539411187</v>
      </c>
      <c r="W94" s="29">
        <v>437259.44680745166</v>
      </c>
      <c r="X94" s="29">
        <v>18493.73470578506</v>
      </c>
      <c r="Y94" s="29">
        <v>54789.372172938281</v>
      </c>
      <c r="Z94" s="29">
        <v>680.03013607339949</v>
      </c>
      <c r="AA94" s="29">
        <v>54.512203660591517</v>
      </c>
      <c r="AB94" s="29">
        <v>8899.4151301293823</v>
      </c>
      <c r="AC94" s="29">
        <v>22415.261319538822</v>
      </c>
      <c r="AD94" s="29">
        <v>791647.63799403352</v>
      </c>
      <c r="AE94" s="29">
        <v>3864.5997374202366</v>
      </c>
      <c r="AF94" s="29">
        <v>3363.8548981958538</v>
      </c>
      <c r="AG94" s="29">
        <v>88021.740740652778</v>
      </c>
      <c r="AH94" s="29">
        <v>211.20602777363339</v>
      </c>
      <c r="AI94" s="29">
        <v>19935.056621066913</v>
      </c>
      <c r="AJ94" s="29">
        <v>3481.7673440056615</v>
      </c>
      <c r="AK94" s="29">
        <v>213.0712029712731</v>
      </c>
      <c r="AL94" s="29">
        <v>166.26251421771971</v>
      </c>
      <c r="AM94" s="29">
        <v>740.93191963433719</v>
      </c>
      <c r="AN94" s="29">
        <v>187.16870160136017</v>
      </c>
      <c r="AO94" s="29">
        <v>1150.7768729511422</v>
      </c>
      <c r="AP94" s="29">
        <v>20207.085347803328</v>
      </c>
      <c r="AQ94" s="29">
        <v>455.03985346600564</v>
      </c>
      <c r="AR94" s="29">
        <v>124.09119393487778</v>
      </c>
      <c r="AS94" s="29">
        <v>449.54934265619102</v>
      </c>
      <c r="AT94" s="29">
        <v>91.041726729922118</v>
      </c>
      <c r="AU94" s="29">
        <v>261.63478375634941</v>
      </c>
      <c r="AV94" s="29">
        <v>77.421372424746494</v>
      </c>
      <c r="AW94" s="29">
        <v>139.56727504021197</v>
      </c>
      <c r="AX94" s="29">
        <v>1727.439371085313</v>
      </c>
      <c r="AY94" s="29">
        <v>429.02877207032628</v>
      </c>
      <c r="AZ94" s="29">
        <v>65.505666078071926</v>
      </c>
      <c r="BA94" s="29">
        <v>75.902370425859985</v>
      </c>
      <c r="BB94" s="29">
        <v>205.74706191859212</v>
      </c>
      <c r="BC94" s="29">
        <v>1874.8849301200291</v>
      </c>
      <c r="BD94" s="29">
        <v>610.69258781453755</v>
      </c>
      <c r="BE94" s="29">
        <v>533.06518610641103</v>
      </c>
      <c r="BF94" s="29">
        <v>183.15326845377038</v>
      </c>
      <c r="BG94" s="29">
        <v>21253.31774904042</v>
      </c>
      <c r="BH94" s="29">
        <v>3156.3190559536142</v>
      </c>
      <c r="BI94" s="29">
        <v>159.91551569499651</v>
      </c>
      <c r="BJ94" s="29">
        <v>1189.9293864892159</v>
      </c>
      <c r="BK94" s="29">
        <v>56.959138527350639</v>
      </c>
      <c r="BL94" s="29">
        <v>979.73454338337888</v>
      </c>
      <c r="BM94" s="29">
        <v>497.42225636958517</v>
      </c>
      <c r="BN94" s="29">
        <v>340.85657770859905</v>
      </c>
      <c r="BO94" s="29">
        <v>514.84916901213262</v>
      </c>
      <c r="BP94" s="29">
        <v>646.37509724200072</v>
      </c>
      <c r="BQ94" s="29">
        <v>4644.7670079330746</v>
      </c>
      <c r="BR94" s="29">
        <v>10071.738720600917</v>
      </c>
      <c r="BS94" s="29">
        <v>0</v>
      </c>
      <c r="BT94" s="59">
        <f t="shared" si="5"/>
        <v>2370940.0392371924</v>
      </c>
      <c r="BU94" s="29">
        <v>4838073.6950492561</v>
      </c>
      <c r="BV94" s="29">
        <v>0</v>
      </c>
      <c r="BW94" s="29">
        <v>120105.75806523144</v>
      </c>
      <c r="BX94" s="29">
        <v>0</v>
      </c>
      <c r="BY94" s="29">
        <v>0</v>
      </c>
      <c r="BZ94" s="29">
        <v>0</v>
      </c>
      <c r="CA94" s="29">
        <v>0</v>
      </c>
      <c r="CB94" s="29">
        <v>0</v>
      </c>
      <c r="CC94" s="29">
        <v>729028.72363707807</v>
      </c>
      <c r="CD94" s="29">
        <v>88631.634241079111</v>
      </c>
      <c r="CE94" s="29">
        <v>0</v>
      </c>
      <c r="CF94" s="29">
        <v>0</v>
      </c>
      <c r="CG94" s="29">
        <v>0</v>
      </c>
      <c r="CH94" s="29">
        <v>-520377.29942289391</v>
      </c>
      <c r="CI94" s="29">
        <v>1518801.3922804764</v>
      </c>
      <c r="CJ94" s="38">
        <f t="shared" si="6"/>
        <v>9145203.9430874195</v>
      </c>
      <c r="CK94" s="29"/>
      <c r="CL94" s="29"/>
      <c r="CM94" s="29"/>
      <c r="CN94" s="29"/>
      <c r="CO94" s="29"/>
      <c r="CP94" s="29"/>
      <c r="CQ94" s="29"/>
      <c r="CR94" s="29"/>
      <c r="CS94" s="29"/>
      <c r="CT94" s="29"/>
      <c r="CU94" s="29"/>
      <c r="CV94" s="29"/>
      <c r="CW94" s="29"/>
      <c r="CX94" s="29"/>
      <c r="CY94" s="29"/>
      <c r="CZ94" s="29"/>
      <c r="DA94" s="29"/>
      <c r="DB94" s="29"/>
      <c r="DC94" s="29"/>
      <c r="DD94" s="29"/>
      <c r="DE94" s="29"/>
      <c r="DF94" s="29"/>
      <c r="DG94" s="29"/>
      <c r="DH94" s="29"/>
      <c r="DI94" s="29"/>
      <c r="DJ94" s="29"/>
      <c r="DK94" s="29"/>
      <c r="DL94" s="29"/>
      <c r="DM94" s="29"/>
      <c r="DN94" s="29"/>
      <c r="DO94" s="29"/>
      <c r="DP94" s="29"/>
      <c r="DQ94" s="29"/>
      <c r="DR94" s="29"/>
      <c r="DS94" s="29"/>
      <c r="DT94" s="29"/>
      <c r="DU94" s="29"/>
      <c r="DV94" s="29"/>
      <c r="DW94" s="29"/>
      <c r="DX94" s="29"/>
      <c r="DY94" s="29"/>
      <c r="DZ94" s="29"/>
      <c r="EA94" s="29"/>
      <c r="EB94" s="29"/>
      <c r="EC94" s="29"/>
      <c r="ED94" s="29"/>
      <c r="EE94" s="29"/>
      <c r="EF94" s="29"/>
      <c r="EG94" s="29"/>
      <c r="EH94" s="29"/>
      <c r="EI94" s="29"/>
      <c r="EJ94" s="29"/>
      <c r="EK94" s="29"/>
      <c r="EL94" s="29"/>
      <c r="EM94" s="29"/>
      <c r="EN94" s="29"/>
      <c r="EO94" s="29"/>
      <c r="EP94" s="29"/>
      <c r="EQ94" s="29"/>
      <c r="ER94" s="29"/>
      <c r="ES94" s="29"/>
      <c r="ET94" s="29"/>
      <c r="EU94" s="29"/>
      <c r="EV94" s="29"/>
      <c r="EW94" s="29"/>
      <c r="EX94" s="29"/>
      <c r="EY94" s="29"/>
      <c r="EZ94" s="29"/>
      <c r="FA94" s="29"/>
      <c r="FB94" s="29"/>
      <c r="FC94" s="29"/>
      <c r="FD94" s="29"/>
      <c r="FE94" s="29"/>
      <c r="FF94" s="29"/>
      <c r="FG94" s="29"/>
      <c r="FH94" s="29"/>
      <c r="FI94" s="29"/>
      <c r="FJ94" s="29"/>
      <c r="FK94" s="29"/>
      <c r="FL94" s="29"/>
      <c r="FM94" s="29"/>
      <c r="FN94" s="29"/>
      <c r="FO94" s="29"/>
      <c r="FP94" s="29"/>
      <c r="FQ94" s="29"/>
      <c r="FR94" s="29"/>
      <c r="FS94" s="29"/>
      <c r="FT94" s="29"/>
      <c r="FU94" s="29"/>
      <c r="FV94" s="29"/>
      <c r="FW94" s="29"/>
      <c r="FX94" s="29"/>
    </row>
    <row r="95" spans="1:180" x14ac:dyDescent="0.2">
      <c r="A95" s="1" t="s">
        <v>119</v>
      </c>
      <c r="B95" s="29" t="s">
        <v>13</v>
      </c>
      <c r="C95" s="29">
        <v>148.69258876010178</v>
      </c>
      <c r="D95" s="29">
        <v>112.84787442995795</v>
      </c>
      <c r="E95" s="29">
        <v>4834.3328168890212</v>
      </c>
      <c r="F95" s="29">
        <v>65.760553983693512</v>
      </c>
      <c r="G95" s="29">
        <v>535.08593442307699</v>
      </c>
      <c r="H95" s="29">
        <v>435.75635750429882</v>
      </c>
      <c r="I95" s="29">
        <v>271.21032818890234</v>
      </c>
      <c r="J95" s="29">
        <v>243709.32847759291</v>
      </c>
      <c r="K95" s="29">
        <v>68949.80910906721</v>
      </c>
      <c r="L95" s="29">
        <v>62.042368422847744</v>
      </c>
      <c r="M95" s="29">
        <v>667.64549067465032</v>
      </c>
      <c r="N95" s="29">
        <v>246.7557227995008</v>
      </c>
      <c r="O95" s="29">
        <v>543.84082215840363</v>
      </c>
      <c r="P95" s="29">
        <v>531.87343751280628</v>
      </c>
      <c r="Q95" s="29">
        <v>1335.5021084265131</v>
      </c>
      <c r="R95" s="29">
        <v>37692.703159670484</v>
      </c>
      <c r="S95" s="29">
        <v>2241.8174559782301</v>
      </c>
      <c r="T95" s="29">
        <v>8122.3186412265095</v>
      </c>
      <c r="U95" s="29">
        <v>34714.049588704715</v>
      </c>
      <c r="V95" s="29">
        <v>32217.695804353349</v>
      </c>
      <c r="W95" s="29">
        <v>87084.140518234868</v>
      </c>
      <c r="X95" s="29">
        <v>1835.1673194624041</v>
      </c>
      <c r="Y95" s="29">
        <v>4792.9778772513682</v>
      </c>
      <c r="Z95" s="29">
        <v>92.383368448873938</v>
      </c>
      <c r="AA95" s="29">
        <v>6.2066057702322253</v>
      </c>
      <c r="AB95" s="29">
        <v>10073.647594493143</v>
      </c>
      <c r="AC95" s="29">
        <v>25017.263385079186</v>
      </c>
      <c r="AD95" s="29">
        <v>477.63873232626634</v>
      </c>
      <c r="AE95" s="29">
        <v>5362.3476925168516</v>
      </c>
      <c r="AF95" s="29">
        <v>1990.6447080648354</v>
      </c>
      <c r="AG95" s="29">
        <v>21540.874006138758</v>
      </c>
      <c r="AH95" s="29">
        <v>8032.0841809009535</v>
      </c>
      <c r="AI95" s="29">
        <v>95345.514729042901</v>
      </c>
      <c r="AJ95" s="29">
        <v>3697.9724953247655</v>
      </c>
      <c r="AK95" s="29">
        <v>627.08691037991218</v>
      </c>
      <c r="AL95" s="29">
        <v>52.372216705658232</v>
      </c>
      <c r="AM95" s="29">
        <v>8093.5616084552594</v>
      </c>
      <c r="AN95" s="29">
        <v>781.42636553623265</v>
      </c>
      <c r="AO95" s="29">
        <v>4469.9902165730418</v>
      </c>
      <c r="AP95" s="29">
        <v>27146.78353548986</v>
      </c>
      <c r="AQ95" s="29">
        <v>104.57247918569423</v>
      </c>
      <c r="AR95" s="29">
        <v>49.978386283080695</v>
      </c>
      <c r="AS95" s="29">
        <v>4203.6871209837245</v>
      </c>
      <c r="AT95" s="29">
        <v>16.023963386131179</v>
      </c>
      <c r="AU95" s="29">
        <v>49.782160998929292</v>
      </c>
      <c r="AV95" s="29">
        <v>3.7347931305042068</v>
      </c>
      <c r="AW95" s="29">
        <v>7.1129877932800287</v>
      </c>
      <c r="AX95" s="29">
        <v>1059.3931568933381</v>
      </c>
      <c r="AY95" s="29">
        <v>249.96212311251125</v>
      </c>
      <c r="AZ95" s="29">
        <v>20.964690042232601</v>
      </c>
      <c r="BA95" s="29">
        <v>21.888037631875807</v>
      </c>
      <c r="BB95" s="29">
        <v>74.567204689882956</v>
      </c>
      <c r="BC95" s="29">
        <v>1057.7633708546255</v>
      </c>
      <c r="BD95" s="29">
        <v>3917.7034766858028</v>
      </c>
      <c r="BE95" s="29">
        <v>310.09545733365377</v>
      </c>
      <c r="BF95" s="29">
        <v>585.4759484601708</v>
      </c>
      <c r="BG95" s="29">
        <v>10748.496425486428</v>
      </c>
      <c r="BH95" s="29">
        <v>197480.32461013322</v>
      </c>
      <c r="BI95" s="29">
        <v>242.48287068214131</v>
      </c>
      <c r="BJ95" s="29">
        <v>139.4078891507595</v>
      </c>
      <c r="BK95" s="29">
        <v>31.795485809579372</v>
      </c>
      <c r="BL95" s="29">
        <v>111.30117762501236</v>
      </c>
      <c r="BM95" s="29">
        <v>765.14082215724568</v>
      </c>
      <c r="BN95" s="29">
        <v>513.7603580816193</v>
      </c>
      <c r="BO95" s="29">
        <v>620.20650365914912</v>
      </c>
      <c r="BP95" s="29">
        <v>223.73138499226042</v>
      </c>
      <c r="BQ95" s="29">
        <v>4432.2331824190205</v>
      </c>
      <c r="BR95" s="29">
        <v>5256.2090417953696</v>
      </c>
      <c r="BS95" s="29">
        <v>0</v>
      </c>
      <c r="BT95" s="59">
        <f t="shared" si="5"/>
        <v>976256.9478164193</v>
      </c>
      <c r="BU95" s="29">
        <v>131345.90659205703</v>
      </c>
      <c r="BV95" s="29">
        <v>0</v>
      </c>
      <c r="BW95" s="29">
        <v>18001.554160291242</v>
      </c>
      <c r="BX95" s="29">
        <v>0</v>
      </c>
      <c r="BY95" s="29">
        <v>0</v>
      </c>
      <c r="BZ95" s="29">
        <v>0</v>
      </c>
      <c r="CA95" s="29">
        <v>0</v>
      </c>
      <c r="CB95" s="29">
        <v>0</v>
      </c>
      <c r="CC95" s="29">
        <v>1706518.1417132188</v>
      </c>
      <c r="CD95" s="29">
        <v>1629519.5370583863</v>
      </c>
      <c r="CE95" s="29">
        <v>0</v>
      </c>
      <c r="CF95" s="29">
        <v>114.24832448684103</v>
      </c>
      <c r="CG95" s="29">
        <v>0</v>
      </c>
      <c r="CH95" s="29">
        <v>-211791.85085688677</v>
      </c>
      <c r="CI95" s="29">
        <v>820491.42497261765</v>
      </c>
      <c r="CJ95" s="38">
        <f t="shared" si="6"/>
        <v>5070455.9097805899</v>
      </c>
      <c r="CK95" s="29"/>
      <c r="CL95" s="29"/>
      <c r="CM95" s="29"/>
      <c r="CN95" s="29"/>
      <c r="CO95" s="29"/>
      <c r="CP95" s="29"/>
      <c r="CQ95" s="29"/>
      <c r="CR95" s="29"/>
      <c r="CS95" s="29"/>
      <c r="CT95" s="29"/>
      <c r="CU95" s="29"/>
      <c r="CV95" s="29"/>
      <c r="CW95" s="29"/>
      <c r="CX95" s="29"/>
      <c r="CY95" s="29"/>
      <c r="CZ95" s="29"/>
      <c r="DA95" s="29"/>
      <c r="DB95" s="29"/>
      <c r="DC95" s="29"/>
      <c r="DD95" s="29"/>
      <c r="DE95" s="29"/>
      <c r="DF95" s="29"/>
      <c r="DG95" s="29"/>
      <c r="DH95" s="29"/>
      <c r="DI95" s="29"/>
      <c r="DJ95" s="29"/>
      <c r="DK95" s="29"/>
      <c r="DL95" s="29"/>
      <c r="DM95" s="29"/>
      <c r="DN95" s="29"/>
      <c r="DO95" s="29"/>
      <c r="DP95" s="29"/>
      <c r="DQ95" s="29"/>
      <c r="DR95" s="29"/>
      <c r="DS95" s="29"/>
      <c r="DT95" s="29"/>
      <c r="DU95" s="29"/>
      <c r="DV95" s="29"/>
      <c r="DW95" s="29"/>
      <c r="DX95" s="29"/>
      <c r="DY95" s="29"/>
      <c r="DZ95" s="29"/>
      <c r="EA95" s="29"/>
      <c r="EB95" s="29"/>
      <c r="EC95" s="29"/>
      <c r="ED95" s="29"/>
      <c r="EE95" s="29"/>
      <c r="EF95" s="29"/>
      <c r="EG95" s="29"/>
      <c r="EH95" s="29"/>
      <c r="EI95" s="29"/>
      <c r="EJ95" s="29"/>
      <c r="EK95" s="29"/>
      <c r="EL95" s="29"/>
      <c r="EM95" s="29"/>
      <c r="EN95" s="29"/>
      <c r="EO95" s="29"/>
      <c r="EP95" s="29"/>
      <c r="EQ95" s="29"/>
      <c r="ER95" s="29"/>
      <c r="ES95" s="29"/>
      <c r="ET95" s="29"/>
      <c r="EU95" s="29"/>
      <c r="EV95" s="29"/>
      <c r="EW95" s="29"/>
      <c r="EX95" s="29"/>
      <c r="EY95" s="29"/>
      <c r="EZ95" s="29"/>
      <c r="FA95" s="29"/>
      <c r="FB95" s="29"/>
      <c r="FC95" s="29"/>
      <c r="FD95" s="29"/>
      <c r="FE95" s="29"/>
      <c r="FF95" s="29"/>
      <c r="FG95" s="29"/>
      <c r="FH95" s="29"/>
      <c r="FI95" s="29"/>
      <c r="FJ95" s="29"/>
      <c r="FK95" s="29"/>
      <c r="FL95" s="29"/>
      <c r="FM95" s="29"/>
      <c r="FN95" s="29"/>
      <c r="FO95" s="29"/>
      <c r="FP95" s="29"/>
      <c r="FQ95" s="29"/>
      <c r="FR95" s="29"/>
      <c r="FS95" s="29"/>
      <c r="FT95" s="29"/>
      <c r="FU95" s="29"/>
      <c r="FV95" s="29"/>
      <c r="FW95" s="29"/>
      <c r="FX95" s="29"/>
    </row>
    <row r="96" spans="1:180" x14ac:dyDescent="0.2">
      <c r="A96" s="1" t="s">
        <v>120</v>
      </c>
      <c r="B96" s="29" t="s">
        <v>121</v>
      </c>
      <c r="C96" s="29">
        <v>5539.81426978328</v>
      </c>
      <c r="D96" s="29">
        <v>1917.6029760031035</v>
      </c>
      <c r="E96" s="29">
        <v>9584.8992088244049</v>
      </c>
      <c r="F96" s="29">
        <v>2503.350550214449</v>
      </c>
      <c r="G96" s="29">
        <v>15654.206548679955</v>
      </c>
      <c r="H96" s="29">
        <v>54944.24288292609</v>
      </c>
      <c r="I96" s="29">
        <v>8394.9158583043663</v>
      </c>
      <c r="J96" s="29">
        <v>405359.79242852464</v>
      </c>
      <c r="K96" s="29">
        <v>34475.791184400528</v>
      </c>
      <c r="L96" s="29">
        <v>2381.1524252367144</v>
      </c>
      <c r="M96" s="29">
        <v>19433.080667723614</v>
      </c>
      <c r="N96" s="29">
        <v>25115.311864889482</v>
      </c>
      <c r="O96" s="29">
        <v>28131.850322091908</v>
      </c>
      <c r="P96" s="29">
        <v>22218.574404833926</v>
      </c>
      <c r="Q96" s="29">
        <v>15815.369746671866</v>
      </c>
      <c r="R96" s="29">
        <v>65498.077653757035</v>
      </c>
      <c r="S96" s="29">
        <v>86929.986445498187</v>
      </c>
      <c r="T96" s="29">
        <v>29861.302988585951</v>
      </c>
      <c r="U96" s="29">
        <v>91786.926710571555</v>
      </c>
      <c r="V96" s="29">
        <v>20997.106610811523</v>
      </c>
      <c r="W96" s="29">
        <v>31988.435090591331</v>
      </c>
      <c r="X96" s="29">
        <v>290887.89111460082</v>
      </c>
      <c r="Y96" s="29">
        <v>15641.072034158586</v>
      </c>
      <c r="Z96" s="29">
        <v>5304.5715219121084</v>
      </c>
      <c r="AA96" s="29">
        <v>679.73955233845459</v>
      </c>
      <c r="AB96" s="29">
        <v>21982.427333053791</v>
      </c>
      <c r="AC96" s="29">
        <v>103014.85576373192</v>
      </c>
      <c r="AD96" s="29">
        <v>22971.124331567997</v>
      </c>
      <c r="AE96" s="29">
        <v>18080.878276292635</v>
      </c>
      <c r="AF96" s="29">
        <v>28644.168415803761</v>
      </c>
      <c r="AG96" s="29">
        <v>9300.3181701649373</v>
      </c>
      <c r="AH96" s="29">
        <v>981.88888908083629</v>
      </c>
      <c r="AI96" s="29">
        <v>24090.928488562287</v>
      </c>
      <c r="AJ96" s="29">
        <v>5279.9494158955931</v>
      </c>
      <c r="AK96" s="29">
        <v>587.97157653529541</v>
      </c>
      <c r="AL96" s="29">
        <v>6393.0878065688712</v>
      </c>
      <c r="AM96" s="29">
        <v>11987.679145138905</v>
      </c>
      <c r="AN96" s="29">
        <v>14495.996102393776</v>
      </c>
      <c r="AO96" s="29">
        <v>3485.3133482416433</v>
      </c>
      <c r="AP96" s="29">
        <v>3561.3785699188202</v>
      </c>
      <c r="AQ96" s="29">
        <v>9185.1334852864074</v>
      </c>
      <c r="AR96" s="29">
        <v>3209.1991665764126</v>
      </c>
      <c r="AS96" s="29">
        <v>4533.9477038537552</v>
      </c>
      <c r="AT96" s="29">
        <v>3114.5111793364003</v>
      </c>
      <c r="AU96" s="29">
        <v>1442.5794330385183</v>
      </c>
      <c r="AV96" s="29">
        <v>258.16171909544323</v>
      </c>
      <c r="AW96" s="29">
        <v>551.4902366936052</v>
      </c>
      <c r="AX96" s="29">
        <v>5448.2036657550216</v>
      </c>
      <c r="AY96" s="29">
        <v>7572.9643761511434</v>
      </c>
      <c r="AZ96" s="29">
        <v>5704.7123646200725</v>
      </c>
      <c r="BA96" s="29">
        <v>3570.5627281760571</v>
      </c>
      <c r="BB96" s="29">
        <v>2073.5720869763718</v>
      </c>
      <c r="BC96" s="29">
        <v>5971.3741816994207</v>
      </c>
      <c r="BD96" s="29">
        <v>2496.0226981994965</v>
      </c>
      <c r="BE96" s="29">
        <v>746.88132664491513</v>
      </c>
      <c r="BF96" s="29">
        <v>354.68640280018155</v>
      </c>
      <c r="BG96" s="29">
        <v>18918.175712658358</v>
      </c>
      <c r="BH96" s="29">
        <v>85539.540585118666</v>
      </c>
      <c r="BI96" s="29">
        <v>2904.1213662557138</v>
      </c>
      <c r="BJ96" s="29">
        <v>68880.475061237928</v>
      </c>
      <c r="BK96" s="29">
        <v>710.99221849138951</v>
      </c>
      <c r="BL96" s="29">
        <v>111962.01368479733</v>
      </c>
      <c r="BM96" s="29">
        <v>54287.668746714131</v>
      </c>
      <c r="BN96" s="29">
        <v>11233.707294044108</v>
      </c>
      <c r="BO96" s="29">
        <v>10410.319374835959</v>
      </c>
      <c r="BP96" s="29">
        <v>16441.452559610858</v>
      </c>
      <c r="BQ96" s="29">
        <v>11733.907218148011</v>
      </c>
      <c r="BR96" s="29">
        <v>12315.25815096463</v>
      </c>
      <c r="BS96" s="29">
        <v>0</v>
      </c>
      <c r="BT96" s="59">
        <f t="shared" si="5"/>
        <v>2027474.6654226657</v>
      </c>
      <c r="BU96" s="29">
        <v>2144775.9041535193</v>
      </c>
      <c r="BV96" s="29">
        <v>0</v>
      </c>
      <c r="BW96" s="29">
        <v>101239.76955655105</v>
      </c>
      <c r="BX96" s="29">
        <v>0</v>
      </c>
      <c r="BY96" s="29">
        <v>0</v>
      </c>
      <c r="BZ96" s="29">
        <v>0</v>
      </c>
      <c r="CA96" s="29">
        <v>0</v>
      </c>
      <c r="CB96" s="29">
        <v>0</v>
      </c>
      <c r="CC96" s="29">
        <v>1964.4539265846145</v>
      </c>
      <c r="CD96" s="29">
        <v>1927171.9404737458</v>
      </c>
      <c r="CE96" s="29">
        <v>0</v>
      </c>
      <c r="CF96" s="29">
        <v>0</v>
      </c>
      <c r="CG96" s="29">
        <v>158756.3208404691</v>
      </c>
      <c r="CH96" s="29">
        <v>-98371.215488262416</v>
      </c>
      <c r="CI96" s="29">
        <v>832787.76283421228</v>
      </c>
      <c r="CJ96" s="38">
        <f t="shared" si="6"/>
        <v>7095799.6017194856</v>
      </c>
      <c r="CK96" s="29"/>
      <c r="CL96" s="29"/>
      <c r="CM96" s="29"/>
      <c r="CN96" s="29"/>
      <c r="CO96" s="29"/>
      <c r="CP96" s="29"/>
      <c r="CQ96" s="29"/>
      <c r="CR96" s="29"/>
      <c r="CS96" s="29"/>
      <c r="CT96" s="29"/>
      <c r="CU96" s="29"/>
      <c r="CV96" s="29"/>
      <c r="CW96" s="29"/>
      <c r="CX96" s="29"/>
      <c r="CY96" s="29"/>
      <c r="CZ96" s="29"/>
      <c r="DA96" s="29"/>
      <c r="DB96" s="29"/>
      <c r="DC96" s="29"/>
      <c r="DD96" s="29"/>
      <c r="DE96" s="29"/>
      <c r="DF96" s="29"/>
      <c r="DG96" s="29"/>
      <c r="DH96" s="29"/>
      <c r="DI96" s="29"/>
      <c r="DJ96" s="29"/>
      <c r="DK96" s="29"/>
      <c r="DL96" s="29"/>
      <c r="DM96" s="29"/>
      <c r="DN96" s="29"/>
      <c r="DO96" s="29"/>
      <c r="DP96" s="29"/>
      <c r="DQ96" s="29"/>
      <c r="DR96" s="29"/>
      <c r="DS96" s="29"/>
      <c r="DT96" s="29"/>
      <c r="DU96" s="29"/>
      <c r="DV96" s="29"/>
      <c r="DW96" s="29"/>
      <c r="DX96" s="29"/>
      <c r="DY96" s="29"/>
      <c r="DZ96" s="29"/>
      <c r="EA96" s="29"/>
      <c r="EB96" s="29"/>
      <c r="EC96" s="29"/>
      <c r="ED96" s="29"/>
      <c r="EE96" s="29"/>
      <c r="EF96" s="29"/>
      <c r="EG96" s="29"/>
      <c r="EH96" s="29"/>
      <c r="EI96" s="29"/>
      <c r="EJ96" s="29"/>
      <c r="EK96" s="29"/>
      <c r="EL96" s="29"/>
      <c r="EM96" s="29"/>
      <c r="EN96" s="29"/>
      <c r="EO96" s="29"/>
      <c r="EP96" s="29"/>
      <c r="EQ96" s="29"/>
      <c r="ER96" s="29"/>
      <c r="ES96" s="29"/>
      <c r="ET96" s="29"/>
      <c r="EU96" s="29"/>
      <c r="EV96" s="29"/>
      <c r="EW96" s="29"/>
      <c r="EX96" s="29"/>
      <c r="EY96" s="29"/>
      <c r="EZ96" s="29"/>
      <c r="FA96" s="29"/>
      <c r="FB96" s="29"/>
      <c r="FC96" s="29"/>
      <c r="FD96" s="29"/>
      <c r="FE96" s="29"/>
      <c r="FF96" s="29"/>
      <c r="FG96" s="29"/>
      <c r="FH96" s="29"/>
      <c r="FI96" s="29"/>
      <c r="FJ96" s="29"/>
      <c r="FK96" s="29"/>
      <c r="FL96" s="29"/>
      <c r="FM96" s="29"/>
      <c r="FN96" s="29"/>
      <c r="FO96" s="29"/>
      <c r="FP96" s="29"/>
      <c r="FQ96" s="29"/>
      <c r="FR96" s="29"/>
      <c r="FS96" s="29"/>
      <c r="FT96" s="29"/>
      <c r="FU96" s="29"/>
      <c r="FV96" s="29"/>
      <c r="FW96" s="29"/>
      <c r="FX96" s="29"/>
    </row>
    <row r="97" spans="1:180" x14ac:dyDescent="0.2">
      <c r="A97" s="1" t="s">
        <v>122</v>
      </c>
      <c r="B97" s="29" t="s">
        <v>14</v>
      </c>
      <c r="C97" s="29">
        <v>2134.0050690659236</v>
      </c>
      <c r="D97" s="29">
        <v>136.67346392300072</v>
      </c>
      <c r="E97" s="29">
        <v>41243.51994455629</v>
      </c>
      <c r="F97" s="29">
        <v>1098.3143757757891</v>
      </c>
      <c r="G97" s="29">
        <v>5073.392595551747</v>
      </c>
      <c r="H97" s="29">
        <v>1247.8222007040188</v>
      </c>
      <c r="I97" s="29">
        <v>940.95853076081607</v>
      </c>
      <c r="J97" s="29">
        <v>1231.6235887200737</v>
      </c>
      <c r="K97" s="29">
        <v>27228.447328307368</v>
      </c>
      <c r="L97" s="29">
        <v>553.69079398951624</v>
      </c>
      <c r="M97" s="29">
        <v>10281.961384543216</v>
      </c>
      <c r="N97" s="29">
        <v>1862.1295415333323</v>
      </c>
      <c r="O97" s="29">
        <v>4251.6608159003426</v>
      </c>
      <c r="P97" s="29">
        <v>10244.998796043499</v>
      </c>
      <c r="Q97" s="29">
        <v>130854.00717845524</v>
      </c>
      <c r="R97" s="29">
        <v>458761.27248819458</v>
      </c>
      <c r="S97" s="29">
        <v>25132.652271424158</v>
      </c>
      <c r="T97" s="29">
        <v>86486.038602737535</v>
      </c>
      <c r="U97" s="29">
        <v>526080.43161839142</v>
      </c>
      <c r="V97" s="29">
        <v>48983.19540473212</v>
      </c>
      <c r="W97" s="29">
        <v>156127.74049606366</v>
      </c>
      <c r="X97" s="29">
        <v>36006.246856881975</v>
      </c>
      <c r="Y97" s="29">
        <v>68626.96287133437</v>
      </c>
      <c r="Z97" s="29">
        <v>1827.9493542547216</v>
      </c>
      <c r="AA97" s="29">
        <v>121.84640812706208</v>
      </c>
      <c r="AB97" s="29">
        <v>2914.6058926716651</v>
      </c>
      <c r="AC97" s="29">
        <v>183645.61334817507</v>
      </c>
      <c r="AD97" s="29">
        <v>14782.36296886148</v>
      </c>
      <c r="AE97" s="29">
        <v>10374.388794466044</v>
      </c>
      <c r="AF97" s="29">
        <v>6064.1453613094518</v>
      </c>
      <c r="AG97" s="29">
        <v>73860.508057603889</v>
      </c>
      <c r="AH97" s="29">
        <v>67051.081346313251</v>
      </c>
      <c r="AI97" s="29">
        <v>10941.969256619615</v>
      </c>
      <c r="AJ97" s="29">
        <v>4825.7676860082811</v>
      </c>
      <c r="AK97" s="29">
        <v>92.246510424592302</v>
      </c>
      <c r="AL97" s="29">
        <v>1697.9147744599759</v>
      </c>
      <c r="AM97" s="29">
        <v>14254.106678396352</v>
      </c>
      <c r="AN97" s="29">
        <v>2290.1939044040428</v>
      </c>
      <c r="AO97" s="29">
        <v>446.58727969860064</v>
      </c>
      <c r="AP97" s="29">
        <v>1365.7813518762682</v>
      </c>
      <c r="AQ97" s="29">
        <v>1250.6905574902748</v>
      </c>
      <c r="AR97" s="29">
        <v>445.52012432240929</v>
      </c>
      <c r="AS97" s="29">
        <v>855.59541072224067</v>
      </c>
      <c r="AT97" s="29">
        <v>273.17178844308899</v>
      </c>
      <c r="AU97" s="29">
        <v>314.92705307374882</v>
      </c>
      <c r="AV97" s="29">
        <v>22.739478493894101</v>
      </c>
      <c r="AW97" s="29">
        <v>40.392851699519873</v>
      </c>
      <c r="AX97" s="29">
        <v>619.5886475520964</v>
      </c>
      <c r="AY97" s="29">
        <v>396.91128368164146</v>
      </c>
      <c r="AZ97" s="29">
        <v>1275.4568341500051</v>
      </c>
      <c r="BA97" s="29">
        <v>118.7839642696421</v>
      </c>
      <c r="BB97" s="29">
        <v>392.06717070851442</v>
      </c>
      <c r="BC97" s="29">
        <v>2287.4994278064387</v>
      </c>
      <c r="BD97" s="29">
        <v>2441.4281768848773</v>
      </c>
      <c r="BE97" s="29">
        <v>108.64207318836119</v>
      </c>
      <c r="BF97" s="29">
        <v>200.86334897315336</v>
      </c>
      <c r="BG97" s="29">
        <v>16783.142766778026</v>
      </c>
      <c r="BH97" s="29">
        <v>173809.80011723289</v>
      </c>
      <c r="BI97" s="29">
        <v>306.214418199703</v>
      </c>
      <c r="BJ97" s="29">
        <v>6353.9415189906376</v>
      </c>
      <c r="BK97" s="29">
        <v>109.16798603749591</v>
      </c>
      <c r="BL97" s="29">
        <v>1738.4388024038415</v>
      </c>
      <c r="BM97" s="29">
        <v>1710.4061860059246</v>
      </c>
      <c r="BN97" s="29">
        <v>1338.7576888572603</v>
      </c>
      <c r="BO97" s="29">
        <v>534.88594790589991</v>
      </c>
      <c r="BP97" s="29">
        <v>1953.8065879580488</v>
      </c>
      <c r="BQ97" s="29">
        <v>1495.7918916143115</v>
      </c>
      <c r="BR97" s="29">
        <v>10674.942815808225</v>
      </c>
      <c r="BS97" s="29">
        <v>0</v>
      </c>
      <c r="BT97" s="59">
        <f t="shared" si="5"/>
        <v>2268998.3901105137</v>
      </c>
      <c r="BU97" s="29">
        <v>141752.06036376435</v>
      </c>
      <c r="BV97" s="29">
        <v>0</v>
      </c>
      <c r="BW97" s="29">
        <v>2696.4346883660041</v>
      </c>
      <c r="BX97" s="29">
        <v>0</v>
      </c>
      <c r="BY97" s="29">
        <v>0</v>
      </c>
      <c r="BZ97" s="29">
        <v>0</v>
      </c>
      <c r="CA97" s="29">
        <v>0</v>
      </c>
      <c r="CB97" s="29">
        <v>0</v>
      </c>
      <c r="CC97" s="29">
        <v>1780911.632639217</v>
      </c>
      <c r="CD97" s="29">
        <v>191495.75838141862</v>
      </c>
      <c r="CE97" s="29">
        <v>0</v>
      </c>
      <c r="CF97" s="29">
        <v>0</v>
      </c>
      <c r="CG97" s="29">
        <v>0</v>
      </c>
      <c r="CH97" s="29">
        <v>-473289.01945451956</v>
      </c>
      <c r="CI97" s="29">
        <v>797104.56274942053</v>
      </c>
      <c r="CJ97" s="38">
        <f t="shared" si="6"/>
        <v>4709669.8194781812</v>
      </c>
      <c r="CK97" s="29"/>
      <c r="CL97" s="29"/>
      <c r="CM97" s="29"/>
      <c r="CN97" s="29"/>
      <c r="CO97" s="29"/>
      <c r="CP97" s="29"/>
      <c r="CQ97" s="29"/>
      <c r="CR97" s="29"/>
      <c r="CS97" s="29"/>
      <c r="CT97" s="29"/>
      <c r="CU97" s="29"/>
      <c r="CV97" s="29"/>
      <c r="CW97" s="29"/>
      <c r="CX97" s="29"/>
      <c r="CY97" s="29"/>
      <c r="CZ97" s="29"/>
      <c r="DA97" s="29"/>
      <c r="DB97" s="29"/>
      <c r="DC97" s="29"/>
      <c r="DD97" s="29"/>
      <c r="DE97" s="29"/>
      <c r="DF97" s="29"/>
      <c r="DG97" s="29"/>
      <c r="DH97" s="29"/>
      <c r="DI97" s="29"/>
      <c r="DJ97" s="29"/>
      <c r="DK97" s="29"/>
      <c r="DL97" s="29"/>
      <c r="DM97" s="29"/>
      <c r="DN97" s="29"/>
      <c r="DO97" s="29"/>
      <c r="DP97" s="29"/>
      <c r="DQ97" s="29"/>
      <c r="DR97" s="29"/>
      <c r="DS97" s="29"/>
      <c r="DT97" s="29"/>
      <c r="DU97" s="29"/>
      <c r="DV97" s="29"/>
      <c r="DW97" s="29"/>
      <c r="DX97" s="29"/>
      <c r="DY97" s="29"/>
      <c r="DZ97" s="29"/>
      <c r="EA97" s="29"/>
      <c r="EB97" s="29"/>
      <c r="EC97" s="29"/>
      <c r="ED97" s="29"/>
      <c r="EE97" s="29"/>
      <c r="EF97" s="29"/>
      <c r="EG97" s="29"/>
      <c r="EH97" s="29"/>
      <c r="EI97" s="29"/>
      <c r="EJ97" s="29"/>
      <c r="EK97" s="29"/>
      <c r="EL97" s="29"/>
      <c r="EM97" s="29"/>
      <c r="EN97" s="29"/>
      <c r="EO97" s="29"/>
      <c r="EP97" s="29"/>
      <c r="EQ97" s="29"/>
      <c r="ER97" s="29"/>
      <c r="ES97" s="29"/>
      <c r="ET97" s="29"/>
      <c r="EU97" s="29"/>
      <c r="EV97" s="29"/>
      <c r="EW97" s="29"/>
      <c r="EX97" s="29"/>
      <c r="EY97" s="29"/>
      <c r="EZ97" s="29"/>
      <c r="FA97" s="29"/>
      <c r="FB97" s="29"/>
      <c r="FC97" s="29"/>
      <c r="FD97" s="29"/>
      <c r="FE97" s="29"/>
      <c r="FF97" s="29"/>
      <c r="FG97" s="29"/>
      <c r="FH97" s="29"/>
      <c r="FI97" s="29"/>
      <c r="FJ97" s="29"/>
      <c r="FK97" s="29"/>
      <c r="FL97" s="29"/>
      <c r="FM97" s="29"/>
      <c r="FN97" s="29"/>
      <c r="FO97" s="29"/>
      <c r="FP97" s="29"/>
      <c r="FQ97" s="29"/>
      <c r="FR97" s="29"/>
      <c r="FS97" s="29"/>
      <c r="FT97" s="29"/>
      <c r="FU97" s="29"/>
      <c r="FV97" s="29"/>
      <c r="FW97" s="29"/>
      <c r="FX97" s="29"/>
    </row>
    <row r="98" spans="1:180" x14ac:dyDescent="0.2">
      <c r="A98" s="1" t="s">
        <v>123</v>
      </c>
      <c r="B98" s="29" t="s">
        <v>124</v>
      </c>
      <c r="C98" s="29">
        <v>27790.138942511123</v>
      </c>
      <c r="D98" s="29">
        <v>167.76460561994153</v>
      </c>
      <c r="E98" s="29">
        <v>1364.2748948672913</v>
      </c>
      <c r="F98" s="29">
        <v>2804.8864034162057</v>
      </c>
      <c r="G98" s="29">
        <v>32294.025030661134</v>
      </c>
      <c r="H98" s="29">
        <v>3739.1510091987543</v>
      </c>
      <c r="I98" s="29">
        <v>2874.2796342629008</v>
      </c>
      <c r="J98" s="29">
        <v>3639.6579030265671</v>
      </c>
      <c r="K98" s="29">
        <v>1757.0271451575145</v>
      </c>
      <c r="L98" s="29">
        <v>2426.9523692041121</v>
      </c>
      <c r="M98" s="29">
        <v>7210.143641789422</v>
      </c>
      <c r="N98" s="29">
        <v>1417.3758205174947</v>
      </c>
      <c r="O98" s="29">
        <v>7676.2621345094894</v>
      </c>
      <c r="P98" s="29">
        <v>40538.979209483732</v>
      </c>
      <c r="Q98" s="29">
        <v>7040.701035925631</v>
      </c>
      <c r="R98" s="29">
        <v>12300.976468557181</v>
      </c>
      <c r="S98" s="29">
        <v>1718.4387436872244</v>
      </c>
      <c r="T98" s="29">
        <v>1151.4752831039839</v>
      </c>
      <c r="U98" s="29">
        <v>7265.3170176067179</v>
      </c>
      <c r="V98" s="29">
        <v>797.8992495332908</v>
      </c>
      <c r="W98" s="29">
        <v>1617.1955190980846</v>
      </c>
      <c r="X98" s="29">
        <v>4994.8505114516192</v>
      </c>
      <c r="Y98" s="29">
        <v>613.00772455556842</v>
      </c>
      <c r="Z98" s="29">
        <v>1825.4800135006462</v>
      </c>
      <c r="AA98" s="29">
        <v>3566.6975584473857</v>
      </c>
      <c r="AB98" s="29">
        <v>1373.8454011230469</v>
      </c>
      <c r="AC98" s="29">
        <v>7913.017794613982</v>
      </c>
      <c r="AD98" s="29">
        <v>4579.8936410789793</v>
      </c>
      <c r="AE98" s="29">
        <v>17413.026754163668</v>
      </c>
      <c r="AF98" s="29">
        <v>13240.470561692186</v>
      </c>
      <c r="AG98" s="29">
        <v>4883.9210459743545</v>
      </c>
      <c r="AH98" s="29">
        <v>61.388838194677582</v>
      </c>
      <c r="AI98" s="29">
        <v>416.45520802351655</v>
      </c>
      <c r="AJ98" s="29">
        <v>1704.3660932105863</v>
      </c>
      <c r="AK98" s="29">
        <v>105.86530416243578</v>
      </c>
      <c r="AL98" s="29">
        <v>4513.7627052553271</v>
      </c>
      <c r="AM98" s="29">
        <v>1524.7933307330006</v>
      </c>
      <c r="AN98" s="29">
        <v>737.20853776500098</v>
      </c>
      <c r="AO98" s="29">
        <v>2676.5278110059303</v>
      </c>
      <c r="AP98" s="29">
        <v>3215.5499180434954</v>
      </c>
      <c r="AQ98" s="29">
        <v>3501.2935730733107</v>
      </c>
      <c r="AR98" s="29">
        <v>3407.087930379731</v>
      </c>
      <c r="AS98" s="29">
        <v>3568.6603792512369</v>
      </c>
      <c r="AT98" s="29">
        <v>2975.3150257111192</v>
      </c>
      <c r="AU98" s="29">
        <v>1852.6281440537459</v>
      </c>
      <c r="AV98" s="29">
        <v>7291.4948979802739</v>
      </c>
      <c r="AW98" s="29">
        <v>2736.0995790327552</v>
      </c>
      <c r="AX98" s="29">
        <v>1482.5229096007151</v>
      </c>
      <c r="AY98" s="29">
        <v>3187.2463542117057</v>
      </c>
      <c r="AZ98" s="29">
        <v>844.24092926855542</v>
      </c>
      <c r="BA98" s="29">
        <v>840.51633143296124</v>
      </c>
      <c r="BB98" s="29">
        <v>969.20938691824063</v>
      </c>
      <c r="BC98" s="29">
        <v>644.79667852771286</v>
      </c>
      <c r="BD98" s="29">
        <v>40464.574112642287</v>
      </c>
      <c r="BE98" s="29">
        <v>194.00758492645076</v>
      </c>
      <c r="BF98" s="29">
        <v>21.689334154271798</v>
      </c>
      <c r="BG98" s="29">
        <v>1089.5692219873602</v>
      </c>
      <c r="BH98" s="29">
        <v>8879.04826315848</v>
      </c>
      <c r="BI98" s="29">
        <v>290.09397710209782</v>
      </c>
      <c r="BJ98" s="29">
        <v>9805.0263637041735</v>
      </c>
      <c r="BK98" s="29">
        <v>18.461385481504795</v>
      </c>
      <c r="BL98" s="29">
        <v>6826.0644718391541</v>
      </c>
      <c r="BM98" s="29">
        <v>12064.98108037772</v>
      </c>
      <c r="BN98" s="29">
        <v>1450.0602528153124</v>
      </c>
      <c r="BO98" s="29">
        <v>1309.5968141717249</v>
      </c>
      <c r="BP98" s="29">
        <v>1663.0244089130815</v>
      </c>
      <c r="BQ98" s="29">
        <v>424.14173354671613</v>
      </c>
      <c r="BR98" s="29">
        <v>305.23064458115795</v>
      </c>
      <c r="BS98" s="29">
        <v>0</v>
      </c>
      <c r="BT98" s="59">
        <f t="shared" si="5"/>
        <v>361059.7325835767</v>
      </c>
      <c r="BU98" s="29">
        <v>241906.39737486315</v>
      </c>
      <c r="BV98" s="29">
        <v>0</v>
      </c>
      <c r="BW98" s="29">
        <v>0</v>
      </c>
      <c r="BX98" s="29">
        <v>0</v>
      </c>
      <c r="BY98" s="29">
        <v>0</v>
      </c>
      <c r="BZ98" s="29">
        <v>0</v>
      </c>
      <c r="CA98" s="29">
        <v>0</v>
      </c>
      <c r="CB98" s="29">
        <v>0</v>
      </c>
      <c r="CC98" s="29">
        <v>0</v>
      </c>
      <c r="CD98" s="29">
        <v>0</v>
      </c>
      <c r="CE98" s="29">
        <v>0</v>
      </c>
      <c r="CF98" s="29">
        <v>0</v>
      </c>
      <c r="CG98" s="29">
        <v>0</v>
      </c>
      <c r="CH98" s="29">
        <v>5806.056349583796</v>
      </c>
      <c r="CI98" s="29">
        <v>247.61686563826396</v>
      </c>
      <c r="CJ98" s="38">
        <f t="shared" si="6"/>
        <v>609019.80317366193</v>
      </c>
      <c r="CK98" s="29"/>
      <c r="CL98" s="29"/>
      <c r="CM98" s="29"/>
      <c r="CN98" s="29"/>
      <c r="CO98" s="29"/>
      <c r="CP98" s="29"/>
      <c r="CQ98" s="29"/>
      <c r="CR98" s="29"/>
      <c r="CS98" s="29"/>
      <c r="CT98" s="29"/>
      <c r="CU98" s="29"/>
      <c r="CV98" s="29"/>
      <c r="CW98" s="29"/>
      <c r="CX98" s="29"/>
      <c r="CY98" s="29"/>
      <c r="CZ98" s="29"/>
      <c r="DA98" s="29"/>
      <c r="DB98" s="29"/>
      <c r="DC98" s="29"/>
      <c r="DD98" s="29"/>
      <c r="DE98" s="29"/>
      <c r="DF98" s="29"/>
      <c r="DG98" s="29"/>
      <c r="DH98" s="29"/>
      <c r="DI98" s="29"/>
      <c r="DJ98" s="29"/>
      <c r="DK98" s="29"/>
      <c r="DL98" s="29"/>
      <c r="DM98" s="29"/>
      <c r="DN98" s="29"/>
      <c r="DO98" s="29"/>
      <c r="DP98" s="29"/>
      <c r="DQ98" s="29"/>
      <c r="DR98" s="29"/>
      <c r="DS98" s="29"/>
      <c r="DT98" s="29"/>
      <c r="DU98" s="29"/>
      <c r="DV98" s="29"/>
      <c r="DW98" s="29"/>
      <c r="DX98" s="29"/>
      <c r="DY98" s="29"/>
      <c r="DZ98" s="29"/>
      <c r="EA98" s="29"/>
      <c r="EB98" s="29"/>
      <c r="EC98" s="29"/>
      <c r="ED98" s="29"/>
      <c r="EE98" s="29"/>
      <c r="EF98" s="29"/>
      <c r="EG98" s="29"/>
      <c r="EH98" s="29"/>
      <c r="EI98" s="29"/>
      <c r="EJ98" s="29"/>
      <c r="EK98" s="29"/>
      <c r="EL98" s="29"/>
      <c r="EM98" s="29"/>
      <c r="EN98" s="29"/>
      <c r="EO98" s="29"/>
      <c r="EP98" s="29"/>
      <c r="EQ98" s="29"/>
      <c r="ER98" s="29"/>
      <c r="ES98" s="29"/>
      <c r="ET98" s="29"/>
      <c r="EU98" s="29"/>
      <c r="EV98" s="29"/>
      <c r="EW98" s="29"/>
      <c r="EX98" s="29"/>
      <c r="EY98" s="29"/>
      <c r="EZ98" s="29"/>
      <c r="FA98" s="29"/>
      <c r="FB98" s="29"/>
      <c r="FC98" s="29"/>
      <c r="FD98" s="29"/>
      <c r="FE98" s="29"/>
      <c r="FF98" s="29"/>
      <c r="FG98" s="29"/>
      <c r="FH98" s="29"/>
      <c r="FI98" s="29"/>
      <c r="FJ98" s="29"/>
      <c r="FK98" s="29"/>
      <c r="FL98" s="29"/>
      <c r="FM98" s="29"/>
      <c r="FN98" s="29"/>
      <c r="FO98" s="29"/>
      <c r="FP98" s="29"/>
      <c r="FQ98" s="29"/>
      <c r="FR98" s="29"/>
      <c r="FS98" s="29"/>
      <c r="FT98" s="29"/>
      <c r="FU98" s="29"/>
      <c r="FV98" s="29"/>
      <c r="FW98" s="29"/>
      <c r="FX98" s="29"/>
    </row>
    <row r="99" spans="1:180" x14ac:dyDescent="0.2">
      <c r="A99" s="1" t="s">
        <v>125</v>
      </c>
      <c r="B99" s="29" t="s">
        <v>15</v>
      </c>
      <c r="C99" s="29">
        <v>0</v>
      </c>
      <c r="D99" s="29">
        <v>0</v>
      </c>
      <c r="E99" s="29">
        <v>0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0</v>
      </c>
      <c r="L99" s="29">
        <v>0</v>
      </c>
      <c r="M99" s="29">
        <v>0</v>
      </c>
      <c r="N99" s="29">
        <v>0</v>
      </c>
      <c r="O99" s="29">
        <v>0</v>
      </c>
      <c r="P99" s="29">
        <v>0</v>
      </c>
      <c r="Q99" s="29">
        <v>0</v>
      </c>
      <c r="R99" s="29">
        <v>0</v>
      </c>
      <c r="S99" s="29">
        <v>0</v>
      </c>
      <c r="T99" s="29">
        <v>0</v>
      </c>
      <c r="U99" s="29">
        <v>0</v>
      </c>
      <c r="V99" s="29">
        <v>0</v>
      </c>
      <c r="W99" s="29">
        <v>0</v>
      </c>
      <c r="X99" s="29">
        <v>0</v>
      </c>
      <c r="Y99" s="29">
        <v>0</v>
      </c>
      <c r="Z99" s="29">
        <v>0</v>
      </c>
      <c r="AA99" s="29">
        <v>0</v>
      </c>
      <c r="AB99" s="29">
        <v>0</v>
      </c>
      <c r="AC99" s="29">
        <v>0</v>
      </c>
      <c r="AD99" s="29">
        <v>0</v>
      </c>
      <c r="AE99" s="29">
        <v>0</v>
      </c>
      <c r="AF99" s="29">
        <v>0</v>
      </c>
      <c r="AG99" s="29">
        <v>0</v>
      </c>
      <c r="AH99" s="29">
        <v>0</v>
      </c>
      <c r="AI99" s="29">
        <v>0</v>
      </c>
      <c r="AJ99" s="29">
        <v>0</v>
      </c>
      <c r="AK99" s="29">
        <v>0</v>
      </c>
      <c r="AL99" s="29">
        <v>0</v>
      </c>
      <c r="AM99" s="29">
        <v>0</v>
      </c>
      <c r="AN99" s="29">
        <v>0</v>
      </c>
      <c r="AO99" s="29">
        <v>0</v>
      </c>
      <c r="AP99" s="29">
        <v>0</v>
      </c>
      <c r="AQ99" s="29">
        <v>0</v>
      </c>
      <c r="AR99" s="29">
        <v>0</v>
      </c>
      <c r="AS99" s="29">
        <v>0</v>
      </c>
      <c r="AT99" s="29">
        <v>0</v>
      </c>
      <c r="AU99" s="29">
        <v>0</v>
      </c>
      <c r="AV99" s="29">
        <v>0</v>
      </c>
      <c r="AW99" s="29">
        <v>0</v>
      </c>
      <c r="AX99" s="29">
        <v>0</v>
      </c>
      <c r="AY99" s="29">
        <v>0</v>
      </c>
      <c r="AZ99" s="29">
        <v>0</v>
      </c>
      <c r="BA99" s="29">
        <v>0</v>
      </c>
      <c r="BB99" s="29">
        <v>0</v>
      </c>
      <c r="BC99" s="29">
        <v>0</v>
      </c>
      <c r="BD99" s="29">
        <v>0</v>
      </c>
      <c r="BE99" s="29">
        <v>0</v>
      </c>
      <c r="BF99" s="29">
        <v>0</v>
      </c>
      <c r="BG99" s="29">
        <v>0</v>
      </c>
      <c r="BH99" s="29">
        <v>0</v>
      </c>
      <c r="BI99" s="29">
        <v>0</v>
      </c>
      <c r="BJ99" s="29">
        <v>0</v>
      </c>
      <c r="BK99" s="29">
        <v>0</v>
      </c>
      <c r="BL99" s="29">
        <v>0</v>
      </c>
      <c r="BM99" s="29">
        <v>0</v>
      </c>
      <c r="BN99" s="29">
        <v>0</v>
      </c>
      <c r="BO99" s="29">
        <v>0</v>
      </c>
      <c r="BP99" s="29">
        <v>0</v>
      </c>
      <c r="BQ99" s="29">
        <v>0</v>
      </c>
      <c r="BR99" s="29">
        <v>0</v>
      </c>
      <c r="BS99" s="29">
        <v>0</v>
      </c>
      <c r="BT99" s="59">
        <f t="shared" si="5"/>
        <v>0</v>
      </c>
      <c r="BU99" s="29">
        <v>0</v>
      </c>
      <c r="BV99" s="29">
        <v>0</v>
      </c>
      <c r="BW99" s="29">
        <v>0</v>
      </c>
      <c r="BX99" s="29">
        <v>0</v>
      </c>
      <c r="BY99" s="29">
        <v>0</v>
      </c>
      <c r="BZ99" s="29">
        <v>0</v>
      </c>
      <c r="CA99" s="29">
        <v>0</v>
      </c>
      <c r="CB99" s="29">
        <v>0</v>
      </c>
      <c r="CC99" s="29">
        <v>0</v>
      </c>
      <c r="CD99" s="29">
        <v>0</v>
      </c>
      <c r="CE99" s="29">
        <v>0</v>
      </c>
      <c r="CF99" s="29">
        <v>0</v>
      </c>
      <c r="CG99" s="29">
        <v>0</v>
      </c>
      <c r="CH99" s="29">
        <v>0</v>
      </c>
      <c r="CI99" s="29">
        <v>0</v>
      </c>
      <c r="CJ99" s="38">
        <f t="shared" si="6"/>
        <v>0</v>
      </c>
      <c r="CK99" s="29"/>
      <c r="CL99" s="29"/>
      <c r="CM99" s="29"/>
      <c r="CN99" s="29"/>
      <c r="CO99" s="29"/>
      <c r="CP99" s="29"/>
      <c r="CQ99" s="29"/>
      <c r="CR99" s="29"/>
      <c r="CS99" s="29"/>
      <c r="CT99" s="29"/>
      <c r="CU99" s="29"/>
      <c r="CV99" s="29"/>
      <c r="CW99" s="29"/>
      <c r="CX99" s="29"/>
      <c r="CY99" s="29"/>
      <c r="CZ99" s="29"/>
      <c r="DA99" s="29"/>
      <c r="DB99" s="29"/>
      <c r="DC99" s="29"/>
      <c r="DD99" s="29"/>
      <c r="DE99" s="29"/>
      <c r="DF99" s="29"/>
      <c r="DG99" s="29"/>
      <c r="DH99" s="29"/>
      <c r="DI99" s="29"/>
      <c r="DJ99" s="29"/>
      <c r="DK99" s="29"/>
      <c r="DL99" s="29"/>
      <c r="DM99" s="29"/>
      <c r="DN99" s="29"/>
      <c r="DO99" s="29"/>
      <c r="DP99" s="29"/>
      <c r="DQ99" s="29"/>
      <c r="DR99" s="29"/>
      <c r="DS99" s="29"/>
      <c r="DT99" s="29"/>
      <c r="DU99" s="29"/>
      <c r="DV99" s="29"/>
      <c r="DW99" s="29"/>
      <c r="DX99" s="29"/>
      <c r="DY99" s="29"/>
      <c r="DZ99" s="29"/>
      <c r="EA99" s="29"/>
      <c r="EB99" s="29"/>
      <c r="EC99" s="29"/>
      <c r="ED99" s="29"/>
      <c r="EE99" s="29"/>
      <c r="EF99" s="29"/>
      <c r="EG99" s="29"/>
      <c r="EH99" s="29"/>
      <c r="EI99" s="29"/>
      <c r="EJ99" s="29"/>
      <c r="EK99" s="29"/>
      <c r="EL99" s="29"/>
      <c r="EM99" s="29"/>
      <c r="EN99" s="29"/>
      <c r="EO99" s="29"/>
      <c r="EP99" s="29"/>
      <c r="EQ99" s="29"/>
      <c r="ER99" s="29"/>
      <c r="ES99" s="29"/>
      <c r="ET99" s="29"/>
      <c r="EU99" s="29"/>
      <c r="EV99" s="29"/>
      <c r="EW99" s="29"/>
      <c r="EX99" s="29"/>
      <c r="EY99" s="29"/>
      <c r="EZ99" s="29"/>
      <c r="FA99" s="29"/>
      <c r="FB99" s="29"/>
      <c r="FC99" s="29"/>
      <c r="FD99" s="29"/>
      <c r="FE99" s="29"/>
      <c r="FF99" s="29"/>
      <c r="FG99" s="29"/>
      <c r="FH99" s="29"/>
      <c r="FI99" s="29"/>
      <c r="FJ99" s="29"/>
      <c r="FK99" s="29"/>
      <c r="FL99" s="29"/>
      <c r="FM99" s="29"/>
      <c r="FN99" s="29"/>
      <c r="FO99" s="29"/>
      <c r="FP99" s="29"/>
      <c r="FQ99" s="29"/>
      <c r="FR99" s="29"/>
      <c r="FS99" s="29"/>
      <c r="FT99" s="29"/>
      <c r="FU99" s="29"/>
      <c r="FV99" s="29"/>
      <c r="FW99" s="29"/>
      <c r="FX99" s="29"/>
    </row>
    <row r="100" spans="1:180" x14ac:dyDescent="0.2">
      <c r="A100" s="1" t="s">
        <v>126</v>
      </c>
      <c r="B100" s="29" t="s">
        <v>127</v>
      </c>
      <c r="C100" s="29">
        <v>0</v>
      </c>
      <c r="D100" s="29">
        <v>0</v>
      </c>
      <c r="E100" s="29">
        <v>0</v>
      </c>
      <c r="F100" s="29">
        <v>0</v>
      </c>
      <c r="G100" s="29">
        <v>0</v>
      </c>
      <c r="H100" s="29">
        <v>0</v>
      </c>
      <c r="I100" s="29">
        <v>0</v>
      </c>
      <c r="J100" s="29">
        <v>0</v>
      </c>
      <c r="K100" s="29">
        <v>0</v>
      </c>
      <c r="L100" s="29">
        <v>0</v>
      </c>
      <c r="M100" s="29">
        <v>0</v>
      </c>
      <c r="N100" s="29">
        <v>0</v>
      </c>
      <c r="O100" s="29">
        <v>0</v>
      </c>
      <c r="P100" s="29">
        <v>0</v>
      </c>
      <c r="Q100" s="29">
        <v>0</v>
      </c>
      <c r="R100" s="29">
        <v>0</v>
      </c>
      <c r="S100" s="29">
        <v>0</v>
      </c>
      <c r="T100" s="29">
        <v>0</v>
      </c>
      <c r="U100" s="29">
        <v>0</v>
      </c>
      <c r="V100" s="29">
        <v>0</v>
      </c>
      <c r="W100" s="29">
        <v>0</v>
      </c>
      <c r="X100" s="29">
        <v>0</v>
      </c>
      <c r="Y100" s="29">
        <v>0</v>
      </c>
      <c r="Z100" s="29">
        <v>0</v>
      </c>
      <c r="AA100" s="29">
        <v>0</v>
      </c>
      <c r="AB100" s="29">
        <v>0</v>
      </c>
      <c r="AC100" s="29">
        <v>0</v>
      </c>
      <c r="AD100" s="29">
        <v>0</v>
      </c>
      <c r="AE100" s="29">
        <v>0</v>
      </c>
      <c r="AF100" s="29">
        <v>0</v>
      </c>
      <c r="AG100" s="29">
        <v>0</v>
      </c>
      <c r="AH100" s="29">
        <v>0</v>
      </c>
      <c r="AI100" s="29">
        <v>0</v>
      </c>
      <c r="AJ100" s="29">
        <v>0</v>
      </c>
      <c r="AK100" s="29">
        <v>0</v>
      </c>
      <c r="AL100" s="29">
        <v>0</v>
      </c>
      <c r="AM100" s="29">
        <v>0</v>
      </c>
      <c r="AN100" s="29">
        <v>0</v>
      </c>
      <c r="AO100" s="29">
        <v>0</v>
      </c>
      <c r="AP100" s="29">
        <v>0</v>
      </c>
      <c r="AQ100" s="29">
        <v>0</v>
      </c>
      <c r="AR100" s="29">
        <v>0</v>
      </c>
      <c r="AS100" s="29">
        <v>0</v>
      </c>
      <c r="AT100" s="29">
        <v>0</v>
      </c>
      <c r="AU100" s="29">
        <v>0</v>
      </c>
      <c r="AV100" s="29">
        <v>0</v>
      </c>
      <c r="AW100" s="29">
        <v>0</v>
      </c>
      <c r="AX100" s="29">
        <v>0</v>
      </c>
      <c r="AY100" s="29">
        <v>0</v>
      </c>
      <c r="AZ100" s="29">
        <v>0</v>
      </c>
      <c r="BA100" s="29">
        <v>0</v>
      </c>
      <c r="BB100" s="29">
        <v>0</v>
      </c>
      <c r="BC100" s="29">
        <v>0</v>
      </c>
      <c r="BD100" s="29">
        <v>0</v>
      </c>
      <c r="BE100" s="29">
        <v>0</v>
      </c>
      <c r="BF100" s="29">
        <v>0</v>
      </c>
      <c r="BG100" s="29">
        <v>0</v>
      </c>
      <c r="BH100" s="29">
        <v>0</v>
      </c>
      <c r="BI100" s="29">
        <v>0</v>
      </c>
      <c r="BJ100" s="29">
        <v>0</v>
      </c>
      <c r="BK100" s="29">
        <v>0</v>
      </c>
      <c r="BL100" s="29">
        <v>0</v>
      </c>
      <c r="BM100" s="29">
        <v>0</v>
      </c>
      <c r="BN100" s="29">
        <v>0</v>
      </c>
      <c r="BO100" s="29">
        <v>0</v>
      </c>
      <c r="BP100" s="29">
        <v>0</v>
      </c>
      <c r="BQ100" s="29">
        <v>0</v>
      </c>
      <c r="BR100" s="29">
        <v>0</v>
      </c>
      <c r="BS100" s="29">
        <v>0</v>
      </c>
      <c r="BT100" s="59">
        <f t="shared" si="5"/>
        <v>0</v>
      </c>
      <c r="BU100" s="29">
        <v>0</v>
      </c>
      <c r="BV100" s="29">
        <v>0</v>
      </c>
      <c r="BW100" s="29">
        <v>0</v>
      </c>
      <c r="BX100" s="29">
        <v>0</v>
      </c>
      <c r="BY100" s="29">
        <v>0</v>
      </c>
      <c r="BZ100" s="29">
        <v>0</v>
      </c>
      <c r="CA100" s="29">
        <v>0</v>
      </c>
      <c r="CB100" s="29">
        <v>0</v>
      </c>
      <c r="CC100" s="29">
        <v>0</v>
      </c>
      <c r="CD100" s="29">
        <v>0</v>
      </c>
      <c r="CE100" s="29">
        <v>0</v>
      </c>
      <c r="CF100" s="29">
        <v>0</v>
      </c>
      <c r="CG100" s="29">
        <v>0</v>
      </c>
      <c r="CH100" s="29">
        <v>0</v>
      </c>
      <c r="CI100" s="29">
        <v>0</v>
      </c>
      <c r="CJ100" s="38">
        <f t="shared" si="6"/>
        <v>0</v>
      </c>
      <c r="CK100" s="29"/>
      <c r="CL100" s="29"/>
      <c r="CM100" s="29"/>
      <c r="CN100" s="29"/>
      <c r="CO100" s="29"/>
      <c r="CP100" s="29"/>
      <c r="CQ100" s="29"/>
      <c r="CR100" s="29"/>
      <c r="CS100" s="29"/>
      <c r="CT100" s="29"/>
      <c r="CU100" s="29"/>
      <c r="CV100" s="29"/>
      <c r="CW100" s="29"/>
      <c r="CX100" s="29"/>
      <c r="CY100" s="29"/>
      <c r="CZ100" s="29"/>
      <c r="DA100" s="29"/>
      <c r="DB100" s="29"/>
      <c r="DC100" s="29"/>
      <c r="DD100" s="29"/>
      <c r="DE100" s="29"/>
      <c r="DF100" s="29"/>
      <c r="DG100" s="29"/>
      <c r="DH100" s="29"/>
      <c r="DI100" s="29"/>
      <c r="DJ100" s="29"/>
      <c r="DK100" s="29"/>
      <c r="DL100" s="29"/>
      <c r="DM100" s="29"/>
      <c r="DN100" s="29"/>
      <c r="DO100" s="29"/>
      <c r="DP100" s="29"/>
      <c r="DQ100" s="29"/>
      <c r="DR100" s="29"/>
      <c r="DS100" s="29"/>
      <c r="DT100" s="29"/>
      <c r="DU100" s="29"/>
      <c r="DV100" s="29"/>
      <c r="DW100" s="29"/>
      <c r="DX100" s="29"/>
      <c r="DY100" s="29"/>
      <c r="DZ100" s="29"/>
      <c r="EA100" s="29"/>
      <c r="EB100" s="29"/>
      <c r="EC100" s="29"/>
      <c r="ED100" s="29"/>
      <c r="EE100" s="29"/>
      <c r="EF100" s="29"/>
      <c r="EG100" s="29"/>
      <c r="EH100" s="29"/>
      <c r="EI100" s="29"/>
      <c r="EJ100" s="29"/>
      <c r="EK100" s="29"/>
      <c r="EL100" s="29"/>
      <c r="EM100" s="29"/>
      <c r="EN100" s="29"/>
      <c r="EO100" s="29"/>
      <c r="EP100" s="29"/>
      <c r="EQ100" s="29"/>
      <c r="ER100" s="29"/>
      <c r="ES100" s="29"/>
      <c r="ET100" s="29"/>
      <c r="EU100" s="29"/>
      <c r="EV100" s="29"/>
      <c r="EW100" s="29"/>
      <c r="EX100" s="29"/>
      <c r="EY100" s="29"/>
      <c r="EZ100" s="29"/>
      <c r="FA100" s="29"/>
      <c r="FB100" s="29"/>
      <c r="FC100" s="29"/>
      <c r="FD100" s="29"/>
      <c r="FE100" s="29"/>
      <c r="FF100" s="29"/>
      <c r="FG100" s="29"/>
      <c r="FH100" s="29"/>
      <c r="FI100" s="29"/>
      <c r="FJ100" s="29"/>
      <c r="FK100" s="29"/>
      <c r="FL100" s="29"/>
      <c r="FM100" s="29"/>
      <c r="FN100" s="29"/>
      <c r="FO100" s="29"/>
      <c r="FP100" s="29"/>
      <c r="FQ100" s="29"/>
      <c r="FR100" s="29"/>
      <c r="FS100" s="29"/>
      <c r="FT100" s="29"/>
      <c r="FU100" s="29"/>
      <c r="FV100" s="29"/>
      <c r="FW100" s="29"/>
      <c r="FX100" s="29"/>
    </row>
    <row r="101" spans="1:180" x14ac:dyDescent="0.2">
      <c r="A101" s="1" t="s">
        <v>128</v>
      </c>
      <c r="B101" s="29" t="s">
        <v>129</v>
      </c>
      <c r="C101" s="29">
        <v>233.72850790735674</v>
      </c>
      <c r="D101" s="29">
        <v>0</v>
      </c>
      <c r="E101" s="29">
        <v>246.02921361107505</v>
      </c>
      <c r="F101" s="29">
        <v>138.70028183819659</v>
      </c>
      <c r="G101" s="29">
        <v>1157.1537376856315</v>
      </c>
      <c r="H101" s="29">
        <v>313.03295774410947</v>
      </c>
      <c r="I101" s="29">
        <v>0</v>
      </c>
      <c r="J101" s="29">
        <v>242.94330875072217</v>
      </c>
      <c r="K101" s="29">
        <v>589.28440544754881</v>
      </c>
      <c r="L101" s="29">
        <v>84.290868917231478</v>
      </c>
      <c r="M101" s="29">
        <v>1375.6502753932</v>
      </c>
      <c r="N101" s="29">
        <v>808.79664872532851</v>
      </c>
      <c r="O101" s="29">
        <v>607.51707156186308</v>
      </c>
      <c r="P101" s="29">
        <v>134.08283967861698</v>
      </c>
      <c r="Q101" s="29">
        <v>0</v>
      </c>
      <c r="R101" s="29">
        <v>341.06966774856943</v>
      </c>
      <c r="S101" s="29">
        <v>1463.8174000773463</v>
      </c>
      <c r="T101" s="29">
        <v>240.92813150361167</v>
      </c>
      <c r="U101" s="29">
        <v>1046.9269999227686</v>
      </c>
      <c r="V101" s="29">
        <v>0</v>
      </c>
      <c r="W101" s="29">
        <v>44.848560364935473</v>
      </c>
      <c r="X101" s="29">
        <v>884.21268979441436</v>
      </c>
      <c r="Y101" s="29">
        <v>0</v>
      </c>
      <c r="Z101" s="29">
        <v>22.002625470978973</v>
      </c>
      <c r="AA101" s="29">
        <v>0</v>
      </c>
      <c r="AB101" s="29">
        <v>0</v>
      </c>
      <c r="AC101" s="29">
        <v>1324046.2989504172</v>
      </c>
      <c r="AD101" s="29">
        <v>0</v>
      </c>
      <c r="AE101" s="29">
        <v>0</v>
      </c>
      <c r="AF101" s="29">
        <v>1365.7884876275207</v>
      </c>
      <c r="AG101" s="29">
        <v>0</v>
      </c>
      <c r="AH101" s="29">
        <v>0</v>
      </c>
      <c r="AI101" s="29">
        <v>11.345580111460425</v>
      </c>
      <c r="AJ101" s="29">
        <v>26.442860128899312</v>
      </c>
      <c r="AK101" s="29">
        <v>86.924183930372735</v>
      </c>
      <c r="AL101" s="29">
        <v>231.57582323102616</v>
      </c>
      <c r="AM101" s="29">
        <v>0</v>
      </c>
      <c r="AN101" s="29">
        <v>0</v>
      </c>
      <c r="AO101" s="29">
        <v>0</v>
      </c>
      <c r="AP101" s="29">
        <v>90.191403466337164</v>
      </c>
      <c r="AQ101" s="29">
        <v>80.151961874506384</v>
      </c>
      <c r="AR101" s="29">
        <v>0</v>
      </c>
      <c r="AS101" s="29">
        <v>1519.7705478728876</v>
      </c>
      <c r="AT101" s="29">
        <v>0</v>
      </c>
      <c r="AU101" s="29">
        <v>0</v>
      </c>
      <c r="AV101" s="29">
        <v>0</v>
      </c>
      <c r="AW101" s="29">
        <v>0</v>
      </c>
      <c r="AX101" s="29">
        <v>0</v>
      </c>
      <c r="AY101" s="29">
        <v>342.94033575388761</v>
      </c>
      <c r="AZ101" s="29">
        <v>3.5686946600034171</v>
      </c>
      <c r="BA101" s="29">
        <v>0</v>
      </c>
      <c r="BB101" s="29">
        <v>55.930963025898684</v>
      </c>
      <c r="BC101" s="29">
        <v>0</v>
      </c>
      <c r="BD101" s="29">
        <v>0</v>
      </c>
      <c r="BE101" s="29">
        <v>0</v>
      </c>
      <c r="BF101" s="29">
        <v>0</v>
      </c>
      <c r="BG101" s="29">
        <v>628.6420729417938</v>
      </c>
      <c r="BH101" s="29">
        <v>12.701452582353886</v>
      </c>
      <c r="BI101" s="29">
        <v>0</v>
      </c>
      <c r="BJ101" s="29">
        <v>0</v>
      </c>
      <c r="BK101" s="29">
        <v>43.036251606535764</v>
      </c>
      <c r="BL101" s="29">
        <v>0</v>
      </c>
      <c r="BM101" s="29">
        <v>1321.5691384171048</v>
      </c>
      <c r="BN101" s="29">
        <v>5219.8913974023362</v>
      </c>
      <c r="BO101" s="29">
        <v>0</v>
      </c>
      <c r="BP101" s="29">
        <v>0</v>
      </c>
      <c r="BQ101" s="29">
        <v>0</v>
      </c>
      <c r="BR101" s="29">
        <v>0</v>
      </c>
      <c r="BS101" s="29">
        <v>0</v>
      </c>
      <c r="BT101" s="59">
        <f t="shared" si="5"/>
        <v>1345061.7862971935</v>
      </c>
      <c r="BU101" s="29">
        <v>0</v>
      </c>
      <c r="BV101" s="29">
        <v>0</v>
      </c>
      <c r="BW101" s="29">
        <v>0</v>
      </c>
      <c r="BX101" s="29">
        <v>0</v>
      </c>
      <c r="BY101" s="29">
        <v>0</v>
      </c>
      <c r="BZ101" s="29">
        <v>72093.999898196591</v>
      </c>
      <c r="CA101" s="29">
        <v>13728.441351173735</v>
      </c>
      <c r="CB101" s="29">
        <v>534627.86350086902</v>
      </c>
      <c r="CC101" s="29">
        <v>0</v>
      </c>
      <c r="CD101" s="29">
        <v>0</v>
      </c>
      <c r="CE101" s="29">
        <v>0</v>
      </c>
      <c r="CF101" s="29">
        <v>0</v>
      </c>
      <c r="CG101" s="29">
        <v>0</v>
      </c>
      <c r="CH101" s="29">
        <v>0</v>
      </c>
      <c r="CI101" s="29">
        <v>0</v>
      </c>
      <c r="CJ101" s="38">
        <f t="shared" si="6"/>
        <v>1965512.0910474327</v>
      </c>
      <c r="CK101" s="29"/>
      <c r="CL101" s="29"/>
      <c r="CM101" s="29"/>
      <c r="CN101" s="29"/>
      <c r="CO101" s="29"/>
      <c r="CP101" s="29"/>
      <c r="CQ101" s="29"/>
      <c r="CR101" s="29"/>
      <c r="CS101" s="29"/>
      <c r="CT101" s="29"/>
      <c r="CU101" s="29"/>
      <c r="CV101" s="29"/>
      <c r="CW101" s="29"/>
      <c r="CX101" s="29"/>
      <c r="CY101" s="29"/>
      <c r="CZ101" s="29"/>
      <c r="DA101" s="29"/>
      <c r="DB101" s="29"/>
      <c r="DC101" s="29"/>
      <c r="DD101" s="29"/>
      <c r="DE101" s="29"/>
      <c r="DF101" s="29"/>
      <c r="DG101" s="29"/>
      <c r="DH101" s="29"/>
      <c r="DI101" s="29"/>
      <c r="DJ101" s="29"/>
      <c r="DK101" s="29"/>
      <c r="DL101" s="29"/>
      <c r="DM101" s="29"/>
      <c r="DN101" s="29"/>
      <c r="DO101" s="29"/>
      <c r="DP101" s="29"/>
      <c r="DQ101" s="29"/>
      <c r="DR101" s="29"/>
      <c r="DS101" s="29"/>
      <c r="DT101" s="29"/>
      <c r="DU101" s="29"/>
      <c r="DV101" s="29"/>
      <c r="DW101" s="29"/>
      <c r="DX101" s="29"/>
      <c r="DY101" s="29"/>
      <c r="DZ101" s="29"/>
      <c r="EA101" s="29"/>
      <c r="EB101" s="29"/>
      <c r="EC101" s="29"/>
      <c r="ED101" s="29"/>
      <c r="EE101" s="29"/>
      <c r="EF101" s="29"/>
      <c r="EG101" s="29"/>
      <c r="EH101" s="29"/>
      <c r="EI101" s="29"/>
      <c r="EJ101" s="29"/>
      <c r="EK101" s="29"/>
      <c r="EL101" s="29"/>
      <c r="EM101" s="29"/>
      <c r="EN101" s="29"/>
      <c r="EO101" s="29"/>
      <c r="EP101" s="29"/>
      <c r="EQ101" s="29"/>
      <c r="ER101" s="29"/>
      <c r="ES101" s="29"/>
      <c r="ET101" s="29"/>
      <c r="EU101" s="29"/>
      <c r="EV101" s="29"/>
      <c r="EW101" s="29"/>
      <c r="EX101" s="29"/>
      <c r="EY101" s="29"/>
      <c r="EZ101" s="29"/>
      <c r="FA101" s="29"/>
      <c r="FB101" s="29"/>
      <c r="FC101" s="29"/>
      <c r="FD101" s="29"/>
      <c r="FE101" s="29"/>
      <c r="FF101" s="29"/>
      <c r="FG101" s="29"/>
      <c r="FH101" s="29"/>
      <c r="FI101" s="29"/>
      <c r="FJ101" s="29"/>
      <c r="FK101" s="29"/>
      <c r="FL101" s="29"/>
      <c r="FM101" s="29"/>
      <c r="FN101" s="29"/>
      <c r="FO101" s="29"/>
      <c r="FP101" s="29"/>
      <c r="FQ101" s="29"/>
      <c r="FR101" s="29"/>
      <c r="FS101" s="29"/>
      <c r="FT101" s="29"/>
      <c r="FU101" s="29"/>
      <c r="FV101" s="29"/>
      <c r="FW101" s="29"/>
      <c r="FX101" s="29"/>
    </row>
    <row r="102" spans="1:180" x14ac:dyDescent="0.2">
      <c r="A102" s="1" t="s">
        <v>130</v>
      </c>
      <c r="B102" s="29" t="s">
        <v>131</v>
      </c>
      <c r="C102" s="29">
        <v>3.2699579544857174</v>
      </c>
      <c r="D102" s="29">
        <v>0</v>
      </c>
      <c r="E102" s="29">
        <v>3.2720422135184615</v>
      </c>
      <c r="F102" s="29">
        <v>1.8815132851297338</v>
      </c>
      <c r="G102" s="29">
        <v>14.849148853135096</v>
      </c>
      <c r="H102" s="29">
        <v>4.3789256189382559</v>
      </c>
      <c r="I102" s="29">
        <v>0</v>
      </c>
      <c r="J102" s="29">
        <v>3.3986429115040409</v>
      </c>
      <c r="K102" s="29">
        <v>8.2155094149556191</v>
      </c>
      <c r="L102" s="29">
        <v>1.1792947428106757</v>
      </c>
      <c r="M102" s="29">
        <v>17.71740676535325</v>
      </c>
      <c r="N102" s="29">
        <v>10.543826028160854</v>
      </c>
      <c r="O102" s="29">
        <v>0</v>
      </c>
      <c r="P102" s="29">
        <v>0</v>
      </c>
      <c r="Q102" s="29">
        <v>0</v>
      </c>
      <c r="R102" s="29">
        <v>4.7717951290449294</v>
      </c>
      <c r="S102" s="29">
        <v>20.478454113871695</v>
      </c>
      <c r="T102" s="29">
        <v>3.3715103970181373</v>
      </c>
      <c r="U102" s="29">
        <v>13.543529976204445</v>
      </c>
      <c r="V102" s="29">
        <v>0</v>
      </c>
      <c r="W102" s="29">
        <v>0</v>
      </c>
      <c r="X102" s="29">
        <v>12.370726446397207</v>
      </c>
      <c r="Y102" s="29">
        <v>0</v>
      </c>
      <c r="Z102" s="29">
        <v>0</v>
      </c>
      <c r="AA102" s="29">
        <v>0</v>
      </c>
      <c r="AB102" s="29">
        <v>0</v>
      </c>
      <c r="AC102" s="29">
        <v>2.4615261961389296</v>
      </c>
      <c r="AD102" s="29">
        <v>0</v>
      </c>
      <c r="AE102" s="29">
        <v>0</v>
      </c>
      <c r="AF102" s="29">
        <v>19.961382139946828</v>
      </c>
      <c r="AG102" s="29">
        <v>0</v>
      </c>
      <c r="AH102" s="29">
        <v>0</v>
      </c>
      <c r="AI102" s="29">
        <v>0</v>
      </c>
      <c r="AJ102" s="29">
        <v>0</v>
      </c>
      <c r="AK102" s="29">
        <v>1.2161367853424832</v>
      </c>
      <c r="AL102" s="29">
        <v>3.107195128030908</v>
      </c>
      <c r="AM102" s="29">
        <v>0</v>
      </c>
      <c r="AN102" s="29">
        <v>0</v>
      </c>
      <c r="AO102" s="29">
        <v>0</v>
      </c>
      <c r="AP102" s="29">
        <v>1.1308367843728555</v>
      </c>
      <c r="AQ102" s="29">
        <v>1.2512142724118307</v>
      </c>
      <c r="AR102" s="29">
        <v>0</v>
      </c>
      <c r="AS102" s="29">
        <v>20.212021592407719</v>
      </c>
      <c r="AT102" s="29">
        <v>0</v>
      </c>
      <c r="AU102" s="29">
        <v>0</v>
      </c>
      <c r="AV102" s="29">
        <v>0</v>
      </c>
      <c r="AW102" s="29">
        <v>0</v>
      </c>
      <c r="AX102" s="29">
        <v>0</v>
      </c>
      <c r="AY102" s="29">
        <v>0</v>
      </c>
      <c r="AZ102" s="29">
        <v>0</v>
      </c>
      <c r="BA102" s="29">
        <v>0</v>
      </c>
      <c r="BB102" s="29">
        <v>0</v>
      </c>
      <c r="BC102" s="29">
        <v>0</v>
      </c>
      <c r="BD102" s="29">
        <v>0</v>
      </c>
      <c r="BE102" s="29">
        <v>0</v>
      </c>
      <c r="BF102" s="29">
        <v>0</v>
      </c>
      <c r="BG102" s="29">
        <v>8.1169101330242501</v>
      </c>
      <c r="BH102" s="29">
        <v>0</v>
      </c>
      <c r="BI102" s="29">
        <v>0</v>
      </c>
      <c r="BJ102" s="29">
        <v>0</v>
      </c>
      <c r="BK102" s="29">
        <v>0</v>
      </c>
      <c r="BL102" s="29">
        <v>0</v>
      </c>
      <c r="BM102" s="29">
        <v>18.487226593020726</v>
      </c>
      <c r="BN102" s="29">
        <v>73.013694653829162</v>
      </c>
      <c r="BO102" s="29">
        <v>0</v>
      </c>
      <c r="BP102" s="29">
        <v>0</v>
      </c>
      <c r="BQ102" s="29">
        <v>0</v>
      </c>
      <c r="BR102" s="29">
        <v>0</v>
      </c>
      <c r="BS102" s="29">
        <v>0</v>
      </c>
      <c r="BT102" s="59">
        <f t="shared" si="5"/>
        <v>272.20042812905376</v>
      </c>
      <c r="BU102" s="29">
        <v>0</v>
      </c>
      <c r="BV102" s="29">
        <v>0</v>
      </c>
      <c r="BW102" s="29">
        <v>0</v>
      </c>
      <c r="BX102" s="29">
        <v>0</v>
      </c>
      <c r="BY102" s="29">
        <v>0</v>
      </c>
      <c r="BZ102" s="29">
        <v>0</v>
      </c>
      <c r="CA102" s="29">
        <v>0</v>
      </c>
      <c r="CB102" s="29">
        <v>0</v>
      </c>
      <c r="CC102" s="29">
        <v>0</v>
      </c>
      <c r="CD102" s="29">
        <v>0</v>
      </c>
      <c r="CE102" s="29">
        <v>0</v>
      </c>
      <c r="CF102" s="29">
        <v>0</v>
      </c>
      <c r="CG102" s="29">
        <v>0</v>
      </c>
      <c r="CH102" s="29">
        <v>0</v>
      </c>
      <c r="CI102" s="29">
        <v>0</v>
      </c>
      <c r="CJ102" s="38">
        <f t="shared" si="6"/>
        <v>272.20042812905376</v>
      </c>
      <c r="CK102" s="29"/>
      <c r="CL102" s="29"/>
      <c r="CM102" s="29"/>
      <c r="CN102" s="29"/>
      <c r="CO102" s="29"/>
      <c r="CP102" s="29"/>
      <c r="CQ102" s="29"/>
      <c r="CR102" s="29"/>
      <c r="CS102" s="29"/>
      <c r="CT102" s="29"/>
      <c r="CU102" s="29"/>
      <c r="CV102" s="29"/>
      <c r="CW102" s="29"/>
      <c r="CX102" s="29"/>
      <c r="CY102" s="29"/>
      <c r="CZ102" s="29"/>
      <c r="DA102" s="29"/>
      <c r="DB102" s="29"/>
      <c r="DC102" s="29"/>
      <c r="DD102" s="29"/>
      <c r="DE102" s="29"/>
      <c r="DF102" s="29"/>
      <c r="DG102" s="29"/>
      <c r="DH102" s="29"/>
      <c r="DI102" s="29"/>
      <c r="DJ102" s="29"/>
      <c r="DK102" s="29"/>
      <c r="DL102" s="29"/>
      <c r="DM102" s="29"/>
      <c r="DN102" s="29"/>
      <c r="DO102" s="29"/>
      <c r="DP102" s="29"/>
      <c r="DQ102" s="29"/>
      <c r="DR102" s="29"/>
      <c r="DS102" s="29"/>
      <c r="DT102" s="29"/>
      <c r="DU102" s="29"/>
      <c r="DV102" s="29"/>
      <c r="DW102" s="29"/>
      <c r="DX102" s="29"/>
      <c r="DY102" s="29"/>
      <c r="DZ102" s="29"/>
      <c r="EA102" s="29"/>
      <c r="EB102" s="29"/>
      <c r="EC102" s="29"/>
      <c r="ED102" s="29"/>
      <c r="EE102" s="29"/>
      <c r="EF102" s="29"/>
      <c r="EG102" s="29"/>
      <c r="EH102" s="29"/>
      <c r="EI102" s="29"/>
      <c r="EJ102" s="29"/>
      <c r="EK102" s="29"/>
      <c r="EL102" s="29"/>
      <c r="EM102" s="29"/>
      <c r="EN102" s="29"/>
      <c r="EO102" s="29"/>
      <c r="EP102" s="29"/>
      <c r="EQ102" s="29"/>
      <c r="ER102" s="29"/>
      <c r="ES102" s="29"/>
      <c r="ET102" s="29"/>
      <c r="EU102" s="29"/>
      <c r="EV102" s="29"/>
      <c r="EW102" s="29"/>
      <c r="EX102" s="29"/>
      <c r="EY102" s="29"/>
      <c r="EZ102" s="29"/>
      <c r="FA102" s="29"/>
      <c r="FB102" s="29"/>
      <c r="FC102" s="29"/>
      <c r="FD102" s="29"/>
      <c r="FE102" s="29"/>
      <c r="FF102" s="29"/>
      <c r="FG102" s="29"/>
      <c r="FH102" s="29"/>
      <c r="FI102" s="29"/>
      <c r="FJ102" s="29"/>
      <c r="FK102" s="29"/>
      <c r="FL102" s="29"/>
      <c r="FM102" s="29"/>
      <c r="FN102" s="29"/>
      <c r="FO102" s="29"/>
      <c r="FP102" s="29"/>
      <c r="FQ102" s="29"/>
      <c r="FR102" s="29"/>
      <c r="FS102" s="29"/>
      <c r="FT102" s="29"/>
      <c r="FU102" s="29"/>
      <c r="FV102" s="29"/>
      <c r="FW102" s="29"/>
      <c r="FX102" s="29"/>
    </row>
    <row r="103" spans="1:180" x14ac:dyDescent="0.2">
      <c r="A103" s="1" t="s">
        <v>132</v>
      </c>
      <c r="B103" s="29" t="s">
        <v>16</v>
      </c>
      <c r="C103" s="29">
        <v>0</v>
      </c>
      <c r="D103" s="29">
        <v>5.8115872090102743</v>
      </c>
      <c r="E103" s="29">
        <v>603.13815940547465</v>
      </c>
      <c r="F103" s="29">
        <v>0</v>
      </c>
      <c r="G103" s="29">
        <v>766.63315313578539</v>
      </c>
      <c r="H103" s="29">
        <v>0</v>
      </c>
      <c r="I103" s="29">
        <v>0</v>
      </c>
      <c r="J103" s="29">
        <v>0</v>
      </c>
      <c r="K103" s="29">
        <v>0</v>
      </c>
      <c r="L103" s="29">
        <v>0</v>
      </c>
      <c r="M103" s="29">
        <v>0</v>
      </c>
      <c r="N103" s="29">
        <v>0</v>
      </c>
      <c r="O103" s="29">
        <v>28.455570351966962</v>
      </c>
      <c r="P103" s="29">
        <v>0</v>
      </c>
      <c r="Q103" s="29">
        <v>48400.024981845832</v>
      </c>
      <c r="R103" s="29">
        <v>5050.830795763658</v>
      </c>
      <c r="S103" s="29">
        <v>87.443382422770284</v>
      </c>
      <c r="T103" s="29">
        <v>437.03255316525212</v>
      </c>
      <c r="U103" s="29">
        <v>660.08251540465506</v>
      </c>
      <c r="V103" s="29">
        <v>254.88804651906921</v>
      </c>
      <c r="W103" s="29">
        <v>67.93673646336525</v>
      </c>
      <c r="X103" s="29">
        <v>522.60054304604546</v>
      </c>
      <c r="Y103" s="29">
        <v>178.50041999681045</v>
      </c>
      <c r="Z103" s="29">
        <v>117.43573582005219</v>
      </c>
      <c r="AA103" s="29">
        <v>67.77356920655383</v>
      </c>
      <c r="AB103" s="29">
        <v>148403.43721502557</v>
      </c>
      <c r="AC103" s="29">
        <v>353.56239724167676</v>
      </c>
      <c r="AD103" s="29">
        <v>115.74950264786831</v>
      </c>
      <c r="AE103" s="29">
        <v>4863274.6735675549</v>
      </c>
      <c r="AF103" s="29">
        <v>0</v>
      </c>
      <c r="AG103" s="29">
        <v>520.76143488451771</v>
      </c>
      <c r="AH103" s="29">
        <v>38.86441269550474</v>
      </c>
      <c r="AI103" s="29">
        <v>0</v>
      </c>
      <c r="AJ103" s="29">
        <v>225.54961133787032</v>
      </c>
      <c r="AK103" s="29">
        <v>177.86140801801554</v>
      </c>
      <c r="AL103" s="29">
        <v>1443.3024185177765</v>
      </c>
      <c r="AM103" s="29">
        <v>0</v>
      </c>
      <c r="AN103" s="29">
        <v>0</v>
      </c>
      <c r="AO103" s="29">
        <v>836.92963023779384</v>
      </c>
      <c r="AP103" s="29">
        <v>0</v>
      </c>
      <c r="AQ103" s="29">
        <v>2568.448447433555</v>
      </c>
      <c r="AR103" s="29">
        <v>0</v>
      </c>
      <c r="AS103" s="29">
        <v>0</v>
      </c>
      <c r="AT103" s="29">
        <v>150.38367175844016</v>
      </c>
      <c r="AU103" s="29">
        <v>71.862463153654829</v>
      </c>
      <c r="AV103" s="29">
        <v>0</v>
      </c>
      <c r="AW103" s="29">
        <v>0</v>
      </c>
      <c r="AX103" s="29">
        <v>179.64204974385558</v>
      </c>
      <c r="AY103" s="29">
        <v>3193.2944246651332</v>
      </c>
      <c r="AZ103" s="29">
        <v>0</v>
      </c>
      <c r="BA103" s="29">
        <v>0</v>
      </c>
      <c r="BB103" s="29">
        <v>0</v>
      </c>
      <c r="BC103" s="29">
        <v>13.108005677020845</v>
      </c>
      <c r="BD103" s="29">
        <v>361.36592544419761</v>
      </c>
      <c r="BE103" s="29">
        <v>0</v>
      </c>
      <c r="BF103" s="29">
        <v>36.022364400179235</v>
      </c>
      <c r="BG103" s="29">
        <v>35.008811759990884</v>
      </c>
      <c r="BH103" s="29">
        <v>0</v>
      </c>
      <c r="BI103" s="29">
        <v>52.516303019930575</v>
      </c>
      <c r="BJ103" s="29">
        <v>547.78028010910577</v>
      </c>
      <c r="BK103" s="29">
        <v>39.8227173781045</v>
      </c>
      <c r="BL103" s="29">
        <v>81.332641535817928</v>
      </c>
      <c r="BM103" s="29">
        <v>74.278411857253943</v>
      </c>
      <c r="BN103" s="29">
        <v>1332.6973882325763</v>
      </c>
      <c r="BO103" s="29">
        <v>67.491712777858979</v>
      </c>
      <c r="BP103" s="29">
        <v>374.87879010740204</v>
      </c>
      <c r="BQ103" s="29">
        <v>49.961533027945713</v>
      </c>
      <c r="BR103" s="29">
        <v>0</v>
      </c>
      <c r="BS103" s="29">
        <v>0</v>
      </c>
      <c r="BT103" s="59">
        <f t="shared" si="5"/>
        <v>5081869.1752899988</v>
      </c>
      <c r="BU103" s="29">
        <v>0</v>
      </c>
      <c r="BV103" s="29">
        <v>0</v>
      </c>
      <c r="BW103" s="29">
        <v>0</v>
      </c>
      <c r="BX103" s="29">
        <v>0</v>
      </c>
      <c r="BY103" s="29">
        <v>0</v>
      </c>
      <c r="BZ103" s="29">
        <v>0</v>
      </c>
      <c r="CA103" s="29">
        <v>0</v>
      </c>
      <c r="CB103" s="29">
        <v>0</v>
      </c>
      <c r="CC103" s="29">
        <v>0</v>
      </c>
      <c r="CD103" s="29">
        <v>0</v>
      </c>
      <c r="CE103" s="29">
        <v>0</v>
      </c>
      <c r="CF103" s="29">
        <v>0</v>
      </c>
      <c r="CG103" s="29">
        <v>0</v>
      </c>
      <c r="CH103" s="29">
        <v>1090.7770096830843</v>
      </c>
      <c r="CI103" s="29">
        <v>4639.3588916076633</v>
      </c>
      <c r="CJ103" s="38">
        <f t="shared" si="6"/>
        <v>5087599.3111912888</v>
      </c>
      <c r="CK103" s="29"/>
      <c r="CL103" s="29"/>
      <c r="CM103" s="29"/>
      <c r="CN103" s="29"/>
      <c r="CO103" s="29"/>
      <c r="CP103" s="29"/>
      <c r="CQ103" s="29"/>
      <c r="CR103" s="29"/>
      <c r="CS103" s="29"/>
      <c r="CT103" s="29"/>
      <c r="CU103" s="29"/>
      <c r="CV103" s="29"/>
      <c r="CW103" s="29"/>
      <c r="CX103" s="29"/>
      <c r="CY103" s="29"/>
      <c r="CZ103" s="29"/>
      <c r="DA103" s="29"/>
      <c r="DB103" s="29"/>
      <c r="DC103" s="29"/>
      <c r="DD103" s="29"/>
      <c r="DE103" s="29"/>
      <c r="DF103" s="29"/>
      <c r="DG103" s="29"/>
      <c r="DH103" s="29"/>
      <c r="DI103" s="29"/>
      <c r="DJ103" s="29"/>
      <c r="DK103" s="29"/>
      <c r="DL103" s="29"/>
      <c r="DM103" s="29"/>
      <c r="DN103" s="29"/>
      <c r="DO103" s="29"/>
      <c r="DP103" s="29"/>
      <c r="DQ103" s="29"/>
      <c r="DR103" s="29"/>
      <c r="DS103" s="29"/>
      <c r="DT103" s="29"/>
      <c r="DU103" s="29"/>
      <c r="DV103" s="29"/>
      <c r="DW103" s="29"/>
      <c r="DX103" s="29"/>
      <c r="DY103" s="29"/>
      <c r="DZ103" s="29"/>
      <c r="EA103" s="29"/>
      <c r="EB103" s="29"/>
      <c r="EC103" s="29"/>
      <c r="ED103" s="29"/>
      <c r="EE103" s="29"/>
      <c r="EF103" s="29"/>
      <c r="EG103" s="29"/>
      <c r="EH103" s="29"/>
      <c r="EI103" s="29"/>
      <c r="EJ103" s="29"/>
      <c r="EK103" s="29"/>
      <c r="EL103" s="29"/>
      <c r="EM103" s="29"/>
      <c r="EN103" s="29"/>
      <c r="EO103" s="29"/>
      <c r="EP103" s="29"/>
      <c r="EQ103" s="29"/>
      <c r="ER103" s="29"/>
      <c r="ES103" s="29"/>
      <c r="ET103" s="29"/>
      <c r="EU103" s="29"/>
      <c r="EV103" s="29"/>
      <c r="EW103" s="29"/>
      <c r="EX103" s="29"/>
      <c r="EY103" s="29"/>
      <c r="EZ103" s="29"/>
      <c r="FA103" s="29"/>
      <c r="FB103" s="29"/>
      <c r="FC103" s="29"/>
      <c r="FD103" s="29"/>
      <c r="FE103" s="29"/>
      <c r="FF103" s="29"/>
      <c r="FG103" s="29"/>
      <c r="FH103" s="29"/>
      <c r="FI103" s="29"/>
      <c r="FJ103" s="29"/>
      <c r="FK103" s="29"/>
      <c r="FL103" s="29"/>
      <c r="FM103" s="29"/>
      <c r="FN103" s="29"/>
      <c r="FO103" s="29"/>
      <c r="FP103" s="29"/>
      <c r="FQ103" s="29"/>
      <c r="FR103" s="29"/>
      <c r="FS103" s="29"/>
      <c r="FT103" s="29"/>
      <c r="FU103" s="29"/>
      <c r="FV103" s="29"/>
      <c r="FW103" s="29"/>
      <c r="FX103" s="29"/>
    </row>
    <row r="104" spans="1:180" x14ac:dyDescent="0.2">
      <c r="A104" s="1" t="s">
        <v>133</v>
      </c>
      <c r="B104" s="29" t="s">
        <v>17</v>
      </c>
      <c r="C104" s="29">
        <v>130.10098131326734</v>
      </c>
      <c r="D104" s="29">
        <v>0</v>
      </c>
      <c r="E104" s="29">
        <v>130.1825399993387</v>
      </c>
      <c r="F104" s="29">
        <v>77.021203095720807</v>
      </c>
      <c r="G104" s="29">
        <v>642.57729831022903</v>
      </c>
      <c r="H104" s="29">
        <v>172.32434444287185</v>
      </c>
      <c r="I104" s="29">
        <v>0</v>
      </c>
      <c r="J104" s="29">
        <v>140.35630935454233</v>
      </c>
      <c r="K104" s="29">
        <v>38.414366320235509</v>
      </c>
      <c r="L104" s="29">
        <v>46.917999312047506</v>
      </c>
      <c r="M104" s="29">
        <v>804.43978633007214</v>
      </c>
      <c r="N104" s="29">
        <v>450.19738170024806</v>
      </c>
      <c r="O104" s="29">
        <v>294.388914200371</v>
      </c>
      <c r="P104" s="29">
        <v>74.822307704269988</v>
      </c>
      <c r="Q104" s="29">
        <v>2.0491822883302526</v>
      </c>
      <c r="R104" s="29">
        <v>189.52247259181871</v>
      </c>
      <c r="S104" s="29">
        <v>656.74624123492197</v>
      </c>
      <c r="T104" s="29">
        <v>316.58368173477879</v>
      </c>
      <c r="U104" s="29">
        <v>659.58522845827383</v>
      </c>
      <c r="V104" s="29">
        <v>17.967579913570354</v>
      </c>
      <c r="W104" s="29">
        <v>22.657704675459144</v>
      </c>
      <c r="X104" s="29">
        <v>299.84911628194612</v>
      </c>
      <c r="Y104" s="29">
        <v>63.312407988015451</v>
      </c>
      <c r="Z104" s="29">
        <v>12.247341330654061</v>
      </c>
      <c r="AA104" s="29">
        <v>0</v>
      </c>
      <c r="AB104" s="29">
        <v>0</v>
      </c>
      <c r="AC104" s="29">
        <v>97.933839860751434</v>
      </c>
      <c r="AD104" s="29">
        <v>0</v>
      </c>
      <c r="AE104" s="29">
        <v>0</v>
      </c>
      <c r="AF104" s="29">
        <v>760.23521249950136</v>
      </c>
      <c r="AG104" s="29">
        <v>0</v>
      </c>
      <c r="AH104" s="29">
        <v>0</v>
      </c>
      <c r="AI104" s="29">
        <v>6.0032757648968609</v>
      </c>
      <c r="AJ104" s="29">
        <v>4.8039475720376963</v>
      </c>
      <c r="AK104" s="29">
        <v>14.883175080154071</v>
      </c>
      <c r="AL104" s="29">
        <v>128.88114289710234</v>
      </c>
      <c r="AM104" s="29">
        <v>297.46422762108921</v>
      </c>
      <c r="AN104" s="29">
        <v>1567.1238140227838</v>
      </c>
      <c r="AO104" s="29">
        <v>42.659224393652401</v>
      </c>
      <c r="AP104" s="29">
        <v>108.12756110229424</v>
      </c>
      <c r="AQ104" s="29">
        <v>45.686494080524767</v>
      </c>
      <c r="AR104" s="29">
        <v>0</v>
      </c>
      <c r="AS104" s="29">
        <v>804.16307451061186</v>
      </c>
      <c r="AT104" s="29">
        <v>0</v>
      </c>
      <c r="AU104" s="29">
        <v>0</v>
      </c>
      <c r="AV104" s="29">
        <v>0</v>
      </c>
      <c r="AW104" s="29">
        <v>0</v>
      </c>
      <c r="AX104" s="29">
        <v>86.489093115825824</v>
      </c>
      <c r="AY104" s="29">
        <v>186.49522256140895</v>
      </c>
      <c r="AZ104" s="29">
        <v>1.8882902085406874</v>
      </c>
      <c r="BA104" s="29">
        <v>0</v>
      </c>
      <c r="BB104" s="29">
        <v>32.542502942012554</v>
      </c>
      <c r="BC104" s="29">
        <v>117.49679994419208</v>
      </c>
      <c r="BD104" s="29">
        <v>2.966971672344795</v>
      </c>
      <c r="BE104" s="29">
        <v>30.625120694476266</v>
      </c>
      <c r="BF104" s="29">
        <v>0</v>
      </c>
      <c r="BG104" s="29">
        <v>138.01531774695155</v>
      </c>
      <c r="BH104" s="29">
        <v>7.0701025556854944</v>
      </c>
      <c r="BI104" s="29">
        <v>0</v>
      </c>
      <c r="BJ104" s="29">
        <v>0</v>
      </c>
      <c r="BK104" s="29">
        <v>22.771883959970936</v>
      </c>
      <c r="BL104" s="29">
        <v>0</v>
      </c>
      <c r="BM104" s="29">
        <v>735.53828815152178</v>
      </c>
      <c r="BN104" s="29">
        <v>753.50163351813751</v>
      </c>
      <c r="BO104" s="29">
        <v>636.73386861423796</v>
      </c>
      <c r="BP104" s="29">
        <v>0</v>
      </c>
      <c r="BQ104" s="29">
        <v>0</v>
      </c>
      <c r="BR104" s="29">
        <v>0</v>
      </c>
      <c r="BS104" s="29">
        <v>0</v>
      </c>
      <c r="BT104" s="59">
        <f t="shared" si="5"/>
        <v>11872.364473671689</v>
      </c>
      <c r="BU104" s="29">
        <v>0</v>
      </c>
      <c r="BV104" s="29">
        <v>0</v>
      </c>
      <c r="BW104" s="29">
        <v>0</v>
      </c>
      <c r="BX104" s="29">
        <v>0</v>
      </c>
      <c r="BY104" s="29">
        <v>0</v>
      </c>
      <c r="BZ104" s="29">
        <v>0</v>
      </c>
      <c r="CA104" s="29">
        <v>0</v>
      </c>
      <c r="CB104" s="29">
        <v>0</v>
      </c>
      <c r="CC104" s="29">
        <v>0</v>
      </c>
      <c r="CD104" s="29">
        <v>0</v>
      </c>
      <c r="CE104" s="29">
        <v>0</v>
      </c>
      <c r="CF104" s="29">
        <v>0</v>
      </c>
      <c r="CG104" s="29">
        <v>-55486.449875967694</v>
      </c>
      <c r="CH104" s="29">
        <v>307.8755957154134</v>
      </c>
      <c r="CI104" s="29">
        <v>85214.474077892432</v>
      </c>
      <c r="CJ104" s="38">
        <f t="shared" si="6"/>
        <v>41908.26427131184</v>
      </c>
      <c r="CK104" s="29"/>
      <c r="CL104" s="29"/>
      <c r="CM104" s="29"/>
      <c r="CN104" s="29"/>
      <c r="CO104" s="29"/>
      <c r="CP104" s="29"/>
      <c r="CQ104" s="29"/>
      <c r="CR104" s="29"/>
      <c r="CS104" s="29"/>
      <c r="CT104" s="29"/>
      <c r="CU104" s="29"/>
      <c r="CV104" s="29"/>
      <c r="CW104" s="29"/>
      <c r="CX104" s="29"/>
      <c r="CY104" s="29"/>
      <c r="CZ104" s="29"/>
      <c r="DA104" s="29"/>
      <c r="DB104" s="29"/>
      <c r="DC104" s="29"/>
      <c r="DD104" s="29"/>
      <c r="DE104" s="29"/>
      <c r="DF104" s="29"/>
      <c r="DG104" s="29"/>
      <c r="DH104" s="29"/>
      <c r="DI104" s="29"/>
      <c r="DJ104" s="29"/>
      <c r="DK104" s="29"/>
      <c r="DL104" s="29"/>
      <c r="DM104" s="29"/>
      <c r="DN104" s="29"/>
      <c r="DO104" s="29"/>
      <c r="DP104" s="29"/>
      <c r="DQ104" s="29"/>
      <c r="DR104" s="29"/>
      <c r="DS104" s="29"/>
      <c r="DT104" s="29"/>
      <c r="DU104" s="29"/>
      <c r="DV104" s="29"/>
      <c r="DW104" s="29"/>
      <c r="DX104" s="29"/>
      <c r="DY104" s="29"/>
      <c r="DZ104" s="29"/>
      <c r="EA104" s="29"/>
      <c r="EB104" s="29"/>
      <c r="EC104" s="29"/>
      <c r="ED104" s="29"/>
      <c r="EE104" s="29"/>
      <c r="EF104" s="29"/>
      <c r="EG104" s="29"/>
      <c r="EH104" s="29"/>
      <c r="EI104" s="29"/>
      <c r="EJ104" s="29"/>
      <c r="EK104" s="29"/>
      <c r="EL104" s="29"/>
      <c r="EM104" s="29"/>
      <c r="EN104" s="29"/>
      <c r="EO104" s="29"/>
      <c r="EP104" s="29"/>
      <c r="EQ104" s="29"/>
      <c r="ER104" s="29"/>
      <c r="ES104" s="29"/>
      <c r="ET104" s="29"/>
      <c r="EU104" s="29"/>
      <c r="EV104" s="29"/>
      <c r="EW104" s="29"/>
      <c r="EX104" s="29"/>
      <c r="EY104" s="29"/>
      <c r="EZ104" s="29"/>
      <c r="FA104" s="29"/>
      <c r="FB104" s="29"/>
      <c r="FC104" s="29"/>
      <c r="FD104" s="29"/>
      <c r="FE104" s="29"/>
      <c r="FF104" s="29"/>
      <c r="FG104" s="29"/>
      <c r="FH104" s="29"/>
      <c r="FI104" s="29"/>
      <c r="FJ104" s="29"/>
      <c r="FK104" s="29"/>
      <c r="FL104" s="29"/>
      <c r="FM104" s="29"/>
      <c r="FN104" s="29"/>
      <c r="FO104" s="29"/>
      <c r="FP104" s="29"/>
      <c r="FQ104" s="29"/>
      <c r="FR104" s="29"/>
      <c r="FS104" s="29"/>
      <c r="FT104" s="29"/>
      <c r="FU104" s="29"/>
      <c r="FV104" s="29"/>
      <c r="FW104" s="29"/>
      <c r="FX104" s="29"/>
    </row>
    <row r="105" spans="1:180" x14ac:dyDescent="0.2">
      <c r="A105" s="1" t="s">
        <v>134</v>
      </c>
      <c r="B105" s="29" t="s">
        <v>135</v>
      </c>
      <c r="C105" s="29">
        <v>31443.711186383778</v>
      </c>
      <c r="D105" s="29">
        <v>25142.766896432215</v>
      </c>
      <c r="E105" s="29">
        <v>4948.4069306133006</v>
      </c>
      <c r="F105" s="29">
        <v>3642.485119171015</v>
      </c>
      <c r="G105" s="29">
        <v>206449.39503995341</v>
      </c>
      <c r="H105" s="29">
        <v>20441.674079279372</v>
      </c>
      <c r="I105" s="29">
        <v>12700.868651994366</v>
      </c>
      <c r="J105" s="29">
        <v>10608.810822154634</v>
      </c>
      <c r="K105" s="29">
        <v>9040.8391717744889</v>
      </c>
      <c r="L105" s="29">
        <v>1499.480916103777</v>
      </c>
      <c r="M105" s="29">
        <v>39536.874712966441</v>
      </c>
      <c r="N105" s="29">
        <v>1541.477712947845</v>
      </c>
      <c r="O105" s="29">
        <v>42298.988897319767</v>
      </c>
      <c r="P105" s="29">
        <v>77110.649526636407</v>
      </c>
      <c r="Q105" s="29">
        <v>8726.5984049446106</v>
      </c>
      <c r="R105" s="29">
        <v>26406.162912447544</v>
      </c>
      <c r="S105" s="29">
        <v>6480.5523987507804</v>
      </c>
      <c r="T105" s="29">
        <v>11276.634097935586</v>
      </c>
      <c r="U105" s="29">
        <v>15676.618169310696</v>
      </c>
      <c r="V105" s="29">
        <v>4944.46905228165</v>
      </c>
      <c r="W105" s="29">
        <v>3991.7832376683486</v>
      </c>
      <c r="X105" s="29">
        <v>25620.30914119224</v>
      </c>
      <c r="Y105" s="29">
        <v>3123.7696839980772</v>
      </c>
      <c r="Z105" s="29">
        <v>3098.5034061455381</v>
      </c>
      <c r="AA105" s="29">
        <v>1104.4274094715272</v>
      </c>
      <c r="AB105" s="29">
        <v>11124.981439479863</v>
      </c>
      <c r="AC105" s="29">
        <v>84316.773545095959</v>
      </c>
      <c r="AD105" s="29">
        <v>46360.24503639571</v>
      </c>
      <c r="AE105" s="29">
        <v>1065549.581721789</v>
      </c>
      <c r="AF105" s="29">
        <v>81208.360560649642</v>
      </c>
      <c r="AG105" s="29">
        <v>287382.01337478979</v>
      </c>
      <c r="AH105" s="29">
        <v>3930.9889009373096</v>
      </c>
      <c r="AI105" s="29">
        <v>5418.5239538772203</v>
      </c>
      <c r="AJ105" s="29">
        <v>40548.251003078447</v>
      </c>
      <c r="AK105" s="29">
        <v>1647.4300919841862</v>
      </c>
      <c r="AL105" s="29">
        <v>476.84177132914863</v>
      </c>
      <c r="AM105" s="29">
        <v>65464.276750603458</v>
      </c>
      <c r="AN105" s="29">
        <v>825.318836773572</v>
      </c>
      <c r="AO105" s="29">
        <v>8280.6440951097629</v>
      </c>
      <c r="AP105" s="29">
        <v>537.38053352140025</v>
      </c>
      <c r="AQ105" s="29">
        <v>2479.6344328043651</v>
      </c>
      <c r="AR105" s="29">
        <v>486.4550090123804</v>
      </c>
      <c r="AS105" s="29">
        <v>477.99048460569469</v>
      </c>
      <c r="AT105" s="29">
        <v>233.17073388812349</v>
      </c>
      <c r="AU105" s="29">
        <v>7625.6311190507149</v>
      </c>
      <c r="AV105" s="29">
        <v>39.827957990142139</v>
      </c>
      <c r="AW105" s="29">
        <v>34.844924739583355</v>
      </c>
      <c r="AX105" s="29">
        <v>4154.9116711484203</v>
      </c>
      <c r="AY105" s="29">
        <v>8207.5096591973415</v>
      </c>
      <c r="AZ105" s="29">
        <v>43.063346632279149</v>
      </c>
      <c r="BA105" s="29">
        <v>857.18967442363407</v>
      </c>
      <c r="BB105" s="29">
        <v>552.37273336197927</v>
      </c>
      <c r="BC105" s="29">
        <v>4422.2760481753885</v>
      </c>
      <c r="BD105" s="29">
        <v>1252.9445738576592</v>
      </c>
      <c r="BE105" s="29">
        <v>1342.5198171023701</v>
      </c>
      <c r="BF105" s="29">
        <v>1228.0755116929699</v>
      </c>
      <c r="BG105" s="29">
        <v>7166.8013379286258</v>
      </c>
      <c r="BH105" s="29">
        <v>13240.687530218422</v>
      </c>
      <c r="BI105" s="29">
        <v>379.86175119158844</v>
      </c>
      <c r="BJ105" s="29">
        <v>14459.596420304271</v>
      </c>
      <c r="BK105" s="29">
        <v>282.21797987124341</v>
      </c>
      <c r="BL105" s="29">
        <v>9751.3477769553901</v>
      </c>
      <c r="BM105" s="29">
        <v>9893.7748297828985</v>
      </c>
      <c r="BN105" s="29">
        <v>764.68413521535285</v>
      </c>
      <c r="BO105" s="29">
        <v>709.62690210490689</v>
      </c>
      <c r="BP105" s="29">
        <v>858.05992688706738</v>
      </c>
      <c r="BQ105" s="29">
        <v>4621.4486597786563</v>
      </c>
      <c r="BR105" s="29">
        <v>3705.7490038071755</v>
      </c>
      <c r="BS105" s="29">
        <v>0</v>
      </c>
      <c r="BT105" s="59">
        <f t="shared" si="5"/>
        <v>2399200.1431450206</v>
      </c>
      <c r="BU105" s="29">
        <v>154089.44111796134</v>
      </c>
      <c r="BV105" s="29">
        <v>0</v>
      </c>
      <c r="BW105" s="29">
        <v>588.6618208357088</v>
      </c>
      <c r="BX105" s="29">
        <v>0</v>
      </c>
      <c r="BY105" s="29">
        <v>0</v>
      </c>
      <c r="BZ105" s="29">
        <v>0</v>
      </c>
      <c r="CA105" s="29">
        <v>0</v>
      </c>
      <c r="CB105" s="29">
        <v>0</v>
      </c>
      <c r="CC105" s="29">
        <v>0</v>
      </c>
      <c r="CD105" s="29">
        <v>0</v>
      </c>
      <c r="CE105" s="29">
        <v>0</v>
      </c>
      <c r="CF105" s="29">
        <v>0</v>
      </c>
      <c r="CG105" s="29">
        <v>0</v>
      </c>
      <c r="CH105" s="29">
        <v>0</v>
      </c>
      <c r="CI105" s="29">
        <v>0</v>
      </c>
      <c r="CJ105" s="38">
        <f t="shared" si="6"/>
        <v>2553878.2460838179</v>
      </c>
      <c r="CK105" s="29"/>
      <c r="CL105" s="29"/>
      <c r="CM105" s="29"/>
      <c r="CN105" s="29"/>
      <c r="CO105" s="29"/>
      <c r="CP105" s="29"/>
      <c r="CQ105" s="29"/>
      <c r="CR105" s="29"/>
      <c r="CS105" s="29"/>
      <c r="CT105" s="29"/>
      <c r="CU105" s="29"/>
      <c r="CV105" s="29"/>
      <c r="CW105" s="29"/>
      <c r="CX105" s="29"/>
      <c r="CY105" s="29"/>
      <c r="CZ105" s="29"/>
      <c r="DA105" s="29"/>
      <c r="DB105" s="29"/>
      <c r="DC105" s="29"/>
      <c r="DD105" s="29"/>
      <c r="DE105" s="29"/>
      <c r="DF105" s="29"/>
      <c r="DG105" s="29"/>
      <c r="DH105" s="29"/>
      <c r="DI105" s="29"/>
      <c r="DJ105" s="29"/>
      <c r="DK105" s="29"/>
      <c r="DL105" s="29"/>
      <c r="DM105" s="29"/>
      <c r="DN105" s="29"/>
      <c r="DO105" s="29"/>
      <c r="DP105" s="29"/>
      <c r="DQ105" s="29"/>
      <c r="DR105" s="29"/>
      <c r="DS105" s="29"/>
      <c r="DT105" s="29"/>
      <c r="DU105" s="29"/>
      <c r="DV105" s="29"/>
      <c r="DW105" s="29"/>
      <c r="DX105" s="29"/>
      <c r="DY105" s="29"/>
      <c r="DZ105" s="29"/>
      <c r="EA105" s="29"/>
      <c r="EB105" s="29"/>
      <c r="EC105" s="29"/>
      <c r="ED105" s="29"/>
      <c r="EE105" s="29"/>
      <c r="EF105" s="29"/>
      <c r="EG105" s="29"/>
      <c r="EH105" s="29"/>
      <c r="EI105" s="29"/>
      <c r="EJ105" s="29"/>
      <c r="EK105" s="29"/>
      <c r="EL105" s="29"/>
      <c r="EM105" s="29"/>
      <c r="EN105" s="29"/>
      <c r="EO105" s="29"/>
      <c r="EP105" s="29"/>
      <c r="EQ105" s="29"/>
      <c r="ER105" s="29"/>
      <c r="ES105" s="29"/>
      <c r="ET105" s="29"/>
      <c r="EU105" s="29"/>
      <c r="EV105" s="29"/>
      <c r="EW105" s="29"/>
      <c r="EX105" s="29"/>
      <c r="EY105" s="29"/>
      <c r="EZ105" s="29"/>
      <c r="FA105" s="29"/>
      <c r="FB105" s="29"/>
      <c r="FC105" s="29"/>
      <c r="FD105" s="29"/>
      <c r="FE105" s="29"/>
      <c r="FF105" s="29"/>
      <c r="FG105" s="29"/>
      <c r="FH105" s="29"/>
      <c r="FI105" s="29"/>
      <c r="FJ105" s="29"/>
      <c r="FK105" s="29"/>
      <c r="FL105" s="29"/>
      <c r="FM105" s="29"/>
      <c r="FN105" s="29"/>
      <c r="FO105" s="29"/>
      <c r="FP105" s="29"/>
      <c r="FQ105" s="29"/>
      <c r="FR105" s="29"/>
      <c r="FS105" s="29"/>
      <c r="FT105" s="29"/>
      <c r="FU105" s="29"/>
      <c r="FV105" s="29"/>
      <c r="FW105" s="29"/>
      <c r="FX105" s="29"/>
    </row>
    <row r="106" spans="1:180" x14ac:dyDescent="0.2">
      <c r="A106" s="1" t="s">
        <v>136</v>
      </c>
      <c r="B106" s="29" t="s">
        <v>18</v>
      </c>
      <c r="C106" s="29">
        <v>0</v>
      </c>
      <c r="D106" s="29">
        <v>0</v>
      </c>
      <c r="E106" s="29">
        <v>0</v>
      </c>
      <c r="F106" s="29">
        <v>0</v>
      </c>
      <c r="G106" s="29">
        <v>0</v>
      </c>
      <c r="H106" s="29">
        <v>0</v>
      </c>
      <c r="I106" s="29">
        <v>0</v>
      </c>
      <c r="J106" s="29">
        <v>0</v>
      </c>
      <c r="K106" s="29">
        <v>0</v>
      </c>
      <c r="L106" s="29">
        <v>0</v>
      </c>
      <c r="M106" s="29">
        <v>0</v>
      </c>
      <c r="N106" s="29">
        <v>0</v>
      </c>
      <c r="O106" s="29">
        <v>0</v>
      </c>
      <c r="P106" s="29">
        <v>0</v>
      </c>
      <c r="Q106" s="29">
        <v>0</v>
      </c>
      <c r="R106" s="29">
        <v>0</v>
      </c>
      <c r="S106" s="29">
        <v>0</v>
      </c>
      <c r="T106" s="29">
        <v>0</v>
      </c>
      <c r="U106" s="29">
        <v>0</v>
      </c>
      <c r="V106" s="29">
        <v>0</v>
      </c>
      <c r="W106" s="29">
        <v>0</v>
      </c>
      <c r="X106" s="29">
        <v>0</v>
      </c>
      <c r="Y106" s="29">
        <v>0</v>
      </c>
      <c r="Z106" s="29">
        <v>0</v>
      </c>
      <c r="AA106" s="29">
        <v>0</v>
      </c>
      <c r="AB106" s="29">
        <v>0</v>
      </c>
      <c r="AC106" s="29">
        <v>0</v>
      </c>
      <c r="AD106" s="29">
        <v>0</v>
      </c>
      <c r="AE106" s="29">
        <v>0</v>
      </c>
      <c r="AF106" s="29">
        <v>0</v>
      </c>
      <c r="AG106" s="29">
        <v>0</v>
      </c>
      <c r="AH106" s="29">
        <v>0</v>
      </c>
      <c r="AI106" s="29">
        <v>0</v>
      </c>
      <c r="AJ106" s="29">
        <v>0</v>
      </c>
      <c r="AK106" s="29">
        <v>0</v>
      </c>
      <c r="AL106" s="29">
        <v>0</v>
      </c>
      <c r="AM106" s="29">
        <v>0</v>
      </c>
      <c r="AN106" s="29">
        <v>0</v>
      </c>
      <c r="AO106" s="29">
        <v>0</v>
      </c>
      <c r="AP106" s="29">
        <v>0</v>
      </c>
      <c r="AQ106" s="29">
        <v>0</v>
      </c>
      <c r="AR106" s="29">
        <v>0</v>
      </c>
      <c r="AS106" s="29">
        <v>0</v>
      </c>
      <c r="AT106" s="29">
        <v>0</v>
      </c>
      <c r="AU106" s="29">
        <v>0</v>
      </c>
      <c r="AV106" s="29">
        <v>0</v>
      </c>
      <c r="AW106" s="29">
        <v>0</v>
      </c>
      <c r="AX106" s="29">
        <v>0</v>
      </c>
      <c r="AY106" s="29">
        <v>0</v>
      </c>
      <c r="AZ106" s="29">
        <v>0</v>
      </c>
      <c r="BA106" s="29">
        <v>0</v>
      </c>
      <c r="BB106" s="29">
        <v>0</v>
      </c>
      <c r="BC106" s="29">
        <v>0</v>
      </c>
      <c r="BD106" s="29">
        <v>0</v>
      </c>
      <c r="BE106" s="29">
        <v>0</v>
      </c>
      <c r="BF106" s="29">
        <v>0</v>
      </c>
      <c r="BG106" s="29">
        <v>0</v>
      </c>
      <c r="BH106" s="29">
        <v>0</v>
      </c>
      <c r="BI106" s="29">
        <v>0</v>
      </c>
      <c r="BJ106" s="29">
        <v>0</v>
      </c>
      <c r="BK106" s="29">
        <v>0</v>
      </c>
      <c r="BL106" s="29">
        <v>0</v>
      </c>
      <c r="BM106" s="29">
        <v>0</v>
      </c>
      <c r="BN106" s="29">
        <v>0</v>
      </c>
      <c r="BO106" s="29">
        <v>0</v>
      </c>
      <c r="BP106" s="29">
        <v>0</v>
      </c>
      <c r="BQ106" s="29">
        <v>0</v>
      </c>
      <c r="BR106" s="29">
        <v>0</v>
      </c>
      <c r="BS106" s="29">
        <v>0</v>
      </c>
      <c r="BT106" s="59">
        <f t="shared" si="5"/>
        <v>0</v>
      </c>
      <c r="BU106" s="29">
        <v>0</v>
      </c>
      <c r="BV106" s="29">
        <v>0</v>
      </c>
      <c r="BW106" s="29">
        <v>0</v>
      </c>
      <c r="BX106" s="29">
        <v>0</v>
      </c>
      <c r="BY106" s="29">
        <v>0</v>
      </c>
      <c r="BZ106" s="29">
        <v>0</v>
      </c>
      <c r="CA106" s="29">
        <v>0</v>
      </c>
      <c r="CB106" s="29">
        <v>0</v>
      </c>
      <c r="CC106" s="29">
        <v>0</v>
      </c>
      <c r="CD106" s="29">
        <v>0</v>
      </c>
      <c r="CE106" s="29">
        <v>0</v>
      </c>
      <c r="CF106" s="29">
        <v>0</v>
      </c>
      <c r="CG106" s="29">
        <v>0</v>
      </c>
      <c r="CH106" s="29">
        <v>0</v>
      </c>
      <c r="CI106" s="29">
        <v>0</v>
      </c>
      <c r="CJ106" s="38">
        <f t="shared" si="6"/>
        <v>0</v>
      </c>
      <c r="CK106" s="29"/>
      <c r="CL106" s="29"/>
      <c r="CM106" s="29"/>
      <c r="CN106" s="29"/>
      <c r="CO106" s="29"/>
      <c r="CP106" s="29"/>
      <c r="CQ106" s="29"/>
      <c r="CR106" s="29"/>
      <c r="CS106" s="29"/>
      <c r="CT106" s="29"/>
      <c r="CU106" s="29"/>
      <c r="CV106" s="29"/>
      <c r="CW106" s="29"/>
      <c r="CX106" s="29"/>
      <c r="CY106" s="29"/>
      <c r="CZ106" s="29"/>
      <c r="DA106" s="29"/>
      <c r="DB106" s="29"/>
      <c r="DC106" s="29"/>
      <c r="DD106" s="29"/>
      <c r="DE106" s="29"/>
      <c r="DF106" s="29"/>
      <c r="DG106" s="29"/>
      <c r="DH106" s="29"/>
      <c r="DI106" s="29"/>
      <c r="DJ106" s="29"/>
      <c r="DK106" s="29"/>
      <c r="DL106" s="29"/>
      <c r="DM106" s="29"/>
      <c r="DN106" s="29"/>
      <c r="DO106" s="29"/>
      <c r="DP106" s="29"/>
      <c r="DQ106" s="29"/>
      <c r="DR106" s="29"/>
      <c r="DS106" s="29"/>
      <c r="DT106" s="29"/>
      <c r="DU106" s="29"/>
      <c r="DV106" s="29"/>
      <c r="DW106" s="29"/>
      <c r="DX106" s="29"/>
      <c r="DY106" s="29"/>
      <c r="DZ106" s="29"/>
      <c r="EA106" s="29"/>
      <c r="EB106" s="29"/>
      <c r="EC106" s="29"/>
      <c r="ED106" s="29"/>
      <c r="EE106" s="29"/>
      <c r="EF106" s="29"/>
      <c r="EG106" s="29"/>
      <c r="EH106" s="29"/>
      <c r="EI106" s="29"/>
      <c r="EJ106" s="29"/>
      <c r="EK106" s="29"/>
      <c r="EL106" s="29"/>
      <c r="EM106" s="29"/>
      <c r="EN106" s="29"/>
      <c r="EO106" s="29"/>
      <c r="EP106" s="29"/>
      <c r="EQ106" s="29"/>
      <c r="ER106" s="29"/>
      <c r="ES106" s="29"/>
      <c r="ET106" s="29"/>
      <c r="EU106" s="29"/>
      <c r="EV106" s="29"/>
      <c r="EW106" s="29"/>
      <c r="EX106" s="29"/>
      <c r="EY106" s="29"/>
      <c r="EZ106" s="29"/>
      <c r="FA106" s="29"/>
      <c r="FB106" s="29"/>
      <c r="FC106" s="29"/>
      <c r="FD106" s="29"/>
      <c r="FE106" s="29"/>
      <c r="FF106" s="29"/>
      <c r="FG106" s="29"/>
      <c r="FH106" s="29"/>
      <c r="FI106" s="29"/>
      <c r="FJ106" s="29"/>
      <c r="FK106" s="29"/>
      <c r="FL106" s="29"/>
      <c r="FM106" s="29"/>
      <c r="FN106" s="29"/>
      <c r="FO106" s="29"/>
      <c r="FP106" s="29"/>
      <c r="FQ106" s="29"/>
      <c r="FR106" s="29"/>
      <c r="FS106" s="29"/>
      <c r="FT106" s="29"/>
      <c r="FU106" s="29"/>
      <c r="FV106" s="29"/>
      <c r="FW106" s="29"/>
      <c r="FX106" s="29"/>
    </row>
    <row r="107" spans="1:180" x14ac:dyDescent="0.2">
      <c r="A107" s="1" t="s">
        <v>137</v>
      </c>
      <c r="B107" s="29" t="s">
        <v>19</v>
      </c>
      <c r="C107" s="29">
        <v>9581.9867832721648</v>
      </c>
      <c r="D107" s="29">
        <v>6254.5722051392559</v>
      </c>
      <c r="E107" s="29">
        <v>1326.1455835198926</v>
      </c>
      <c r="F107" s="29">
        <v>4908.553378351744</v>
      </c>
      <c r="G107" s="29">
        <v>38557.707173422168</v>
      </c>
      <c r="H107" s="29">
        <v>13147.715464489786</v>
      </c>
      <c r="I107" s="29">
        <v>3027.3374498209091</v>
      </c>
      <c r="J107" s="29">
        <v>5202.4844214095065</v>
      </c>
      <c r="K107" s="29">
        <v>8097.618998943175</v>
      </c>
      <c r="L107" s="29">
        <v>1590.3711544567686</v>
      </c>
      <c r="M107" s="29">
        <v>15143.495510402339</v>
      </c>
      <c r="N107" s="29">
        <v>24512.140113740079</v>
      </c>
      <c r="O107" s="29">
        <v>11830.41724855016</v>
      </c>
      <c r="P107" s="29">
        <v>10003.884583095931</v>
      </c>
      <c r="Q107" s="29">
        <v>2990.7067756283627</v>
      </c>
      <c r="R107" s="29">
        <v>14668.651695971868</v>
      </c>
      <c r="S107" s="29">
        <v>11398.277663739071</v>
      </c>
      <c r="T107" s="29">
        <v>5937.7253169938813</v>
      </c>
      <c r="U107" s="29">
        <v>26436.885845314122</v>
      </c>
      <c r="V107" s="29">
        <v>3468.7106841736882</v>
      </c>
      <c r="W107" s="29">
        <v>9332.7804803884846</v>
      </c>
      <c r="X107" s="29">
        <v>20265.81923239055</v>
      </c>
      <c r="Y107" s="29">
        <v>4248.8884686334113</v>
      </c>
      <c r="Z107" s="29">
        <v>12770.561267671172</v>
      </c>
      <c r="AA107" s="29">
        <v>2586.6995397238029</v>
      </c>
      <c r="AB107" s="29">
        <v>8245.0049259280968</v>
      </c>
      <c r="AC107" s="29">
        <v>43421.341146831859</v>
      </c>
      <c r="AD107" s="29">
        <v>32471.306884798829</v>
      </c>
      <c r="AE107" s="29">
        <v>530636.87897525041</v>
      </c>
      <c r="AF107" s="29">
        <v>77898.4882290237</v>
      </c>
      <c r="AG107" s="29">
        <v>7943.388861894764</v>
      </c>
      <c r="AH107" s="29">
        <v>15496.189209828141</v>
      </c>
      <c r="AI107" s="29">
        <v>7587.3401487684368</v>
      </c>
      <c r="AJ107" s="29">
        <v>53776.997805234729</v>
      </c>
      <c r="AK107" s="29">
        <v>8477.5544206949362</v>
      </c>
      <c r="AL107" s="29">
        <v>7241.7791392716508</v>
      </c>
      <c r="AM107" s="29">
        <v>7380.1642832572225</v>
      </c>
      <c r="AN107" s="29">
        <v>4508.3855047255838</v>
      </c>
      <c r="AO107" s="29">
        <v>10924.329606670301</v>
      </c>
      <c r="AP107" s="29">
        <v>6769.6037528608167</v>
      </c>
      <c r="AQ107" s="29">
        <v>18295.90302019419</v>
      </c>
      <c r="AR107" s="29">
        <v>7786.5727563477149</v>
      </c>
      <c r="AS107" s="29">
        <v>7263.1887596475199</v>
      </c>
      <c r="AT107" s="29">
        <v>2539.4785956967298</v>
      </c>
      <c r="AU107" s="29">
        <v>5415.7348982049753</v>
      </c>
      <c r="AV107" s="29">
        <v>643.54016502644333</v>
      </c>
      <c r="AW107" s="29">
        <v>916.61962618570499</v>
      </c>
      <c r="AX107" s="29">
        <v>30524.192027531404</v>
      </c>
      <c r="AY107" s="29">
        <v>41233.527478181786</v>
      </c>
      <c r="AZ107" s="29">
        <v>11860.650073020695</v>
      </c>
      <c r="BA107" s="29">
        <v>107.85655656335418</v>
      </c>
      <c r="BB107" s="29">
        <v>14894.65351383467</v>
      </c>
      <c r="BC107" s="29">
        <v>13386.360305877099</v>
      </c>
      <c r="BD107" s="29">
        <v>8351.6617260052426</v>
      </c>
      <c r="BE107" s="29">
        <v>8223.3831756533491</v>
      </c>
      <c r="BF107" s="29">
        <v>346061.96904032532</v>
      </c>
      <c r="BG107" s="29">
        <v>16713.073438961186</v>
      </c>
      <c r="BH107" s="29">
        <v>84806.350786256255</v>
      </c>
      <c r="BI107" s="29">
        <v>1391.3161148357119</v>
      </c>
      <c r="BJ107" s="29">
        <v>7902.975827651464</v>
      </c>
      <c r="BK107" s="29">
        <v>4793.0176007568507</v>
      </c>
      <c r="BL107" s="29">
        <v>19034.069667450553</v>
      </c>
      <c r="BM107" s="29">
        <v>4703.0211349281199</v>
      </c>
      <c r="BN107" s="29">
        <v>8443.6424297679023</v>
      </c>
      <c r="BO107" s="29">
        <v>4198.3960585004415</v>
      </c>
      <c r="BP107" s="29">
        <v>12040.621768754316</v>
      </c>
      <c r="BQ107" s="29">
        <v>1881.2203518558845</v>
      </c>
      <c r="BR107" s="29">
        <v>3714.8476764501634</v>
      </c>
      <c r="BS107" s="29">
        <v>0</v>
      </c>
      <c r="BT107" s="59">
        <f t="shared" si="5"/>
        <v>1777196.7345087468</v>
      </c>
      <c r="BU107" s="29">
        <v>215931.17984632976</v>
      </c>
      <c r="BV107" s="29">
        <v>0</v>
      </c>
      <c r="BW107" s="29">
        <v>0</v>
      </c>
      <c r="BX107" s="29">
        <v>0</v>
      </c>
      <c r="BY107" s="29">
        <v>0</v>
      </c>
      <c r="BZ107" s="29">
        <v>0</v>
      </c>
      <c r="CA107" s="29">
        <v>0</v>
      </c>
      <c r="CB107" s="29">
        <v>0</v>
      </c>
      <c r="CC107" s="29">
        <v>0</v>
      </c>
      <c r="CD107" s="29">
        <v>0</v>
      </c>
      <c r="CE107" s="29">
        <v>0</v>
      </c>
      <c r="CF107" s="29">
        <v>0</v>
      </c>
      <c r="CG107" s="29">
        <v>0</v>
      </c>
      <c r="CH107" s="29">
        <v>0</v>
      </c>
      <c r="CI107" s="29">
        <v>116492.78559099992</v>
      </c>
      <c r="CJ107" s="38">
        <f t="shared" ref="CJ107:CJ138" si="7">SUM(BT107:CI107)</f>
        <v>2109620.6999460766</v>
      </c>
      <c r="CK107" s="29"/>
      <c r="CL107" s="29"/>
      <c r="CM107" s="29"/>
      <c r="CN107" s="29"/>
      <c r="CO107" s="29"/>
      <c r="CP107" s="29"/>
      <c r="CQ107" s="29"/>
      <c r="CR107" s="29"/>
      <c r="CS107" s="29"/>
      <c r="CT107" s="29"/>
      <c r="CU107" s="29"/>
      <c r="CV107" s="29"/>
      <c r="CW107" s="29"/>
      <c r="CX107" s="29"/>
      <c r="CY107" s="29"/>
      <c r="CZ107" s="29"/>
      <c r="DA107" s="29"/>
      <c r="DB107" s="29"/>
      <c r="DC107" s="29"/>
      <c r="DD107" s="29"/>
      <c r="DE107" s="29"/>
      <c r="DF107" s="29"/>
      <c r="DG107" s="29"/>
      <c r="DH107" s="29"/>
      <c r="DI107" s="29"/>
      <c r="DJ107" s="29"/>
      <c r="DK107" s="29"/>
      <c r="DL107" s="29"/>
      <c r="DM107" s="29"/>
      <c r="DN107" s="29"/>
      <c r="DO107" s="29"/>
      <c r="DP107" s="29"/>
      <c r="DQ107" s="29"/>
      <c r="DR107" s="29"/>
      <c r="DS107" s="29"/>
      <c r="DT107" s="29"/>
      <c r="DU107" s="29"/>
      <c r="DV107" s="29"/>
      <c r="DW107" s="29"/>
      <c r="DX107" s="29"/>
      <c r="DY107" s="29"/>
      <c r="DZ107" s="29"/>
      <c r="EA107" s="29"/>
      <c r="EB107" s="29"/>
      <c r="EC107" s="29"/>
      <c r="ED107" s="29"/>
      <c r="EE107" s="29"/>
      <c r="EF107" s="29"/>
      <c r="EG107" s="29"/>
      <c r="EH107" s="29"/>
      <c r="EI107" s="29"/>
      <c r="EJ107" s="29"/>
      <c r="EK107" s="29"/>
      <c r="EL107" s="29"/>
      <c r="EM107" s="29"/>
      <c r="EN107" s="29"/>
      <c r="EO107" s="29"/>
      <c r="EP107" s="29"/>
      <c r="EQ107" s="29"/>
      <c r="ER107" s="29"/>
      <c r="ES107" s="29"/>
      <c r="ET107" s="29"/>
      <c r="EU107" s="29"/>
      <c r="EV107" s="29"/>
      <c r="EW107" s="29"/>
      <c r="EX107" s="29"/>
      <c r="EY107" s="29"/>
      <c r="EZ107" s="29"/>
      <c r="FA107" s="29"/>
      <c r="FB107" s="29"/>
      <c r="FC107" s="29"/>
      <c r="FD107" s="29"/>
      <c r="FE107" s="29"/>
      <c r="FF107" s="29"/>
      <c r="FG107" s="29"/>
      <c r="FH107" s="29"/>
      <c r="FI107" s="29"/>
      <c r="FJ107" s="29"/>
      <c r="FK107" s="29"/>
      <c r="FL107" s="29"/>
      <c r="FM107" s="29"/>
      <c r="FN107" s="29"/>
      <c r="FO107" s="29"/>
      <c r="FP107" s="29"/>
      <c r="FQ107" s="29"/>
      <c r="FR107" s="29"/>
      <c r="FS107" s="29"/>
      <c r="FT107" s="29"/>
      <c r="FU107" s="29"/>
      <c r="FV107" s="29"/>
      <c r="FW107" s="29"/>
      <c r="FX107" s="29"/>
    </row>
    <row r="108" spans="1:180" x14ac:dyDescent="0.2">
      <c r="A108" s="1" t="s">
        <v>138</v>
      </c>
      <c r="B108" s="29" t="s">
        <v>20</v>
      </c>
      <c r="C108" s="29">
        <v>268.16300751605752</v>
      </c>
      <c r="D108" s="29">
        <v>444.23554195776148</v>
      </c>
      <c r="E108" s="29">
        <v>40.701135154664179</v>
      </c>
      <c r="F108" s="29">
        <v>149.51444195934997</v>
      </c>
      <c r="G108" s="29">
        <v>4853.7707628560047</v>
      </c>
      <c r="H108" s="29">
        <v>1525.2148767598233</v>
      </c>
      <c r="I108" s="29">
        <v>254.94799716821865</v>
      </c>
      <c r="J108" s="29">
        <v>1814.931920149281</v>
      </c>
      <c r="K108" s="29">
        <v>1167.8395270805006</v>
      </c>
      <c r="L108" s="29">
        <v>28.547404489266892</v>
      </c>
      <c r="M108" s="29">
        <v>1954.831149743643</v>
      </c>
      <c r="N108" s="29">
        <v>171.36398036998116</v>
      </c>
      <c r="O108" s="29">
        <v>2507.8801193628683</v>
      </c>
      <c r="P108" s="29">
        <v>1172.0616019472657</v>
      </c>
      <c r="Q108" s="29">
        <v>243.71296828584818</v>
      </c>
      <c r="R108" s="29">
        <v>1449.6255200564224</v>
      </c>
      <c r="S108" s="29">
        <v>558.55732840640485</v>
      </c>
      <c r="T108" s="29">
        <v>473.87616020255382</v>
      </c>
      <c r="U108" s="29">
        <v>1665.3461531039491</v>
      </c>
      <c r="V108" s="29">
        <v>112.72643426073063</v>
      </c>
      <c r="W108" s="29">
        <v>164.13817445979163</v>
      </c>
      <c r="X108" s="29">
        <v>758.16992998888725</v>
      </c>
      <c r="Y108" s="29">
        <v>178.5398877364434</v>
      </c>
      <c r="Z108" s="29">
        <v>29.192935925138457</v>
      </c>
      <c r="AA108" s="29">
        <v>10.485865390457825</v>
      </c>
      <c r="AB108" s="29">
        <v>205.15554865779137</v>
      </c>
      <c r="AC108" s="29">
        <v>1746.6248248887609</v>
      </c>
      <c r="AD108" s="29">
        <v>2226.4189446026726</v>
      </c>
      <c r="AE108" s="29">
        <v>42235.413028178285</v>
      </c>
      <c r="AF108" s="29">
        <v>2310.5544146233428</v>
      </c>
      <c r="AG108" s="29">
        <v>2087.3567743346193</v>
      </c>
      <c r="AH108" s="29">
        <v>3557.3601531303871</v>
      </c>
      <c r="AI108" s="29">
        <v>620.68851079854869</v>
      </c>
      <c r="AJ108" s="29">
        <v>265.32478123266651</v>
      </c>
      <c r="AK108" s="29">
        <v>129.35701270383026</v>
      </c>
      <c r="AL108" s="29">
        <v>5.9573426401921541</v>
      </c>
      <c r="AM108" s="29">
        <v>1579.6779157627766</v>
      </c>
      <c r="AN108" s="29">
        <v>0</v>
      </c>
      <c r="AO108" s="29">
        <v>318.20552319766398</v>
      </c>
      <c r="AP108" s="29">
        <v>16.641107995548367</v>
      </c>
      <c r="AQ108" s="29">
        <v>18.106004037956271</v>
      </c>
      <c r="AR108" s="29">
        <v>2.3920509564302699</v>
      </c>
      <c r="AS108" s="29">
        <v>18.071838072669212</v>
      </c>
      <c r="AT108" s="29">
        <v>1.1052425986005687</v>
      </c>
      <c r="AU108" s="29">
        <v>78.225539253327256</v>
      </c>
      <c r="AV108" s="29">
        <v>0</v>
      </c>
      <c r="AW108" s="29">
        <v>0</v>
      </c>
      <c r="AX108" s="29">
        <v>0</v>
      </c>
      <c r="AY108" s="29">
        <v>85.939607799179811</v>
      </c>
      <c r="AZ108" s="29">
        <v>0</v>
      </c>
      <c r="BA108" s="29">
        <v>9.1099134044931649</v>
      </c>
      <c r="BB108" s="29">
        <v>1.9050079898973329</v>
      </c>
      <c r="BC108" s="29">
        <v>4.082767867061853</v>
      </c>
      <c r="BD108" s="29">
        <v>2.6486786578744819</v>
      </c>
      <c r="BE108" s="29">
        <v>0</v>
      </c>
      <c r="BF108" s="29">
        <v>0</v>
      </c>
      <c r="BG108" s="29">
        <v>176.72250893684767</v>
      </c>
      <c r="BH108" s="29">
        <v>391.1885107664263</v>
      </c>
      <c r="BI108" s="29">
        <v>29.092109770712142</v>
      </c>
      <c r="BJ108" s="29">
        <v>153.06827810039837</v>
      </c>
      <c r="BK108" s="29">
        <v>1.9535425994480193</v>
      </c>
      <c r="BL108" s="29">
        <v>90.909658607471314</v>
      </c>
      <c r="BM108" s="29">
        <v>94.976511353299571</v>
      </c>
      <c r="BN108" s="29">
        <v>109.02843898565663</v>
      </c>
      <c r="BO108" s="29">
        <v>5.682687560002714</v>
      </c>
      <c r="BP108" s="29">
        <v>2.927849391252332</v>
      </c>
      <c r="BQ108" s="29">
        <v>63.614486486288655</v>
      </c>
      <c r="BR108" s="29">
        <v>39.888124628698925</v>
      </c>
      <c r="BS108" s="29">
        <v>0</v>
      </c>
      <c r="BT108" s="59">
        <f t="shared" si="5"/>
        <v>80683.750064902444</v>
      </c>
      <c r="BU108" s="29">
        <v>925.74578220195474</v>
      </c>
      <c r="BV108" s="29">
        <v>0</v>
      </c>
      <c r="BW108" s="29">
        <v>0</v>
      </c>
      <c r="BX108" s="29">
        <v>0</v>
      </c>
      <c r="BY108" s="29">
        <v>0</v>
      </c>
      <c r="BZ108" s="29">
        <v>0</v>
      </c>
      <c r="CA108" s="29">
        <v>0</v>
      </c>
      <c r="CB108" s="29">
        <v>0</v>
      </c>
      <c r="CC108" s="29">
        <v>0</v>
      </c>
      <c r="CD108" s="29">
        <v>0</v>
      </c>
      <c r="CE108" s="29">
        <v>0</v>
      </c>
      <c r="CF108" s="29">
        <v>0</v>
      </c>
      <c r="CG108" s="29">
        <v>0</v>
      </c>
      <c r="CH108" s="29">
        <v>0</v>
      </c>
      <c r="CI108" s="29">
        <v>0</v>
      </c>
      <c r="CJ108" s="38">
        <f t="shared" si="7"/>
        <v>81609.495847104394</v>
      </c>
      <c r="CK108" s="29"/>
      <c r="CL108" s="29"/>
      <c r="CM108" s="29"/>
      <c r="CN108" s="29"/>
      <c r="CO108" s="29"/>
      <c r="CP108" s="29"/>
      <c r="CQ108" s="29"/>
      <c r="CR108" s="29"/>
      <c r="CS108" s="29"/>
      <c r="CT108" s="29"/>
      <c r="CU108" s="29"/>
      <c r="CV108" s="29"/>
      <c r="CW108" s="29"/>
      <c r="CX108" s="29"/>
      <c r="CY108" s="29"/>
      <c r="CZ108" s="29"/>
      <c r="DA108" s="29"/>
      <c r="DB108" s="29"/>
      <c r="DC108" s="29"/>
      <c r="DD108" s="29"/>
      <c r="DE108" s="29"/>
      <c r="DF108" s="29"/>
      <c r="DG108" s="29"/>
      <c r="DH108" s="29"/>
      <c r="DI108" s="29"/>
      <c r="DJ108" s="29"/>
      <c r="DK108" s="29"/>
      <c r="DL108" s="29"/>
      <c r="DM108" s="29"/>
      <c r="DN108" s="29"/>
      <c r="DO108" s="29"/>
      <c r="DP108" s="29"/>
      <c r="DQ108" s="29"/>
      <c r="DR108" s="29"/>
      <c r="DS108" s="29"/>
      <c r="DT108" s="29"/>
      <c r="DU108" s="29"/>
      <c r="DV108" s="29"/>
      <c r="DW108" s="29"/>
      <c r="DX108" s="29"/>
      <c r="DY108" s="29"/>
      <c r="DZ108" s="29"/>
      <c r="EA108" s="29"/>
      <c r="EB108" s="29"/>
      <c r="EC108" s="29"/>
      <c r="ED108" s="29"/>
      <c r="EE108" s="29"/>
      <c r="EF108" s="29"/>
      <c r="EG108" s="29"/>
      <c r="EH108" s="29"/>
      <c r="EI108" s="29"/>
      <c r="EJ108" s="29"/>
      <c r="EK108" s="29"/>
      <c r="EL108" s="29"/>
      <c r="EM108" s="29"/>
      <c r="EN108" s="29"/>
      <c r="EO108" s="29"/>
      <c r="EP108" s="29"/>
      <c r="EQ108" s="29"/>
      <c r="ER108" s="29"/>
      <c r="ES108" s="29"/>
      <c r="ET108" s="29"/>
      <c r="EU108" s="29"/>
      <c r="EV108" s="29"/>
      <c r="EW108" s="29"/>
      <c r="EX108" s="29"/>
      <c r="EY108" s="29"/>
      <c r="EZ108" s="29"/>
      <c r="FA108" s="29"/>
      <c r="FB108" s="29"/>
      <c r="FC108" s="29"/>
      <c r="FD108" s="29"/>
      <c r="FE108" s="29"/>
      <c r="FF108" s="29"/>
      <c r="FG108" s="29"/>
      <c r="FH108" s="29"/>
      <c r="FI108" s="29"/>
      <c r="FJ108" s="29"/>
      <c r="FK108" s="29"/>
      <c r="FL108" s="29"/>
      <c r="FM108" s="29"/>
      <c r="FN108" s="29"/>
      <c r="FO108" s="29"/>
      <c r="FP108" s="29"/>
      <c r="FQ108" s="29"/>
      <c r="FR108" s="29"/>
      <c r="FS108" s="29"/>
      <c r="FT108" s="29"/>
      <c r="FU108" s="29"/>
      <c r="FV108" s="29"/>
      <c r="FW108" s="29"/>
      <c r="FX108" s="29"/>
    </row>
    <row r="109" spans="1:180" x14ac:dyDescent="0.2">
      <c r="A109" s="1" t="s">
        <v>139</v>
      </c>
      <c r="B109" s="29" t="s">
        <v>21</v>
      </c>
      <c r="C109" s="29">
        <v>292.10674918231803</v>
      </c>
      <c r="D109" s="29">
        <v>239.13755104180402</v>
      </c>
      <c r="E109" s="29">
        <v>17.227927260141318</v>
      </c>
      <c r="F109" s="29">
        <v>9.3307970707959473</v>
      </c>
      <c r="G109" s="29">
        <v>196.597640727445</v>
      </c>
      <c r="H109" s="29">
        <v>90.561274768714114</v>
      </c>
      <c r="I109" s="29">
        <v>27.682508759217015</v>
      </c>
      <c r="J109" s="29">
        <v>70.495023771198561</v>
      </c>
      <c r="K109" s="29">
        <v>1181.2730794937554</v>
      </c>
      <c r="L109" s="29">
        <v>47.085568920982816</v>
      </c>
      <c r="M109" s="29">
        <v>79.845277490173217</v>
      </c>
      <c r="N109" s="29">
        <v>46.126272215136041</v>
      </c>
      <c r="O109" s="29">
        <v>41.043234131077369</v>
      </c>
      <c r="P109" s="29">
        <v>127.04278351060508</v>
      </c>
      <c r="Q109" s="29">
        <v>22.428442360276637</v>
      </c>
      <c r="R109" s="29">
        <v>101.16360720449731</v>
      </c>
      <c r="S109" s="29">
        <v>102.96954166731642</v>
      </c>
      <c r="T109" s="29">
        <v>41.359250495169981</v>
      </c>
      <c r="U109" s="29">
        <v>258.81046789253782</v>
      </c>
      <c r="V109" s="29">
        <v>11.761998668856652</v>
      </c>
      <c r="W109" s="29">
        <v>9.1424355229170242</v>
      </c>
      <c r="X109" s="29">
        <v>114.97921035293946</v>
      </c>
      <c r="Y109" s="29">
        <v>13.455045486703062</v>
      </c>
      <c r="Z109" s="29">
        <v>95.831274795842205</v>
      </c>
      <c r="AA109" s="29">
        <v>957.40724126884152</v>
      </c>
      <c r="AB109" s="29">
        <v>994.36612496149496</v>
      </c>
      <c r="AC109" s="29">
        <v>1107.4044462775514</v>
      </c>
      <c r="AD109" s="29">
        <v>568.46115582686878</v>
      </c>
      <c r="AE109" s="29">
        <v>5966.3949674144769</v>
      </c>
      <c r="AF109" s="29">
        <v>1084.7214414890334</v>
      </c>
      <c r="AG109" s="29">
        <v>2567.7065889380065</v>
      </c>
      <c r="AH109" s="29">
        <v>221.21560390489145</v>
      </c>
      <c r="AI109" s="29">
        <v>2275.3795837801799</v>
      </c>
      <c r="AJ109" s="29">
        <v>5121.9808202499007</v>
      </c>
      <c r="AK109" s="29">
        <v>15080.216160763222</v>
      </c>
      <c r="AL109" s="29">
        <v>400.9446343181512</v>
      </c>
      <c r="AM109" s="29">
        <v>5349.0909062784231</v>
      </c>
      <c r="AN109" s="29">
        <v>579.30457497694965</v>
      </c>
      <c r="AO109" s="29">
        <v>1056.6673947088648</v>
      </c>
      <c r="AP109" s="29">
        <v>1696.164783283343</v>
      </c>
      <c r="AQ109" s="29">
        <v>695.06862100773742</v>
      </c>
      <c r="AR109" s="29">
        <v>281.46666513329234</v>
      </c>
      <c r="AS109" s="29">
        <v>5920.4846360302954</v>
      </c>
      <c r="AT109" s="29">
        <v>291.4124221671654</v>
      </c>
      <c r="AU109" s="29">
        <v>809.48945789767174</v>
      </c>
      <c r="AV109" s="29">
        <v>1.7624764033125395</v>
      </c>
      <c r="AW109" s="29">
        <v>945.21511422087076</v>
      </c>
      <c r="AX109" s="29">
        <v>2929.1988766468089</v>
      </c>
      <c r="AY109" s="29">
        <v>8641.277360519689</v>
      </c>
      <c r="AZ109" s="29">
        <v>169.22142170058314</v>
      </c>
      <c r="BA109" s="29">
        <v>184.90950340381065</v>
      </c>
      <c r="BB109" s="29">
        <v>916.83908173780685</v>
      </c>
      <c r="BC109" s="29">
        <v>2702.8344014628387</v>
      </c>
      <c r="BD109" s="29">
        <v>1771.4049844898093</v>
      </c>
      <c r="BE109" s="29">
        <v>557.020880959024</v>
      </c>
      <c r="BF109" s="29">
        <v>869.21544481612875</v>
      </c>
      <c r="BG109" s="29">
        <v>2493.8281472946928</v>
      </c>
      <c r="BH109" s="29">
        <v>12717.695553337449</v>
      </c>
      <c r="BI109" s="29">
        <v>626.31326390190725</v>
      </c>
      <c r="BJ109" s="29">
        <v>4043.8619871225492</v>
      </c>
      <c r="BK109" s="29">
        <v>495.59911670229451</v>
      </c>
      <c r="BL109" s="29">
        <v>2725.9287115689681</v>
      </c>
      <c r="BM109" s="29">
        <v>5489.6645374129439</v>
      </c>
      <c r="BN109" s="29">
        <v>1346.4317607143444</v>
      </c>
      <c r="BO109" s="29">
        <v>973.24408923945271</v>
      </c>
      <c r="BP109" s="29">
        <v>4184.3442101973351</v>
      </c>
      <c r="BQ109" s="29">
        <v>110.76452348065429</v>
      </c>
      <c r="BR109" s="29">
        <v>826.26891135883398</v>
      </c>
      <c r="BS109" s="29">
        <v>0</v>
      </c>
      <c r="BT109" s="59">
        <f t="shared" si="5"/>
        <v>111985.64955215888</v>
      </c>
      <c r="BU109" s="29">
        <v>10344.177292456425</v>
      </c>
      <c r="BV109" s="29">
        <v>0</v>
      </c>
      <c r="BW109" s="29">
        <v>0</v>
      </c>
      <c r="BX109" s="29">
        <v>0</v>
      </c>
      <c r="BY109" s="29">
        <v>0</v>
      </c>
      <c r="BZ109" s="29">
        <v>0</v>
      </c>
      <c r="CA109" s="29">
        <v>0</v>
      </c>
      <c r="CB109" s="29">
        <v>0</v>
      </c>
      <c r="CC109" s="29">
        <v>0</v>
      </c>
      <c r="CD109" s="29">
        <v>0</v>
      </c>
      <c r="CE109" s="29">
        <v>0</v>
      </c>
      <c r="CF109" s="29">
        <v>0</v>
      </c>
      <c r="CG109" s="29">
        <v>0</v>
      </c>
      <c r="CH109" s="29">
        <v>0</v>
      </c>
      <c r="CI109" s="29">
        <v>0</v>
      </c>
      <c r="CJ109" s="38">
        <f t="shared" si="7"/>
        <v>122329.82684461531</v>
      </c>
      <c r="CK109" s="29"/>
      <c r="CL109" s="29"/>
      <c r="CM109" s="29"/>
      <c r="CN109" s="29"/>
      <c r="CO109" s="29"/>
      <c r="CP109" s="29"/>
      <c r="CQ109" s="29"/>
      <c r="CR109" s="29"/>
      <c r="CS109" s="29"/>
      <c r="CT109" s="29"/>
      <c r="CU109" s="29"/>
      <c r="CV109" s="29"/>
      <c r="CW109" s="29"/>
      <c r="CX109" s="29"/>
      <c r="CY109" s="29"/>
      <c r="CZ109" s="29"/>
      <c r="DA109" s="29"/>
      <c r="DB109" s="29"/>
      <c r="DC109" s="29"/>
      <c r="DD109" s="29"/>
      <c r="DE109" s="29"/>
      <c r="DF109" s="29"/>
      <c r="DG109" s="29"/>
      <c r="DH109" s="29"/>
      <c r="DI109" s="29"/>
      <c r="DJ109" s="29"/>
      <c r="DK109" s="29"/>
      <c r="DL109" s="29"/>
      <c r="DM109" s="29"/>
      <c r="DN109" s="29"/>
      <c r="DO109" s="29"/>
      <c r="DP109" s="29"/>
      <c r="DQ109" s="29"/>
      <c r="DR109" s="29"/>
      <c r="DS109" s="29"/>
      <c r="DT109" s="29"/>
      <c r="DU109" s="29"/>
      <c r="DV109" s="29"/>
      <c r="DW109" s="29"/>
      <c r="DX109" s="29"/>
      <c r="DY109" s="29"/>
      <c r="DZ109" s="29"/>
      <c r="EA109" s="29"/>
      <c r="EB109" s="29"/>
      <c r="EC109" s="29"/>
      <c r="ED109" s="29"/>
      <c r="EE109" s="29"/>
      <c r="EF109" s="29"/>
      <c r="EG109" s="29"/>
      <c r="EH109" s="29"/>
      <c r="EI109" s="29"/>
      <c r="EJ109" s="29"/>
      <c r="EK109" s="29"/>
      <c r="EL109" s="29"/>
      <c r="EM109" s="29"/>
      <c r="EN109" s="29"/>
      <c r="EO109" s="29"/>
      <c r="EP109" s="29"/>
      <c r="EQ109" s="29"/>
      <c r="ER109" s="29"/>
      <c r="ES109" s="29"/>
      <c r="ET109" s="29"/>
      <c r="EU109" s="29"/>
      <c r="EV109" s="29"/>
      <c r="EW109" s="29"/>
      <c r="EX109" s="29"/>
      <c r="EY109" s="29"/>
      <c r="EZ109" s="29"/>
      <c r="FA109" s="29"/>
      <c r="FB109" s="29"/>
      <c r="FC109" s="29"/>
      <c r="FD109" s="29"/>
      <c r="FE109" s="29"/>
      <c r="FF109" s="29"/>
      <c r="FG109" s="29"/>
      <c r="FH109" s="29"/>
      <c r="FI109" s="29"/>
      <c r="FJ109" s="29"/>
      <c r="FK109" s="29"/>
      <c r="FL109" s="29"/>
      <c r="FM109" s="29"/>
      <c r="FN109" s="29"/>
      <c r="FO109" s="29"/>
      <c r="FP109" s="29"/>
      <c r="FQ109" s="29"/>
      <c r="FR109" s="29"/>
      <c r="FS109" s="29"/>
      <c r="FT109" s="29"/>
      <c r="FU109" s="29"/>
      <c r="FV109" s="29"/>
      <c r="FW109" s="29"/>
      <c r="FX109" s="29"/>
    </row>
    <row r="110" spans="1:180" x14ac:dyDescent="0.2">
      <c r="A110" s="1" t="s">
        <v>140</v>
      </c>
      <c r="B110" s="29" t="s">
        <v>141</v>
      </c>
      <c r="C110" s="29">
        <v>36.141142071185605</v>
      </c>
      <c r="D110" s="29">
        <v>1.5767829637960211</v>
      </c>
      <c r="E110" s="29">
        <v>203.52407147624953</v>
      </c>
      <c r="F110" s="29">
        <v>19.295275639970892</v>
      </c>
      <c r="G110" s="29">
        <v>286.6457674634716</v>
      </c>
      <c r="H110" s="29">
        <v>85.806014398657595</v>
      </c>
      <c r="I110" s="29">
        <v>12.980661604079037</v>
      </c>
      <c r="J110" s="29">
        <v>35.928742777274444</v>
      </c>
      <c r="K110" s="29">
        <v>186.82572329198337</v>
      </c>
      <c r="L110" s="29">
        <v>13.287503404544051</v>
      </c>
      <c r="M110" s="29">
        <v>200.44562350467854</v>
      </c>
      <c r="N110" s="29">
        <v>122.11515797201307</v>
      </c>
      <c r="O110" s="29">
        <v>87.999362424859768</v>
      </c>
      <c r="P110" s="29">
        <v>20.021461486840131</v>
      </c>
      <c r="Q110" s="29">
        <v>0</v>
      </c>
      <c r="R110" s="29">
        <v>49.971948853530911</v>
      </c>
      <c r="S110" s="29">
        <v>219.98016882333008</v>
      </c>
      <c r="T110" s="29">
        <v>36.962636170426144</v>
      </c>
      <c r="U110" s="29">
        <v>156.83440106922259</v>
      </c>
      <c r="V110" s="29">
        <v>0</v>
      </c>
      <c r="W110" s="29">
        <v>7.6644366089004263</v>
      </c>
      <c r="X110" s="29">
        <v>136.40927957770026</v>
      </c>
      <c r="Y110" s="29">
        <v>0</v>
      </c>
      <c r="Z110" s="29">
        <v>81.252736859007499</v>
      </c>
      <c r="AA110" s="29">
        <v>13.217481806918844</v>
      </c>
      <c r="AB110" s="29">
        <v>24.244242547531904</v>
      </c>
      <c r="AC110" s="29">
        <v>81.744131724954698</v>
      </c>
      <c r="AD110" s="29">
        <v>21.738315948877194</v>
      </c>
      <c r="AE110" s="29">
        <v>0</v>
      </c>
      <c r="AF110" s="29">
        <v>229.45959877435959</v>
      </c>
      <c r="AG110" s="29">
        <v>108.61061739494473</v>
      </c>
      <c r="AH110" s="29">
        <v>4.4072010161717099</v>
      </c>
      <c r="AI110" s="29">
        <v>1.5801465205620957</v>
      </c>
      <c r="AJ110" s="29">
        <v>5.847676968530183</v>
      </c>
      <c r="AK110" s="29">
        <v>16.226442762673187</v>
      </c>
      <c r="AL110" s="29">
        <v>39.942241451509055</v>
      </c>
      <c r="AM110" s="29">
        <v>273.93428684065196</v>
      </c>
      <c r="AN110" s="29">
        <v>0</v>
      </c>
      <c r="AO110" s="29">
        <v>88.542060027755483</v>
      </c>
      <c r="AP110" s="29">
        <v>452.84614984182139</v>
      </c>
      <c r="AQ110" s="29">
        <v>37.511931891708578</v>
      </c>
      <c r="AR110" s="29">
        <v>0</v>
      </c>
      <c r="AS110" s="29">
        <v>213.84049704619244</v>
      </c>
      <c r="AT110" s="29">
        <v>19.647483117279201</v>
      </c>
      <c r="AU110" s="29">
        <v>12.043506581629989</v>
      </c>
      <c r="AV110" s="29">
        <v>0</v>
      </c>
      <c r="AW110" s="29">
        <v>0</v>
      </c>
      <c r="AX110" s="29">
        <v>35.356542628814786</v>
      </c>
      <c r="AY110" s="29">
        <v>101.54527306864814</v>
      </c>
      <c r="AZ110" s="29">
        <v>0</v>
      </c>
      <c r="BA110" s="29">
        <v>0</v>
      </c>
      <c r="BB110" s="29">
        <v>7.7896442503632644</v>
      </c>
      <c r="BC110" s="29">
        <v>3.4932095678740569</v>
      </c>
      <c r="BD110" s="29">
        <v>0</v>
      </c>
      <c r="BE110" s="29">
        <v>0</v>
      </c>
      <c r="BF110" s="29">
        <v>6.0223682619437833</v>
      </c>
      <c r="BG110" s="29">
        <v>100.63879688022412</v>
      </c>
      <c r="BH110" s="29">
        <v>2.8950173193640367</v>
      </c>
      <c r="BI110" s="29">
        <v>10.730403256779168</v>
      </c>
      <c r="BJ110" s="29">
        <v>104.24860250269684</v>
      </c>
      <c r="BK110" s="29">
        <v>6.4439492725223904</v>
      </c>
      <c r="BL110" s="29">
        <v>19.011674395374889</v>
      </c>
      <c r="BM110" s="29">
        <v>11.831520193792375</v>
      </c>
      <c r="BN110" s="29">
        <v>1172.2163192704081</v>
      </c>
      <c r="BO110" s="29">
        <v>11.855409074274554</v>
      </c>
      <c r="BP110" s="29">
        <v>105.27853289967275</v>
      </c>
      <c r="BQ110" s="29">
        <v>9.8659541399112758</v>
      </c>
      <c r="BR110" s="29">
        <v>3.4688889368642197</v>
      </c>
      <c r="BS110" s="29">
        <v>0</v>
      </c>
      <c r="BT110" s="59">
        <f t="shared" si="5"/>
        <v>5359.745016625322</v>
      </c>
      <c r="BU110" s="29">
        <v>0</v>
      </c>
      <c r="BV110" s="29">
        <v>0</v>
      </c>
      <c r="BW110" s="29">
        <v>0</v>
      </c>
      <c r="BX110" s="29">
        <v>0</v>
      </c>
      <c r="BY110" s="29">
        <v>0</v>
      </c>
      <c r="BZ110" s="29">
        <v>0</v>
      </c>
      <c r="CA110" s="29">
        <v>0</v>
      </c>
      <c r="CB110" s="29">
        <v>0</v>
      </c>
      <c r="CC110" s="29">
        <v>0</v>
      </c>
      <c r="CD110" s="29">
        <v>0</v>
      </c>
      <c r="CE110" s="29">
        <v>0</v>
      </c>
      <c r="CF110" s="29">
        <v>0</v>
      </c>
      <c r="CG110" s="29">
        <v>0</v>
      </c>
      <c r="CH110" s="29">
        <v>0</v>
      </c>
      <c r="CI110" s="29">
        <v>0</v>
      </c>
      <c r="CJ110" s="38">
        <f t="shared" si="7"/>
        <v>5359.745016625322</v>
      </c>
      <c r="CK110" s="29"/>
      <c r="CL110" s="29"/>
      <c r="CM110" s="29"/>
      <c r="CN110" s="29"/>
      <c r="CO110" s="29"/>
      <c r="CP110" s="29"/>
      <c r="CQ110" s="29"/>
      <c r="CR110" s="29"/>
      <c r="CS110" s="29"/>
      <c r="CT110" s="29"/>
      <c r="CU110" s="29"/>
      <c r="CV110" s="29"/>
      <c r="CW110" s="29"/>
      <c r="CX110" s="29"/>
      <c r="CY110" s="29"/>
      <c r="CZ110" s="29"/>
      <c r="DA110" s="29"/>
      <c r="DB110" s="29"/>
      <c r="DC110" s="29"/>
      <c r="DD110" s="29"/>
      <c r="DE110" s="29"/>
      <c r="DF110" s="29"/>
      <c r="DG110" s="29"/>
      <c r="DH110" s="29"/>
      <c r="DI110" s="29"/>
      <c r="DJ110" s="29"/>
      <c r="DK110" s="29"/>
      <c r="DL110" s="29"/>
      <c r="DM110" s="29"/>
      <c r="DN110" s="29"/>
      <c r="DO110" s="29"/>
      <c r="DP110" s="29"/>
      <c r="DQ110" s="29"/>
      <c r="DR110" s="29"/>
      <c r="DS110" s="29"/>
      <c r="DT110" s="29"/>
      <c r="DU110" s="29"/>
      <c r="DV110" s="29"/>
      <c r="DW110" s="29"/>
      <c r="DX110" s="29"/>
      <c r="DY110" s="29"/>
      <c r="DZ110" s="29"/>
      <c r="EA110" s="29"/>
      <c r="EB110" s="29"/>
      <c r="EC110" s="29"/>
      <c r="ED110" s="29"/>
      <c r="EE110" s="29"/>
      <c r="EF110" s="29"/>
      <c r="EG110" s="29"/>
      <c r="EH110" s="29"/>
      <c r="EI110" s="29"/>
      <c r="EJ110" s="29"/>
      <c r="EK110" s="29"/>
      <c r="EL110" s="29"/>
      <c r="EM110" s="29"/>
      <c r="EN110" s="29"/>
      <c r="EO110" s="29"/>
      <c r="EP110" s="29"/>
      <c r="EQ110" s="29"/>
      <c r="ER110" s="29"/>
      <c r="ES110" s="29"/>
      <c r="ET110" s="29"/>
      <c r="EU110" s="29"/>
      <c r="EV110" s="29"/>
      <c r="EW110" s="29"/>
      <c r="EX110" s="29"/>
      <c r="EY110" s="29"/>
      <c r="EZ110" s="29"/>
      <c r="FA110" s="29"/>
      <c r="FB110" s="29"/>
      <c r="FC110" s="29"/>
      <c r="FD110" s="29"/>
      <c r="FE110" s="29"/>
      <c r="FF110" s="29"/>
      <c r="FG110" s="29"/>
      <c r="FH110" s="29"/>
      <c r="FI110" s="29"/>
      <c r="FJ110" s="29"/>
      <c r="FK110" s="29"/>
      <c r="FL110" s="29"/>
      <c r="FM110" s="29"/>
      <c r="FN110" s="29"/>
      <c r="FO110" s="29"/>
      <c r="FP110" s="29"/>
      <c r="FQ110" s="29"/>
      <c r="FR110" s="29"/>
      <c r="FS110" s="29"/>
      <c r="FT110" s="29"/>
      <c r="FU110" s="29"/>
      <c r="FV110" s="29"/>
      <c r="FW110" s="29"/>
      <c r="FX110" s="29"/>
    </row>
    <row r="111" spans="1:180" x14ac:dyDescent="0.2">
      <c r="A111" s="1" t="s">
        <v>142</v>
      </c>
      <c r="B111" s="29" t="s">
        <v>143</v>
      </c>
      <c r="C111" s="29">
        <v>2518.3422808112655</v>
      </c>
      <c r="D111" s="29">
        <v>723.51387787137776</v>
      </c>
      <c r="E111" s="29">
        <v>1568.8467622771241</v>
      </c>
      <c r="F111" s="29">
        <v>1094.8094215590916</v>
      </c>
      <c r="G111" s="29">
        <v>12265.445974100439</v>
      </c>
      <c r="H111" s="29">
        <v>8026.7230359742698</v>
      </c>
      <c r="I111" s="29">
        <v>1467.1931071665394</v>
      </c>
      <c r="J111" s="29">
        <v>7652.3027345199935</v>
      </c>
      <c r="K111" s="29">
        <v>86462.898874324892</v>
      </c>
      <c r="L111" s="29">
        <v>988.71231119918423</v>
      </c>
      <c r="M111" s="29">
        <v>6299.4075676056946</v>
      </c>
      <c r="N111" s="29">
        <v>3461.2740569714747</v>
      </c>
      <c r="O111" s="29">
        <v>4702.7015627342498</v>
      </c>
      <c r="P111" s="29">
        <v>5165.3996444793811</v>
      </c>
      <c r="Q111" s="29">
        <v>600.28243234194372</v>
      </c>
      <c r="R111" s="29">
        <v>4481.6782666745703</v>
      </c>
      <c r="S111" s="29">
        <v>12975.78268748383</v>
      </c>
      <c r="T111" s="29">
        <v>3557.0278138445024</v>
      </c>
      <c r="U111" s="29">
        <v>11817.591489220567</v>
      </c>
      <c r="V111" s="29">
        <v>705.54188311197152</v>
      </c>
      <c r="W111" s="29">
        <v>1052.5276014795759</v>
      </c>
      <c r="X111" s="29">
        <v>7962.7648966515044</v>
      </c>
      <c r="Y111" s="29">
        <v>1072.7660456292729</v>
      </c>
      <c r="Z111" s="29">
        <v>2492.7002918731469</v>
      </c>
      <c r="AA111" s="29">
        <v>189.93509694463819</v>
      </c>
      <c r="AB111" s="29">
        <v>578.34074753301945</v>
      </c>
      <c r="AC111" s="29">
        <v>5734.9567156581743</v>
      </c>
      <c r="AD111" s="29">
        <v>3905.0980607505371</v>
      </c>
      <c r="AE111" s="29">
        <v>13646.96764036483</v>
      </c>
      <c r="AF111" s="29">
        <v>15063.787626071398</v>
      </c>
      <c r="AG111" s="29">
        <v>2709.3829326232581</v>
      </c>
      <c r="AH111" s="29">
        <v>665.17318990903163</v>
      </c>
      <c r="AI111" s="29">
        <v>996.09285087669491</v>
      </c>
      <c r="AJ111" s="29">
        <v>1791.303180270324</v>
      </c>
      <c r="AK111" s="29">
        <v>619.08891324038927</v>
      </c>
      <c r="AL111" s="29">
        <v>743.8697866848488</v>
      </c>
      <c r="AM111" s="29">
        <v>54376.874469513896</v>
      </c>
      <c r="AN111" s="29">
        <v>4603.4599177311538</v>
      </c>
      <c r="AO111" s="29">
        <v>4016.2658042939133</v>
      </c>
      <c r="AP111" s="29">
        <v>6034.6607999589796</v>
      </c>
      <c r="AQ111" s="29">
        <v>4584.7184902847475</v>
      </c>
      <c r="AR111" s="29">
        <v>2282.3780158702584</v>
      </c>
      <c r="AS111" s="29">
        <v>7903.7845554001306</v>
      </c>
      <c r="AT111" s="29">
        <v>3090.6242059117189</v>
      </c>
      <c r="AU111" s="29">
        <v>650.48083434496357</v>
      </c>
      <c r="AV111" s="29">
        <v>136.76391608304166</v>
      </c>
      <c r="AW111" s="29">
        <v>273.68161144699269</v>
      </c>
      <c r="AX111" s="29">
        <v>12437.602155586719</v>
      </c>
      <c r="AY111" s="29">
        <v>21600.088828040742</v>
      </c>
      <c r="AZ111" s="29">
        <v>729.38988967932357</v>
      </c>
      <c r="BA111" s="29">
        <v>1324.2576906961783</v>
      </c>
      <c r="BB111" s="29">
        <v>36761.364367366303</v>
      </c>
      <c r="BC111" s="29">
        <v>7401.1901353231651</v>
      </c>
      <c r="BD111" s="29">
        <v>18316.863191741253</v>
      </c>
      <c r="BE111" s="29">
        <v>1482.8444472756926</v>
      </c>
      <c r="BF111" s="29">
        <v>382.10932536734367</v>
      </c>
      <c r="BG111" s="29">
        <v>11015.78635752425</v>
      </c>
      <c r="BH111" s="29">
        <v>25958.573325265857</v>
      </c>
      <c r="BI111" s="29">
        <v>3760.5167321801678</v>
      </c>
      <c r="BJ111" s="29">
        <v>39899.545108060462</v>
      </c>
      <c r="BK111" s="29">
        <v>495.27886445935866</v>
      </c>
      <c r="BL111" s="29">
        <v>15035.822610505837</v>
      </c>
      <c r="BM111" s="29">
        <v>10150.043897647105</v>
      </c>
      <c r="BN111" s="29">
        <v>3911.597372695685</v>
      </c>
      <c r="BO111" s="29">
        <v>2088.6618018674881</v>
      </c>
      <c r="BP111" s="29">
        <v>39057.643635938148</v>
      </c>
      <c r="BQ111" s="29">
        <v>1088.402617280324</v>
      </c>
      <c r="BR111" s="29">
        <v>533.23733130846676</v>
      </c>
      <c r="BS111" s="29">
        <v>0</v>
      </c>
      <c r="BT111" s="59">
        <f t="shared" si="5"/>
        <v>577144.74366748263</v>
      </c>
      <c r="BU111" s="29">
        <v>69463.585311128496</v>
      </c>
      <c r="BV111" s="29">
        <v>0</v>
      </c>
      <c r="BW111" s="29">
        <v>1057.7603873306216</v>
      </c>
      <c r="BX111" s="29">
        <v>0</v>
      </c>
      <c r="BY111" s="29">
        <v>0</v>
      </c>
      <c r="BZ111" s="29">
        <v>0</v>
      </c>
      <c r="CA111" s="29">
        <v>0</v>
      </c>
      <c r="CB111" s="29">
        <v>0</v>
      </c>
      <c r="CC111" s="29">
        <v>0</v>
      </c>
      <c r="CD111" s="29">
        <v>33382.098990206592</v>
      </c>
      <c r="CE111" s="29">
        <v>0</v>
      </c>
      <c r="CF111" s="29">
        <v>251557.79739457264</v>
      </c>
      <c r="CG111" s="29">
        <v>0</v>
      </c>
      <c r="CH111" s="29">
        <v>-63680.465234645228</v>
      </c>
      <c r="CI111" s="29">
        <v>144983.70434655785</v>
      </c>
      <c r="CJ111" s="38">
        <f t="shared" si="7"/>
        <v>1013909.2248626337</v>
      </c>
      <c r="CK111" s="29"/>
      <c r="CL111" s="29"/>
      <c r="CM111" s="29"/>
      <c r="CN111" s="29"/>
      <c r="CO111" s="29"/>
      <c r="CP111" s="29"/>
      <c r="CQ111" s="29"/>
      <c r="CR111" s="29"/>
      <c r="CS111" s="29"/>
      <c r="CT111" s="29"/>
      <c r="CU111" s="29"/>
      <c r="CV111" s="29"/>
      <c r="CW111" s="29"/>
      <c r="CX111" s="29"/>
      <c r="CY111" s="29"/>
      <c r="CZ111" s="29"/>
      <c r="DA111" s="29"/>
      <c r="DB111" s="29"/>
      <c r="DC111" s="29"/>
      <c r="DD111" s="29"/>
      <c r="DE111" s="29"/>
      <c r="DF111" s="29"/>
      <c r="DG111" s="29"/>
      <c r="DH111" s="29"/>
      <c r="DI111" s="29"/>
      <c r="DJ111" s="29"/>
      <c r="DK111" s="29"/>
      <c r="DL111" s="29"/>
      <c r="DM111" s="29"/>
      <c r="DN111" s="29"/>
      <c r="DO111" s="29"/>
      <c r="DP111" s="29"/>
      <c r="DQ111" s="29"/>
      <c r="DR111" s="29"/>
      <c r="DS111" s="29"/>
      <c r="DT111" s="29"/>
      <c r="DU111" s="29"/>
      <c r="DV111" s="29"/>
      <c r="DW111" s="29"/>
      <c r="DX111" s="29"/>
      <c r="DY111" s="29"/>
      <c r="DZ111" s="29"/>
      <c r="EA111" s="29"/>
      <c r="EB111" s="29"/>
      <c r="EC111" s="29"/>
      <c r="ED111" s="29"/>
      <c r="EE111" s="29"/>
      <c r="EF111" s="29"/>
      <c r="EG111" s="29"/>
      <c r="EH111" s="29"/>
      <c r="EI111" s="29"/>
      <c r="EJ111" s="29"/>
      <c r="EK111" s="29"/>
      <c r="EL111" s="29"/>
      <c r="EM111" s="29"/>
      <c r="EN111" s="29"/>
      <c r="EO111" s="29"/>
      <c r="EP111" s="29"/>
      <c r="EQ111" s="29"/>
      <c r="ER111" s="29"/>
      <c r="ES111" s="29"/>
      <c r="ET111" s="29"/>
      <c r="EU111" s="29"/>
      <c r="EV111" s="29"/>
      <c r="EW111" s="29"/>
      <c r="EX111" s="29"/>
      <c r="EY111" s="29"/>
      <c r="EZ111" s="29"/>
      <c r="FA111" s="29"/>
      <c r="FB111" s="29"/>
      <c r="FC111" s="29"/>
      <c r="FD111" s="29"/>
      <c r="FE111" s="29"/>
      <c r="FF111" s="29"/>
      <c r="FG111" s="29"/>
      <c r="FH111" s="29"/>
      <c r="FI111" s="29"/>
      <c r="FJ111" s="29"/>
      <c r="FK111" s="29"/>
      <c r="FL111" s="29"/>
      <c r="FM111" s="29"/>
      <c r="FN111" s="29"/>
      <c r="FO111" s="29"/>
      <c r="FP111" s="29"/>
      <c r="FQ111" s="29"/>
      <c r="FR111" s="29"/>
      <c r="FS111" s="29"/>
      <c r="FT111" s="29"/>
      <c r="FU111" s="29"/>
      <c r="FV111" s="29"/>
      <c r="FW111" s="29"/>
      <c r="FX111" s="29"/>
    </row>
    <row r="112" spans="1:180" x14ac:dyDescent="0.2">
      <c r="A112" s="1" t="s">
        <v>144</v>
      </c>
      <c r="B112" s="29" t="s">
        <v>145</v>
      </c>
      <c r="C112" s="29">
        <v>720.82581837242344</v>
      </c>
      <c r="D112" s="29">
        <v>50.188809645538612</v>
      </c>
      <c r="E112" s="29">
        <v>344.85037308375331</v>
      </c>
      <c r="F112" s="29">
        <v>388.75682888995806</v>
      </c>
      <c r="G112" s="29">
        <v>1747.6003166025407</v>
      </c>
      <c r="H112" s="29">
        <v>353.59054073034974</v>
      </c>
      <c r="I112" s="29">
        <v>12.313587997576505</v>
      </c>
      <c r="J112" s="29">
        <v>799.55864568909908</v>
      </c>
      <c r="K112" s="29">
        <v>42492.799156861001</v>
      </c>
      <c r="L112" s="29">
        <v>108.20440246433247</v>
      </c>
      <c r="M112" s="29">
        <v>3367.2928108795541</v>
      </c>
      <c r="N112" s="29">
        <v>2017.0764733358581</v>
      </c>
      <c r="O112" s="29">
        <v>1224.8433493141656</v>
      </c>
      <c r="P112" s="29">
        <v>423.03235180254666</v>
      </c>
      <c r="Q112" s="29">
        <v>111.29846156885803</v>
      </c>
      <c r="R112" s="29">
        <v>784.12464200498084</v>
      </c>
      <c r="S112" s="29">
        <v>4556.8545161520196</v>
      </c>
      <c r="T112" s="29">
        <v>1371.0900464734218</v>
      </c>
      <c r="U112" s="29">
        <v>3090.5720891819856</v>
      </c>
      <c r="V112" s="29">
        <v>188.36425883387236</v>
      </c>
      <c r="W112" s="29">
        <v>144.66748616709327</v>
      </c>
      <c r="X112" s="29">
        <v>1447.0150968905771</v>
      </c>
      <c r="Y112" s="29">
        <v>290.14328800429234</v>
      </c>
      <c r="Z112" s="29">
        <v>107.05001889684678</v>
      </c>
      <c r="AA112" s="29">
        <v>35.711468536878463</v>
      </c>
      <c r="AB112" s="29">
        <v>68.434862853725619</v>
      </c>
      <c r="AC112" s="29">
        <v>409.02791420944266</v>
      </c>
      <c r="AD112" s="29">
        <v>169.84393141669293</v>
      </c>
      <c r="AE112" s="29">
        <v>38838.826027996576</v>
      </c>
      <c r="AF112" s="29">
        <v>19572.852716795813</v>
      </c>
      <c r="AG112" s="29">
        <v>424.25164852020418</v>
      </c>
      <c r="AH112" s="29">
        <v>3.7253980861905682</v>
      </c>
      <c r="AI112" s="29">
        <v>46.153658541069156</v>
      </c>
      <c r="AJ112" s="29">
        <v>116.85572791677943</v>
      </c>
      <c r="AK112" s="29">
        <v>1.1563801613669071</v>
      </c>
      <c r="AL112" s="29">
        <v>1161.1777014412676</v>
      </c>
      <c r="AM112" s="29">
        <v>1992.6535861920581</v>
      </c>
      <c r="AN112" s="29">
        <v>255906.88182040479</v>
      </c>
      <c r="AO112" s="29">
        <v>1618.1684672081524</v>
      </c>
      <c r="AP112" s="29">
        <v>668.69596550257154</v>
      </c>
      <c r="AQ112" s="29">
        <v>504.98140050602865</v>
      </c>
      <c r="AR112" s="29">
        <v>42.660802136880847</v>
      </c>
      <c r="AS112" s="29">
        <v>4573.4026999225798</v>
      </c>
      <c r="AT112" s="29">
        <v>337.95133503370818</v>
      </c>
      <c r="AU112" s="29">
        <v>43.195776836811483</v>
      </c>
      <c r="AV112" s="29">
        <v>0</v>
      </c>
      <c r="AW112" s="29">
        <v>20.848120522812991</v>
      </c>
      <c r="AX112" s="29">
        <v>894.6589797969566</v>
      </c>
      <c r="AY112" s="29">
        <v>1359.6298196197349</v>
      </c>
      <c r="AZ112" s="29">
        <v>8.3495712513446936</v>
      </c>
      <c r="BA112" s="29">
        <v>1.5560357548501222</v>
      </c>
      <c r="BB112" s="29">
        <v>2456.0815450142954</v>
      </c>
      <c r="BC112" s="29">
        <v>706.46760650128977</v>
      </c>
      <c r="BD112" s="29">
        <v>3152.3207067717926</v>
      </c>
      <c r="BE112" s="29">
        <v>169.12693948489738</v>
      </c>
      <c r="BF112" s="29">
        <v>11.28852896271316</v>
      </c>
      <c r="BG112" s="29">
        <v>975.21727858016618</v>
      </c>
      <c r="BH112" s="29">
        <v>1227.4129313862461</v>
      </c>
      <c r="BI112" s="29">
        <v>38.645874937849008</v>
      </c>
      <c r="BJ112" s="29">
        <v>4651.4251065043245</v>
      </c>
      <c r="BK112" s="29">
        <v>227.14430447206587</v>
      </c>
      <c r="BL112" s="29">
        <v>213.92729339840028</v>
      </c>
      <c r="BM112" s="29">
        <v>4663.2750371263828</v>
      </c>
      <c r="BN112" s="29">
        <v>9698.0364444944134</v>
      </c>
      <c r="BO112" s="29">
        <v>1810.745526271495</v>
      </c>
      <c r="BP112" s="29">
        <v>457.89771932701109</v>
      </c>
      <c r="BQ112" s="29">
        <v>160.30207068689725</v>
      </c>
      <c r="BR112" s="29">
        <v>14.574964101976045</v>
      </c>
      <c r="BS112" s="29">
        <v>0</v>
      </c>
      <c r="BT112" s="59">
        <f t="shared" si="5"/>
        <v>425597.65506503021</v>
      </c>
      <c r="BU112" s="29">
        <v>26359.958325054617</v>
      </c>
      <c r="BV112" s="29">
        <v>0</v>
      </c>
      <c r="BW112" s="29">
        <v>0</v>
      </c>
      <c r="BX112" s="29">
        <v>0</v>
      </c>
      <c r="BY112" s="29">
        <v>0</v>
      </c>
      <c r="BZ112" s="29">
        <v>0</v>
      </c>
      <c r="CA112" s="29">
        <v>0</v>
      </c>
      <c r="CB112" s="29">
        <v>0</v>
      </c>
      <c r="CC112" s="29">
        <v>0</v>
      </c>
      <c r="CD112" s="29">
        <v>926.33055248939354</v>
      </c>
      <c r="CE112" s="29">
        <v>0</v>
      </c>
      <c r="CF112" s="29">
        <v>825.81544093717957</v>
      </c>
      <c r="CG112" s="29">
        <v>0</v>
      </c>
      <c r="CH112" s="29">
        <v>-5374.5855497001266</v>
      </c>
      <c r="CI112" s="29">
        <v>1727.3426360649817</v>
      </c>
      <c r="CJ112" s="38">
        <f t="shared" si="7"/>
        <v>450062.51646987622</v>
      </c>
      <c r="CK112" s="29"/>
      <c r="CL112" s="29"/>
      <c r="CM112" s="29"/>
      <c r="CN112" s="29"/>
      <c r="CO112" s="29"/>
      <c r="CP112" s="29"/>
      <c r="CQ112" s="29"/>
      <c r="CR112" s="29"/>
      <c r="CS112" s="29"/>
      <c r="CT112" s="29"/>
      <c r="CU112" s="29"/>
      <c r="CV112" s="29"/>
      <c r="CW112" s="29"/>
      <c r="CX112" s="29"/>
      <c r="CY112" s="29"/>
      <c r="CZ112" s="29"/>
      <c r="DA112" s="29"/>
      <c r="DB112" s="29"/>
      <c r="DC112" s="29"/>
      <c r="DD112" s="29"/>
      <c r="DE112" s="29"/>
      <c r="DF112" s="29"/>
      <c r="DG112" s="29"/>
      <c r="DH112" s="29"/>
      <c r="DI112" s="29"/>
      <c r="DJ112" s="29"/>
      <c r="DK112" s="29"/>
      <c r="DL112" s="29"/>
      <c r="DM112" s="29"/>
      <c r="DN112" s="29"/>
      <c r="DO112" s="29"/>
      <c r="DP112" s="29"/>
      <c r="DQ112" s="29"/>
      <c r="DR112" s="29"/>
      <c r="DS112" s="29"/>
      <c r="DT112" s="29"/>
      <c r="DU112" s="29"/>
      <c r="DV112" s="29"/>
      <c r="DW112" s="29"/>
      <c r="DX112" s="29"/>
      <c r="DY112" s="29"/>
      <c r="DZ112" s="29"/>
      <c r="EA112" s="29"/>
      <c r="EB112" s="29"/>
      <c r="EC112" s="29"/>
      <c r="ED112" s="29"/>
      <c r="EE112" s="29"/>
      <c r="EF112" s="29"/>
      <c r="EG112" s="29"/>
      <c r="EH112" s="29"/>
      <c r="EI112" s="29"/>
      <c r="EJ112" s="29"/>
      <c r="EK112" s="29"/>
      <c r="EL112" s="29"/>
      <c r="EM112" s="29"/>
      <c r="EN112" s="29"/>
      <c r="EO112" s="29"/>
      <c r="EP112" s="29"/>
      <c r="EQ112" s="29"/>
      <c r="ER112" s="29"/>
      <c r="ES112" s="29"/>
      <c r="ET112" s="29"/>
      <c r="EU112" s="29"/>
      <c r="EV112" s="29"/>
      <c r="EW112" s="29"/>
      <c r="EX112" s="29"/>
      <c r="EY112" s="29"/>
      <c r="EZ112" s="29"/>
      <c r="FA112" s="29"/>
      <c r="FB112" s="29"/>
      <c r="FC112" s="29"/>
      <c r="FD112" s="29"/>
      <c r="FE112" s="29"/>
      <c r="FF112" s="29"/>
      <c r="FG112" s="29"/>
      <c r="FH112" s="29"/>
      <c r="FI112" s="29"/>
      <c r="FJ112" s="29"/>
      <c r="FK112" s="29"/>
      <c r="FL112" s="29"/>
      <c r="FM112" s="29"/>
      <c r="FN112" s="29"/>
      <c r="FO112" s="29"/>
      <c r="FP112" s="29"/>
      <c r="FQ112" s="29"/>
      <c r="FR112" s="29"/>
      <c r="FS112" s="29"/>
      <c r="FT112" s="29"/>
      <c r="FU112" s="29"/>
      <c r="FV112" s="29"/>
      <c r="FW112" s="29"/>
      <c r="FX112" s="29"/>
    </row>
    <row r="113" spans="1:180" x14ac:dyDescent="0.2">
      <c r="A113" s="1" t="s">
        <v>146</v>
      </c>
      <c r="B113" s="29" t="s">
        <v>22</v>
      </c>
      <c r="C113" s="29">
        <v>12553.113986991051</v>
      </c>
      <c r="D113" s="29">
        <v>3931.4254243102123</v>
      </c>
      <c r="E113" s="29">
        <v>1727.2782083380657</v>
      </c>
      <c r="F113" s="29">
        <v>657.93390399953819</v>
      </c>
      <c r="G113" s="29">
        <v>12057.448205163546</v>
      </c>
      <c r="H113" s="29">
        <v>4233.7308619672931</v>
      </c>
      <c r="I113" s="29">
        <v>1581.8090687661975</v>
      </c>
      <c r="J113" s="29">
        <v>2056.7193942547465</v>
      </c>
      <c r="K113" s="29">
        <v>5978.1225688614004</v>
      </c>
      <c r="L113" s="29">
        <v>749.49821629092116</v>
      </c>
      <c r="M113" s="29">
        <v>3474.3914296449525</v>
      </c>
      <c r="N113" s="29">
        <v>1455.936115003494</v>
      </c>
      <c r="O113" s="29">
        <v>3177.418759490839</v>
      </c>
      <c r="P113" s="29">
        <v>4407.9047240583086</v>
      </c>
      <c r="Q113" s="29">
        <v>1704.9648520620194</v>
      </c>
      <c r="R113" s="29">
        <v>5839.8700614539603</v>
      </c>
      <c r="S113" s="29">
        <v>4203.1694346392096</v>
      </c>
      <c r="T113" s="29">
        <v>2396.3486894874613</v>
      </c>
      <c r="U113" s="29">
        <v>12860.326895382717</v>
      </c>
      <c r="V113" s="29">
        <v>883.63637743189645</v>
      </c>
      <c r="W113" s="29">
        <v>1053.5082849709297</v>
      </c>
      <c r="X113" s="29">
        <v>4468.9821509915346</v>
      </c>
      <c r="Y113" s="29">
        <v>657.22907545501016</v>
      </c>
      <c r="Z113" s="29">
        <v>2457.7978825611085</v>
      </c>
      <c r="AA113" s="29">
        <v>1663.3597327488428</v>
      </c>
      <c r="AB113" s="29">
        <v>4496.2013522497145</v>
      </c>
      <c r="AC113" s="29">
        <v>22795.235620506432</v>
      </c>
      <c r="AD113" s="29">
        <v>14758.06668588594</v>
      </c>
      <c r="AE113" s="29">
        <v>84604.425466253975</v>
      </c>
      <c r="AF113" s="29">
        <v>19813.856717488688</v>
      </c>
      <c r="AG113" s="29">
        <v>26757.4465365621</v>
      </c>
      <c r="AH113" s="29">
        <v>7685.6750087209039</v>
      </c>
      <c r="AI113" s="29">
        <v>8648.8904819086893</v>
      </c>
      <c r="AJ113" s="29">
        <v>23717.521436062649</v>
      </c>
      <c r="AK113" s="29">
        <v>13830.142467091004</v>
      </c>
      <c r="AL113" s="29">
        <v>6063.7745199078081</v>
      </c>
      <c r="AM113" s="29">
        <v>7796.4161036802279</v>
      </c>
      <c r="AN113" s="29">
        <v>2237.8115818007509</v>
      </c>
      <c r="AO113" s="29">
        <v>52216.740076410191</v>
      </c>
      <c r="AP113" s="29">
        <v>16673.999138333915</v>
      </c>
      <c r="AQ113" s="29">
        <v>54852.650298096225</v>
      </c>
      <c r="AR113" s="29">
        <v>26267.845510473115</v>
      </c>
      <c r="AS113" s="29">
        <v>11722.389183818324</v>
      </c>
      <c r="AT113" s="29">
        <v>10841.411003697645</v>
      </c>
      <c r="AU113" s="29">
        <v>9699.4997311595544</v>
      </c>
      <c r="AV113" s="29">
        <v>2574.2433959586701</v>
      </c>
      <c r="AW113" s="29">
        <v>1434.6970765257636</v>
      </c>
      <c r="AX113" s="29">
        <v>30799.6798781711</v>
      </c>
      <c r="AY113" s="29">
        <v>54098.993848164078</v>
      </c>
      <c r="AZ113" s="29">
        <v>1579.380426327574</v>
      </c>
      <c r="BA113" s="29">
        <v>1580.7889127004185</v>
      </c>
      <c r="BB113" s="29">
        <v>18899.393208572124</v>
      </c>
      <c r="BC113" s="29">
        <v>15144.746599737151</v>
      </c>
      <c r="BD113" s="29">
        <v>54557.734565021477</v>
      </c>
      <c r="BE113" s="29">
        <v>4017.8903088735201</v>
      </c>
      <c r="BF113" s="29">
        <v>3957.2871680424482</v>
      </c>
      <c r="BG113" s="29">
        <v>22298.58473747941</v>
      </c>
      <c r="BH113" s="29">
        <v>63365.108751699081</v>
      </c>
      <c r="BI113" s="29">
        <v>2290.5387643900572</v>
      </c>
      <c r="BJ113" s="29">
        <v>28548.529777375843</v>
      </c>
      <c r="BK113" s="29">
        <v>1022.2809274278111</v>
      </c>
      <c r="BL113" s="29">
        <v>20590.183629504416</v>
      </c>
      <c r="BM113" s="29">
        <v>4761.0506533734324</v>
      </c>
      <c r="BN113" s="29">
        <v>5945.4757550226259</v>
      </c>
      <c r="BO113" s="29">
        <v>5017.5824206951975</v>
      </c>
      <c r="BP113" s="29">
        <v>17120.626623118151</v>
      </c>
      <c r="BQ113" s="29">
        <v>1434.7863337490805</v>
      </c>
      <c r="BR113" s="29">
        <v>2452.2681338680213</v>
      </c>
      <c r="BS113" s="29">
        <v>0</v>
      </c>
      <c r="BT113" s="59">
        <f t="shared" si="5"/>
        <v>885203.77512023062</v>
      </c>
      <c r="BU113" s="29">
        <v>389114.3179158314</v>
      </c>
      <c r="BV113" s="29">
        <v>0</v>
      </c>
      <c r="BW113" s="29">
        <v>49.237272227461759</v>
      </c>
      <c r="BX113" s="29">
        <v>0</v>
      </c>
      <c r="BY113" s="29">
        <v>0</v>
      </c>
      <c r="BZ113" s="29">
        <v>0</v>
      </c>
      <c r="CA113" s="29">
        <v>0</v>
      </c>
      <c r="CB113" s="29">
        <v>0</v>
      </c>
      <c r="CC113" s="29">
        <v>0</v>
      </c>
      <c r="CD113" s="29">
        <v>1476.2083174236272</v>
      </c>
      <c r="CE113" s="29">
        <v>0</v>
      </c>
      <c r="CF113" s="29">
        <v>119367.60509234775</v>
      </c>
      <c r="CG113" s="29">
        <v>0</v>
      </c>
      <c r="CH113" s="29">
        <v>0</v>
      </c>
      <c r="CI113" s="29">
        <v>17805.07772022883</v>
      </c>
      <c r="CJ113" s="38">
        <f t="shared" si="7"/>
        <v>1413016.2214382899</v>
      </c>
      <c r="CK113" s="29"/>
      <c r="CL113" s="29"/>
      <c r="CM113" s="29"/>
      <c r="CN113" s="29"/>
      <c r="CO113" s="29"/>
      <c r="CP113" s="29"/>
      <c r="CQ113" s="29"/>
      <c r="CR113" s="29"/>
      <c r="CS113" s="29"/>
      <c r="CT113" s="29"/>
      <c r="CU113" s="29"/>
      <c r="CV113" s="29"/>
      <c r="CW113" s="29"/>
      <c r="CX113" s="29"/>
      <c r="CY113" s="29"/>
      <c r="CZ113" s="29"/>
      <c r="DA113" s="29"/>
      <c r="DB113" s="29"/>
      <c r="DC113" s="29"/>
      <c r="DD113" s="29"/>
      <c r="DE113" s="29"/>
      <c r="DF113" s="29"/>
      <c r="DG113" s="29"/>
      <c r="DH113" s="29"/>
      <c r="DI113" s="29"/>
      <c r="DJ113" s="29"/>
      <c r="DK113" s="29"/>
      <c r="DL113" s="29"/>
      <c r="DM113" s="29"/>
      <c r="DN113" s="29"/>
      <c r="DO113" s="29"/>
      <c r="DP113" s="29"/>
      <c r="DQ113" s="29"/>
      <c r="DR113" s="29"/>
      <c r="DS113" s="29"/>
      <c r="DT113" s="29"/>
      <c r="DU113" s="29"/>
      <c r="DV113" s="29"/>
      <c r="DW113" s="29"/>
      <c r="DX113" s="29"/>
      <c r="DY113" s="29"/>
      <c r="DZ113" s="29"/>
      <c r="EA113" s="29"/>
      <c r="EB113" s="29"/>
      <c r="EC113" s="29"/>
      <c r="ED113" s="29"/>
      <c r="EE113" s="29"/>
      <c r="EF113" s="29"/>
      <c r="EG113" s="29"/>
      <c r="EH113" s="29"/>
      <c r="EI113" s="29"/>
      <c r="EJ113" s="29"/>
      <c r="EK113" s="29"/>
      <c r="EL113" s="29"/>
      <c r="EM113" s="29"/>
      <c r="EN113" s="29"/>
      <c r="EO113" s="29"/>
      <c r="EP113" s="29"/>
      <c r="EQ113" s="29"/>
      <c r="ER113" s="29"/>
      <c r="ES113" s="29"/>
      <c r="ET113" s="29"/>
      <c r="EU113" s="29"/>
      <c r="EV113" s="29"/>
      <c r="EW113" s="29"/>
      <c r="EX113" s="29"/>
      <c r="EY113" s="29"/>
      <c r="EZ113" s="29"/>
      <c r="FA113" s="29"/>
      <c r="FB113" s="29"/>
      <c r="FC113" s="29"/>
      <c r="FD113" s="29"/>
      <c r="FE113" s="29"/>
      <c r="FF113" s="29"/>
      <c r="FG113" s="29"/>
      <c r="FH113" s="29"/>
      <c r="FI113" s="29"/>
      <c r="FJ113" s="29"/>
      <c r="FK113" s="29"/>
      <c r="FL113" s="29"/>
      <c r="FM113" s="29"/>
      <c r="FN113" s="29"/>
      <c r="FO113" s="29"/>
      <c r="FP113" s="29"/>
      <c r="FQ113" s="29"/>
      <c r="FR113" s="29"/>
      <c r="FS113" s="29"/>
      <c r="FT113" s="29"/>
      <c r="FU113" s="29"/>
      <c r="FV113" s="29"/>
      <c r="FW113" s="29"/>
      <c r="FX113" s="29"/>
    </row>
    <row r="114" spans="1:180" x14ac:dyDescent="0.2">
      <c r="A114" s="1" t="s">
        <v>147</v>
      </c>
      <c r="B114" s="29" t="s">
        <v>148</v>
      </c>
      <c r="C114" s="29">
        <v>1147.3654838309994</v>
      </c>
      <c r="D114" s="29">
        <v>1128.8316452841045</v>
      </c>
      <c r="E114" s="29">
        <v>257.34920263872152</v>
      </c>
      <c r="F114" s="29">
        <v>349.5063639463072</v>
      </c>
      <c r="G114" s="29">
        <v>2935.4827166982973</v>
      </c>
      <c r="H114" s="29">
        <v>970.17212295793433</v>
      </c>
      <c r="I114" s="29">
        <v>290.7045127157806</v>
      </c>
      <c r="J114" s="29">
        <v>1029.2087357552577</v>
      </c>
      <c r="K114" s="29">
        <v>1045.6435943282297</v>
      </c>
      <c r="L114" s="29">
        <v>319.1789887543282</v>
      </c>
      <c r="M114" s="29">
        <v>3281.9587536668951</v>
      </c>
      <c r="N114" s="29">
        <v>3768.9630707429546</v>
      </c>
      <c r="O114" s="29">
        <v>865.10858915819642</v>
      </c>
      <c r="P114" s="29">
        <v>1024.1308892603904</v>
      </c>
      <c r="Q114" s="29">
        <v>295.00578248375746</v>
      </c>
      <c r="R114" s="29">
        <v>4278.3197519086643</v>
      </c>
      <c r="S114" s="29">
        <v>5046.5552929164296</v>
      </c>
      <c r="T114" s="29">
        <v>4048.5920130947616</v>
      </c>
      <c r="U114" s="29">
        <v>12551.229874974422</v>
      </c>
      <c r="V114" s="29">
        <v>510.74384995012468</v>
      </c>
      <c r="W114" s="29">
        <v>707.02123393249735</v>
      </c>
      <c r="X114" s="29">
        <v>1393.5276015178338</v>
      </c>
      <c r="Y114" s="29">
        <v>911.14616060485855</v>
      </c>
      <c r="Z114" s="29">
        <v>3879.4736130422721</v>
      </c>
      <c r="AA114" s="29">
        <v>913.85556782806793</v>
      </c>
      <c r="AB114" s="29">
        <v>1803.5101833758431</v>
      </c>
      <c r="AC114" s="29">
        <v>8260.3087678439515</v>
      </c>
      <c r="AD114" s="29">
        <v>1917.2736830751312</v>
      </c>
      <c r="AE114" s="29">
        <v>67783.658025380122</v>
      </c>
      <c r="AF114" s="29">
        <v>9681.2034144485624</v>
      </c>
      <c r="AG114" s="29">
        <v>2359.2521413251789</v>
      </c>
      <c r="AH114" s="29">
        <v>2443.8289827997019</v>
      </c>
      <c r="AI114" s="29">
        <v>15228.557232360823</v>
      </c>
      <c r="AJ114" s="29">
        <v>6451.078550705728</v>
      </c>
      <c r="AK114" s="29">
        <v>6460.4909234662719</v>
      </c>
      <c r="AL114" s="29">
        <v>1305.5626814274215</v>
      </c>
      <c r="AM114" s="29">
        <v>27904.426843611389</v>
      </c>
      <c r="AN114" s="29">
        <v>17178.747849084426</v>
      </c>
      <c r="AO114" s="29">
        <v>41164.597429858863</v>
      </c>
      <c r="AP114" s="29">
        <v>15487.43273447607</v>
      </c>
      <c r="AQ114" s="29">
        <v>50071.986241479099</v>
      </c>
      <c r="AR114" s="29">
        <v>5803.4868985578569</v>
      </c>
      <c r="AS114" s="29">
        <v>10276.64281721053</v>
      </c>
      <c r="AT114" s="29">
        <v>975.85743228672004</v>
      </c>
      <c r="AU114" s="29">
        <v>1502.3877509260801</v>
      </c>
      <c r="AV114" s="29">
        <v>42.0421764832153</v>
      </c>
      <c r="AW114" s="29">
        <v>35.402520591677309</v>
      </c>
      <c r="AX114" s="29">
        <v>19481.555103975021</v>
      </c>
      <c r="AY114" s="29">
        <v>28790.226275848669</v>
      </c>
      <c r="AZ114" s="29">
        <v>1214.5456826544498</v>
      </c>
      <c r="BA114" s="29">
        <v>3075.4818215934988</v>
      </c>
      <c r="BB114" s="29">
        <v>2649.6303463322342</v>
      </c>
      <c r="BC114" s="29">
        <v>9515.7555173834098</v>
      </c>
      <c r="BD114" s="29">
        <v>34860.45069913668</v>
      </c>
      <c r="BE114" s="29">
        <v>5512.5378831325825</v>
      </c>
      <c r="BF114" s="29">
        <v>2385.9440807240871</v>
      </c>
      <c r="BG114" s="29">
        <v>15768.925785690959</v>
      </c>
      <c r="BH114" s="29">
        <v>23886.308861761572</v>
      </c>
      <c r="BI114" s="29">
        <v>1535.4456999532763</v>
      </c>
      <c r="BJ114" s="29">
        <v>10992.773032039679</v>
      </c>
      <c r="BK114" s="29">
        <v>742.45223155933093</v>
      </c>
      <c r="BL114" s="29">
        <v>33860.267949463348</v>
      </c>
      <c r="BM114" s="29">
        <v>13697.75261911041</v>
      </c>
      <c r="BN114" s="29">
        <v>7728.390983631979</v>
      </c>
      <c r="BO114" s="29">
        <v>3359.3527352839742</v>
      </c>
      <c r="BP114" s="29">
        <v>6924.7168888454835</v>
      </c>
      <c r="BQ114" s="29">
        <v>705.50734470502016</v>
      </c>
      <c r="BR114" s="29">
        <v>1181.8078391552908</v>
      </c>
      <c r="BS114" s="29">
        <v>0</v>
      </c>
      <c r="BT114" s="59">
        <f t="shared" si="5"/>
        <v>574956.64007474761</v>
      </c>
      <c r="BU114" s="29">
        <v>4586.3943396172799</v>
      </c>
      <c r="BV114" s="29">
        <v>0</v>
      </c>
      <c r="BW114" s="29">
        <v>58.503946114672054</v>
      </c>
      <c r="BX114" s="29">
        <v>0</v>
      </c>
      <c r="BY114" s="29">
        <v>0</v>
      </c>
      <c r="BZ114" s="29">
        <v>0</v>
      </c>
      <c r="CA114" s="29">
        <v>0</v>
      </c>
      <c r="CB114" s="29">
        <v>0</v>
      </c>
      <c r="CC114" s="29">
        <v>0</v>
      </c>
      <c r="CD114" s="29">
        <v>18844.428161157422</v>
      </c>
      <c r="CE114" s="29">
        <v>0</v>
      </c>
      <c r="CF114" s="29">
        <v>502098.20942448243</v>
      </c>
      <c r="CG114" s="29">
        <v>0</v>
      </c>
      <c r="CH114" s="29">
        <v>-77.981783106213413</v>
      </c>
      <c r="CI114" s="29">
        <v>63514.738154850464</v>
      </c>
      <c r="CJ114" s="38">
        <f t="shared" si="7"/>
        <v>1163980.9323178635</v>
      </c>
      <c r="CK114" s="29"/>
      <c r="CL114" s="29"/>
      <c r="CM114" s="29"/>
      <c r="CN114" s="29"/>
      <c r="CO114" s="29"/>
      <c r="CP114" s="29"/>
      <c r="CQ114" s="29"/>
      <c r="CR114" s="29"/>
      <c r="CS114" s="29"/>
      <c r="CT114" s="29"/>
      <c r="CU114" s="29"/>
      <c r="CV114" s="29"/>
      <c r="CW114" s="29"/>
      <c r="CX114" s="29"/>
      <c r="CY114" s="29"/>
      <c r="CZ114" s="29"/>
      <c r="DA114" s="29"/>
      <c r="DB114" s="29"/>
      <c r="DC114" s="29"/>
      <c r="DD114" s="29"/>
      <c r="DE114" s="29"/>
      <c r="DF114" s="29"/>
      <c r="DG114" s="29"/>
      <c r="DH114" s="29"/>
      <c r="DI114" s="29"/>
      <c r="DJ114" s="29"/>
      <c r="DK114" s="29"/>
      <c r="DL114" s="29"/>
      <c r="DM114" s="29"/>
      <c r="DN114" s="29"/>
      <c r="DO114" s="29"/>
      <c r="DP114" s="29"/>
      <c r="DQ114" s="29"/>
      <c r="DR114" s="29"/>
      <c r="DS114" s="29"/>
      <c r="DT114" s="29"/>
      <c r="DU114" s="29"/>
      <c r="DV114" s="29"/>
      <c r="DW114" s="29"/>
      <c r="DX114" s="29"/>
      <c r="DY114" s="29"/>
      <c r="DZ114" s="29"/>
      <c r="EA114" s="29"/>
      <c r="EB114" s="29"/>
      <c r="EC114" s="29"/>
      <c r="ED114" s="29"/>
      <c r="EE114" s="29"/>
      <c r="EF114" s="29"/>
      <c r="EG114" s="29"/>
      <c r="EH114" s="29"/>
      <c r="EI114" s="29"/>
      <c r="EJ114" s="29"/>
      <c r="EK114" s="29"/>
      <c r="EL114" s="29"/>
      <c r="EM114" s="29"/>
      <c r="EN114" s="29"/>
      <c r="EO114" s="29"/>
      <c r="EP114" s="29"/>
      <c r="EQ114" s="29"/>
      <c r="ER114" s="29"/>
      <c r="ES114" s="29"/>
      <c r="ET114" s="29"/>
      <c r="EU114" s="29"/>
      <c r="EV114" s="29"/>
      <c r="EW114" s="29"/>
      <c r="EX114" s="29"/>
      <c r="EY114" s="29"/>
      <c r="EZ114" s="29"/>
      <c r="FA114" s="29"/>
      <c r="FB114" s="29"/>
      <c r="FC114" s="29"/>
      <c r="FD114" s="29"/>
      <c r="FE114" s="29"/>
      <c r="FF114" s="29"/>
      <c r="FG114" s="29"/>
      <c r="FH114" s="29"/>
      <c r="FI114" s="29"/>
      <c r="FJ114" s="29"/>
      <c r="FK114" s="29"/>
      <c r="FL114" s="29"/>
      <c r="FM114" s="29"/>
      <c r="FN114" s="29"/>
      <c r="FO114" s="29"/>
      <c r="FP114" s="29"/>
      <c r="FQ114" s="29"/>
      <c r="FR114" s="29"/>
      <c r="FS114" s="29"/>
      <c r="FT114" s="29"/>
      <c r="FU114" s="29"/>
      <c r="FV114" s="29"/>
      <c r="FW114" s="29"/>
      <c r="FX114" s="29"/>
    </row>
    <row r="115" spans="1:180" x14ac:dyDescent="0.2">
      <c r="A115" s="1" t="s">
        <v>149</v>
      </c>
      <c r="B115" s="29" t="s">
        <v>150</v>
      </c>
      <c r="C115" s="29">
        <v>26207.012525717757</v>
      </c>
      <c r="D115" s="29">
        <v>5761.4273839705202</v>
      </c>
      <c r="E115" s="29">
        <v>6591.0082628111368</v>
      </c>
      <c r="F115" s="29">
        <v>2868.7439716190024</v>
      </c>
      <c r="G115" s="29">
        <v>47615.079868594614</v>
      </c>
      <c r="H115" s="29">
        <v>12730.851758970424</v>
      </c>
      <c r="I115" s="29">
        <v>4784.7321644566218</v>
      </c>
      <c r="J115" s="29">
        <v>5016.0985064685547</v>
      </c>
      <c r="K115" s="29">
        <v>5378.3577749366632</v>
      </c>
      <c r="L115" s="29">
        <v>3816.612992543126</v>
      </c>
      <c r="M115" s="29">
        <v>7979.3782085411367</v>
      </c>
      <c r="N115" s="29">
        <v>3687.1554331701409</v>
      </c>
      <c r="O115" s="29">
        <v>6130.657733775769</v>
      </c>
      <c r="P115" s="29">
        <v>5249.8882233763134</v>
      </c>
      <c r="Q115" s="29">
        <v>4524.4377481322772</v>
      </c>
      <c r="R115" s="29">
        <v>10350.997477190207</v>
      </c>
      <c r="S115" s="29">
        <v>7574.2100682012588</v>
      </c>
      <c r="T115" s="29">
        <v>6160.0801278213421</v>
      </c>
      <c r="U115" s="29">
        <v>20031.489092817945</v>
      </c>
      <c r="V115" s="29">
        <v>3273.4136095418521</v>
      </c>
      <c r="W115" s="29">
        <v>3667.9827225061867</v>
      </c>
      <c r="X115" s="29">
        <v>11038.474664266372</v>
      </c>
      <c r="Y115" s="29">
        <v>2744.9403087169303</v>
      </c>
      <c r="Z115" s="29">
        <v>10615.309574450344</v>
      </c>
      <c r="AA115" s="29">
        <v>747.47178574580118</v>
      </c>
      <c r="AB115" s="29">
        <v>397.04629009009909</v>
      </c>
      <c r="AC115" s="29">
        <v>46629.53435449009</v>
      </c>
      <c r="AD115" s="29">
        <v>20660.615757933036</v>
      </c>
      <c r="AE115" s="29">
        <v>110509.61289664479</v>
      </c>
      <c r="AF115" s="29">
        <v>39079.301349639281</v>
      </c>
      <c r="AG115" s="29">
        <v>19368.565739868893</v>
      </c>
      <c r="AH115" s="29">
        <v>36267.390906110537</v>
      </c>
      <c r="AI115" s="29">
        <v>6484.2873413251036</v>
      </c>
      <c r="AJ115" s="29">
        <v>7179.417433118485</v>
      </c>
      <c r="AK115" s="29">
        <v>49.104568559035542</v>
      </c>
      <c r="AL115" s="29">
        <v>13025.368512632615</v>
      </c>
      <c r="AM115" s="29">
        <v>8803.5267336256275</v>
      </c>
      <c r="AN115" s="29">
        <v>2571.7733910554639</v>
      </c>
      <c r="AO115" s="29">
        <v>52.2953236901986</v>
      </c>
      <c r="AP115" s="29">
        <v>9878.8713789666472</v>
      </c>
      <c r="AQ115" s="29">
        <v>123984.91083252507</v>
      </c>
      <c r="AR115" s="29">
        <v>84314.581527001079</v>
      </c>
      <c r="AS115" s="29">
        <v>2734.3488873388528</v>
      </c>
      <c r="AT115" s="29">
        <v>392.97936530270135</v>
      </c>
      <c r="AU115" s="29">
        <v>1995.148825191088</v>
      </c>
      <c r="AV115" s="29">
        <v>2051.4657696407498</v>
      </c>
      <c r="AW115" s="29">
        <v>3143.3738878292315</v>
      </c>
      <c r="AX115" s="29">
        <v>11129.880149756227</v>
      </c>
      <c r="AY115" s="29">
        <v>14051.578897580388</v>
      </c>
      <c r="AZ115" s="29">
        <v>917.24494893750057</v>
      </c>
      <c r="BA115" s="29">
        <v>1021.9620981663438</v>
      </c>
      <c r="BB115" s="29">
        <v>9005.5341422126876</v>
      </c>
      <c r="BC115" s="29">
        <v>3428.4896945807454</v>
      </c>
      <c r="BD115" s="29">
        <v>2377.0101086262275</v>
      </c>
      <c r="BE115" s="29">
        <v>782.6613705441199</v>
      </c>
      <c r="BF115" s="29">
        <v>1859.7497912577671</v>
      </c>
      <c r="BG115" s="29">
        <v>10409.230118851034</v>
      </c>
      <c r="BH115" s="29">
        <v>16758.974039647135</v>
      </c>
      <c r="BI115" s="29">
        <v>2839.9710613869552</v>
      </c>
      <c r="BJ115" s="29">
        <v>14957.312658840163</v>
      </c>
      <c r="BK115" s="29">
        <v>3310.8086007930387</v>
      </c>
      <c r="BL115" s="29">
        <v>8116.841245298403</v>
      </c>
      <c r="BM115" s="29">
        <v>1208.1539336262065</v>
      </c>
      <c r="BN115" s="29">
        <v>1572.9733340063729</v>
      </c>
      <c r="BO115" s="29">
        <v>1012.2258768056427</v>
      </c>
      <c r="BP115" s="29">
        <v>350.56369078155075</v>
      </c>
      <c r="BQ115" s="29">
        <v>2363.4218767802327</v>
      </c>
      <c r="BR115" s="29">
        <v>75.792429774257585</v>
      </c>
      <c r="BS115" s="29">
        <v>0</v>
      </c>
      <c r="BT115" s="59">
        <f t="shared" si="5"/>
        <v>871669.71312917431</v>
      </c>
      <c r="BU115" s="29">
        <v>88270.578400416591</v>
      </c>
      <c r="BV115" s="29">
        <v>0</v>
      </c>
      <c r="BW115" s="29">
        <v>0</v>
      </c>
      <c r="BX115" s="29">
        <v>0</v>
      </c>
      <c r="BY115" s="29">
        <v>0</v>
      </c>
      <c r="BZ115" s="29">
        <v>0</v>
      </c>
      <c r="CA115" s="29">
        <v>0</v>
      </c>
      <c r="CB115" s="29">
        <v>0</v>
      </c>
      <c r="CC115" s="29">
        <v>0</v>
      </c>
      <c r="CD115" s="29">
        <v>0</v>
      </c>
      <c r="CE115" s="29">
        <v>0</v>
      </c>
      <c r="CF115" s="29">
        <v>0</v>
      </c>
      <c r="CG115" s="29">
        <v>0</v>
      </c>
      <c r="CH115" s="29">
        <v>0</v>
      </c>
      <c r="CI115" s="29">
        <v>0</v>
      </c>
      <c r="CJ115" s="38">
        <f t="shared" si="7"/>
        <v>959940.29152959096</v>
      </c>
      <c r="CK115" s="29"/>
      <c r="CL115" s="29"/>
      <c r="CM115" s="29"/>
      <c r="CN115" s="29"/>
      <c r="CO115" s="29"/>
      <c r="CP115" s="29"/>
      <c r="CQ115" s="29"/>
      <c r="CR115" s="29"/>
      <c r="CS115" s="29"/>
      <c r="CT115" s="29"/>
      <c r="CU115" s="29"/>
      <c r="CV115" s="29"/>
      <c r="CW115" s="29"/>
      <c r="CX115" s="29"/>
      <c r="CY115" s="29"/>
      <c r="CZ115" s="29"/>
      <c r="DA115" s="29"/>
      <c r="DB115" s="29"/>
      <c r="DC115" s="29"/>
      <c r="DD115" s="29"/>
      <c r="DE115" s="29"/>
      <c r="DF115" s="29"/>
      <c r="DG115" s="29"/>
      <c r="DH115" s="29"/>
      <c r="DI115" s="29"/>
      <c r="DJ115" s="29"/>
      <c r="DK115" s="29"/>
      <c r="DL115" s="29"/>
      <c r="DM115" s="29"/>
      <c r="DN115" s="29"/>
      <c r="DO115" s="29"/>
      <c r="DP115" s="29"/>
      <c r="DQ115" s="29"/>
      <c r="DR115" s="29"/>
      <c r="DS115" s="29"/>
      <c r="DT115" s="29"/>
      <c r="DU115" s="29"/>
      <c r="DV115" s="29"/>
      <c r="DW115" s="29"/>
      <c r="DX115" s="29"/>
      <c r="DY115" s="29"/>
      <c r="DZ115" s="29"/>
      <c r="EA115" s="29"/>
      <c r="EB115" s="29"/>
      <c r="EC115" s="29"/>
      <c r="ED115" s="29"/>
      <c r="EE115" s="29"/>
      <c r="EF115" s="29"/>
      <c r="EG115" s="29"/>
      <c r="EH115" s="29"/>
      <c r="EI115" s="29"/>
      <c r="EJ115" s="29"/>
      <c r="EK115" s="29"/>
      <c r="EL115" s="29"/>
      <c r="EM115" s="29"/>
      <c r="EN115" s="29"/>
      <c r="EO115" s="29"/>
      <c r="EP115" s="29"/>
      <c r="EQ115" s="29"/>
      <c r="ER115" s="29"/>
      <c r="ES115" s="29"/>
      <c r="ET115" s="29"/>
      <c r="EU115" s="29"/>
      <c r="EV115" s="29"/>
      <c r="EW115" s="29"/>
      <c r="EX115" s="29"/>
      <c r="EY115" s="29"/>
      <c r="EZ115" s="29"/>
      <c r="FA115" s="29"/>
      <c r="FB115" s="29"/>
      <c r="FC115" s="29"/>
      <c r="FD115" s="29"/>
      <c r="FE115" s="29"/>
      <c r="FF115" s="29"/>
      <c r="FG115" s="29"/>
      <c r="FH115" s="29"/>
      <c r="FI115" s="29"/>
      <c r="FJ115" s="29"/>
      <c r="FK115" s="29"/>
      <c r="FL115" s="29"/>
      <c r="FM115" s="29"/>
      <c r="FN115" s="29"/>
      <c r="FO115" s="29"/>
      <c r="FP115" s="29"/>
      <c r="FQ115" s="29"/>
      <c r="FR115" s="29"/>
      <c r="FS115" s="29"/>
      <c r="FT115" s="29"/>
      <c r="FU115" s="29"/>
      <c r="FV115" s="29"/>
      <c r="FW115" s="29"/>
      <c r="FX115" s="29"/>
    </row>
    <row r="116" spans="1:180" x14ac:dyDescent="0.2">
      <c r="A116" s="1" t="s">
        <v>151</v>
      </c>
      <c r="B116" s="29" t="s">
        <v>23</v>
      </c>
      <c r="C116" s="29">
        <v>7810.8278504496757</v>
      </c>
      <c r="D116" s="29">
        <v>196.69692578563652</v>
      </c>
      <c r="E116" s="29">
        <v>624.6544813702709</v>
      </c>
      <c r="F116" s="29">
        <v>1274.6393772750801</v>
      </c>
      <c r="G116" s="29">
        <v>7894.5168085955393</v>
      </c>
      <c r="H116" s="29">
        <v>1638.0594304572589</v>
      </c>
      <c r="I116" s="29">
        <v>755.96834414073783</v>
      </c>
      <c r="J116" s="29">
        <v>819.54502266219981</v>
      </c>
      <c r="K116" s="29">
        <v>641.79201516905516</v>
      </c>
      <c r="L116" s="29">
        <v>457.43004529590564</v>
      </c>
      <c r="M116" s="29">
        <v>1184.5302556190418</v>
      </c>
      <c r="N116" s="29">
        <v>617.97171165864881</v>
      </c>
      <c r="O116" s="29">
        <v>1170.374204148429</v>
      </c>
      <c r="P116" s="29">
        <v>1747.1832472239532</v>
      </c>
      <c r="Q116" s="29">
        <v>1037.5146823343703</v>
      </c>
      <c r="R116" s="29">
        <v>1616.1874526263457</v>
      </c>
      <c r="S116" s="29">
        <v>1226.5857860062297</v>
      </c>
      <c r="T116" s="29">
        <v>944.38209393916327</v>
      </c>
      <c r="U116" s="29">
        <v>3027.5779302023502</v>
      </c>
      <c r="V116" s="29">
        <v>341.48162847046274</v>
      </c>
      <c r="W116" s="29">
        <v>2522.8481774558022</v>
      </c>
      <c r="X116" s="29">
        <v>1373.753460441857</v>
      </c>
      <c r="Y116" s="29">
        <v>406.83135103856597</v>
      </c>
      <c r="Z116" s="29">
        <v>2118.5350142099151</v>
      </c>
      <c r="AA116" s="29">
        <v>98.167268389484931</v>
      </c>
      <c r="AB116" s="29">
        <v>345.37674885735709</v>
      </c>
      <c r="AC116" s="29">
        <v>4632.7106768266167</v>
      </c>
      <c r="AD116" s="29">
        <v>2058.3731020553541</v>
      </c>
      <c r="AE116" s="29">
        <v>19119.23506983781</v>
      </c>
      <c r="AF116" s="29">
        <v>2814.1350050718029</v>
      </c>
      <c r="AG116" s="29">
        <v>1772.0326262090753</v>
      </c>
      <c r="AH116" s="29">
        <v>46339.332880213173</v>
      </c>
      <c r="AI116" s="29">
        <v>3583.4977965025314</v>
      </c>
      <c r="AJ116" s="29">
        <v>710.53910539603078</v>
      </c>
      <c r="AK116" s="29">
        <v>384.48371450787363</v>
      </c>
      <c r="AL116" s="29">
        <v>1355.4416473393162</v>
      </c>
      <c r="AM116" s="29">
        <v>1104.4245758010836</v>
      </c>
      <c r="AN116" s="29">
        <v>227.82274195225716</v>
      </c>
      <c r="AO116" s="29">
        <v>820.22940837232534</v>
      </c>
      <c r="AP116" s="29">
        <v>645.42453102144532</v>
      </c>
      <c r="AQ116" s="29">
        <v>3226.3809124720619</v>
      </c>
      <c r="AR116" s="29">
        <v>585048.96653556393</v>
      </c>
      <c r="AS116" s="29">
        <v>1635.7202835832281</v>
      </c>
      <c r="AT116" s="29">
        <v>317.62189706719136</v>
      </c>
      <c r="AU116" s="29">
        <v>7939.7495639788576</v>
      </c>
      <c r="AV116" s="29">
        <v>0</v>
      </c>
      <c r="AW116" s="29">
        <v>0</v>
      </c>
      <c r="AX116" s="29">
        <v>956.52389788537914</v>
      </c>
      <c r="AY116" s="29">
        <v>1012.0861455429525</v>
      </c>
      <c r="AZ116" s="29">
        <v>69.49928752879984</v>
      </c>
      <c r="BA116" s="29">
        <v>314.36001564242048</v>
      </c>
      <c r="BB116" s="29">
        <v>683.18164596549843</v>
      </c>
      <c r="BC116" s="29">
        <v>276.50240442885485</v>
      </c>
      <c r="BD116" s="29">
        <v>917.40245755377578</v>
      </c>
      <c r="BE116" s="29">
        <v>176.38335445647314</v>
      </c>
      <c r="BF116" s="29">
        <v>362.17367369993946</v>
      </c>
      <c r="BG116" s="29">
        <v>489.91458646337531</v>
      </c>
      <c r="BH116" s="29">
        <v>5910.3572443351513</v>
      </c>
      <c r="BI116" s="29">
        <v>69.991651056693499</v>
      </c>
      <c r="BJ116" s="29">
        <v>3563.5237719773208</v>
      </c>
      <c r="BK116" s="29">
        <v>104.14638095884739</v>
      </c>
      <c r="BL116" s="29">
        <v>2139.4591549163501</v>
      </c>
      <c r="BM116" s="29">
        <v>3423.1553836691742</v>
      </c>
      <c r="BN116" s="29">
        <v>558.18977166312641</v>
      </c>
      <c r="BO116" s="29">
        <v>255.26513827280107</v>
      </c>
      <c r="BP116" s="29">
        <v>1414.5618536197323</v>
      </c>
      <c r="BQ116" s="29">
        <v>122.70058597759936</v>
      </c>
      <c r="BR116" s="29">
        <v>160.49665539362169</v>
      </c>
      <c r="BS116" s="29">
        <v>0</v>
      </c>
      <c r="BT116" s="59">
        <f t="shared" si="5"/>
        <v>748609.42844860326</v>
      </c>
      <c r="BU116" s="29">
        <v>757545.93308511493</v>
      </c>
      <c r="BV116" s="29">
        <v>0</v>
      </c>
      <c r="BW116" s="29">
        <v>9122.9115537599755</v>
      </c>
      <c r="BX116" s="29">
        <v>0</v>
      </c>
      <c r="BY116" s="29">
        <v>0</v>
      </c>
      <c r="BZ116" s="29">
        <v>0</v>
      </c>
      <c r="CA116" s="29">
        <v>0</v>
      </c>
      <c r="CB116" s="29">
        <v>0</v>
      </c>
      <c r="CC116" s="29">
        <v>0</v>
      </c>
      <c r="CD116" s="29">
        <v>0</v>
      </c>
      <c r="CE116" s="29">
        <v>0</v>
      </c>
      <c r="CF116" s="29">
        <v>0</v>
      </c>
      <c r="CG116" s="29">
        <v>0</v>
      </c>
      <c r="CH116" s="29">
        <v>0</v>
      </c>
      <c r="CI116" s="29">
        <v>0</v>
      </c>
      <c r="CJ116" s="38">
        <f t="shared" si="7"/>
        <v>1515278.2730874782</v>
      </c>
      <c r="CK116" s="29"/>
      <c r="CL116" s="29"/>
      <c r="CM116" s="29"/>
      <c r="CN116" s="29"/>
      <c r="CO116" s="29"/>
      <c r="CP116" s="29"/>
      <c r="CQ116" s="29"/>
      <c r="CR116" s="29"/>
      <c r="CS116" s="29"/>
      <c r="CT116" s="29"/>
      <c r="CU116" s="29"/>
      <c r="CV116" s="29"/>
      <c r="CW116" s="29"/>
      <c r="CX116" s="29"/>
      <c r="CY116" s="29"/>
      <c r="CZ116" s="29"/>
      <c r="DA116" s="29"/>
      <c r="DB116" s="29"/>
      <c r="DC116" s="29"/>
      <c r="DD116" s="29"/>
      <c r="DE116" s="29"/>
      <c r="DF116" s="29"/>
      <c r="DG116" s="29"/>
      <c r="DH116" s="29"/>
      <c r="DI116" s="29"/>
      <c r="DJ116" s="29"/>
      <c r="DK116" s="29"/>
      <c r="DL116" s="29"/>
      <c r="DM116" s="29"/>
      <c r="DN116" s="29"/>
      <c r="DO116" s="29"/>
      <c r="DP116" s="29"/>
      <c r="DQ116" s="29"/>
      <c r="DR116" s="29"/>
      <c r="DS116" s="29"/>
      <c r="DT116" s="29"/>
      <c r="DU116" s="29"/>
      <c r="DV116" s="29"/>
      <c r="DW116" s="29"/>
      <c r="DX116" s="29"/>
      <c r="DY116" s="29"/>
      <c r="DZ116" s="29"/>
      <c r="EA116" s="29"/>
      <c r="EB116" s="29"/>
      <c r="EC116" s="29"/>
      <c r="ED116" s="29"/>
      <c r="EE116" s="29"/>
      <c r="EF116" s="29"/>
      <c r="EG116" s="29"/>
      <c r="EH116" s="29"/>
      <c r="EI116" s="29"/>
      <c r="EJ116" s="29"/>
      <c r="EK116" s="29"/>
      <c r="EL116" s="29"/>
      <c r="EM116" s="29"/>
      <c r="EN116" s="29"/>
      <c r="EO116" s="29"/>
      <c r="EP116" s="29"/>
      <c r="EQ116" s="29"/>
      <c r="ER116" s="29"/>
      <c r="ES116" s="29"/>
      <c r="ET116" s="29"/>
      <c r="EU116" s="29"/>
      <c r="EV116" s="29"/>
      <c r="EW116" s="29"/>
      <c r="EX116" s="29"/>
      <c r="EY116" s="29"/>
      <c r="EZ116" s="29"/>
      <c r="FA116" s="29"/>
      <c r="FB116" s="29"/>
      <c r="FC116" s="29"/>
      <c r="FD116" s="29"/>
      <c r="FE116" s="29"/>
      <c r="FF116" s="29"/>
      <c r="FG116" s="29"/>
      <c r="FH116" s="29"/>
      <c r="FI116" s="29"/>
      <c r="FJ116" s="29"/>
      <c r="FK116" s="29"/>
      <c r="FL116" s="29"/>
      <c r="FM116" s="29"/>
      <c r="FN116" s="29"/>
      <c r="FO116" s="29"/>
      <c r="FP116" s="29"/>
      <c r="FQ116" s="29"/>
      <c r="FR116" s="29"/>
      <c r="FS116" s="29"/>
      <c r="FT116" s="29"/>
      <c r="FU116" s="29"/>
      <c r="FV116" s="29"/>
      <c r="FW116" s="29"/>
      <c r="FX116" s="29"/>
    </row>
    <row r="117" spans="1:180" x14ac:dyDescent="0.2">
      <c r="A117" s="1" t="s">
        <v>152</v>
      </c>
      <c r="B117" s="29" t="s">
        <v>24</v>
      </c>
      <c r="C117" s="29">
        <v>43.011620668429387</v>
      </c>
      <c r="D117" s="29">
        <v>5.8453038973851061</v>
      </c>
      <c r="E117" s="29">
        <v>59.771274183351359</v>
      </c>
      <c r="F117" s="29">
        <v>25.043699020840847</v>
      </c>
      <c r="G117" s="29">
        <v>201.60664035606936</v>
      </c>
      <c r="H117" s="29">
        <v>72.199208690751504</v>
      </c>
      <c r="I117" s="29">
        <v>35.40632153564367</v>
      </c>
      <c r="J117" s="29">
        <v>55.158732850152894</v>
      </c>
      <c r="K117" s="29">
        <v>13.857804772773461</v>
      </c>
      <c r="L117" s="29">
        <v>12.351968646646064</v>
      </c>
      <c r="M117" s="29">
        <v>250.52685203639379</v>
      </c>
      <c r="N117" s="29">
        <v>113.7921016618965</v>
      </c>
      <c r="O117" s="29">
        <v>120.4411738131423</v>
      </c>
      <c r="P117" s="29">
        <v>29.556900990486731</v>
      </c>
      <c r="Q117" s="29">
        <v>0</v>
      </c>
      <c r="R117" s="29">
        <v>78.515352996120711</v>
      </c>
      <c r="S117" s="29">
        <v>246.16347742953877</v>
      </c>
      <c r="T117" s="29">
        <v>111.66766234579751</v>
      </c>
      <c r="U117" s="29">
        <v>272.07015585361574</v>
      </c>
      <c r="V117" s="29">
        <v>6.7340173381086164</v>
      </c>
      <c r="W117" s="29">
        <v>8.726340135786975</v>
      </c>
      <c r="X117" s="29">
        <v>109.64328378035125</v>
      </c>
      <c r="Y117" s="29">
        <v>23.486869898380533</v>
      </c>
      <c r="Z117" s="29">
        <v>126.01002503659873</v>
      </c>
      <c r="AA117" s="29">
        <v>23.800482603091925</v>
      </c>
      <c r="AB117" s="29">
        <v>48.806694020379531</v>
      </c>
      <c r="AC117" s="29">
        <v>103.44855090412894</v>
      </c>
      <c r="AD117" s="29">
        <v>73.322365706943188</v>
      </c>
      <c r="AE117" s="29">
        <v>586.04819814197265</v>
      </c>
      <c r="AF117" s="29">
        <v>299.92488819617972</v>
      </c>
      <c r="AG117" s="29">
        <v>133.62972477596239</v>
      </c>
      <c r="AH117" s="29">
        <v>26.428023020405966</v>
      </c>
      <c r="AI117" s="29">
        <v>1.6258750223920082</v>
      </c>
      <c r="AJ117" s="29">
        <v>1.8228611855614671</v>
      </c>
      <c r="AK117" s="29">
        <v>5.7533606744613524</v>
      </c>
      <c r="AL117" s="29">
        <v>32.182270214632496</v>
      </c>
      <c r="AM117" s="29">
        <v>102.13184965325475</v>
      </c>
      <c r="AN117" s="29">
        <v>379.04917053055402</v>
      </c>
      <c r="AO117" s="29">
        <v>15.424588136827733</v>
      </c>
      <c r="AP117" s="29">
        <v>29.599823502718198</v>
      </c>
      <c r="AQ117" s="29">
        <v>11.157681393913574</v>
      </c>
      <c r="AR117" s="29">
        <v>12122.590266186584</v>
      </c>
      <c r="AS117" s="29">
        <v>149.08445795171312</v>
      </c>
      <c r="AT117" s="29">
        <v>0</v>
      </c>
      <c r="AU117" s="29">
        <v>0</v>
      </c>
      <c r="AV117" s="29">
        <v>0</v>
      </c>
      <c r="AW117" s="29">
        <v>2.3412406399273404</v>
      </c>
      <c r="AX117" s="29">
        <v>215.9887500700957</v>
      </c>
      <c r="AY117" s="29">
        <v>47.996990869547908</v>
      </c>
      <c r="AZ117" s="29">
        <v>0</v>
      </c>
      <c r="BA117" s="29">
        <v>7.669322713271681</v>
      </c>
      <c r="BB117" s="29">
        <v>9.8264374300501149</v>
      </c>
      <c r="BC117" s="29">
        <v>49.634266224903527</v>
      </c>
      <c r="BD117" s="29">
        <v>0</v>
      </c>
      <c r="BE117" s="29">
        <v>9.8688511934689291</v>
      </c>
      <c r="BF117" s="29">
        <v>3.9195825960867912</v>
      </c>
      <c r="BG117" s="29">
        <v>104.0785470782093</v>
      </c>
      <c r="BH117" s="29">
        <v>174.93317204286711</v>
      </c>
      <c r="BI117" s="29">
        <v>32.074097894300635</v>
      </c>
      <c r="BJ117" s="29">
        <v>174.55709766286998</v>
      </c>
      <c r="BK117" s="29">
        <v>7.8350348826764327</v>
      </c>
      <c r="BL117" s="29">
        <v>209.41148255626379</v>
      </c>
      <c r="BM117" s="29">
        <v>453.10241122408178</v>
      </c>
      <c r="BN117" s="29">
        <v>261.25623193707492</v>
      </c>
      <c r="BO117" s="29">
        <v>113.64862633950321</v>
      </c>
      <c r="BP117" s="29">
        <v>314.53451495289471</v>
      </c>
      <c r="BQ117" s="29">
        <v>30.801398734514656</v>
      </c>
      <c r="BR117" s="29">
        <v>46.567369672029606</v>
      </c>
      <c r="BS117" s="29">
        <v>0</v>
      </c>
      <c r="BT117" s="59">
        <f t="shared" si="5"/>
        <v>18437.463346474575</v>
      </c>
      <c r="BU117" s="29">
        <v>2931.9086091921354</v>
      </c>
      <c r="BV117" s="29">
        <v>0</v>
      </c>
      <c r="BW117" s="29">
        <v>0</v>
      </c>
      <c r="BX117" s="29">
        <v>0</v>
      </c>
      <c r="BY117" s="29">
        <v>0</v>
      </c>
      <c r="BZ117" s="29">
        <v>0</v>
      </c>
      <c r="CA117" s="29">
        <v>0</v>
      </c>
      <c r="CB117" s="29">
        <v>0</v>
      </c>
      <c r="CC117" s="29">
        <v>0</v>
      </c>
      <c r="CD117" s="29">
        <v>0</v>
      </c>
      <c r="CE117" s="29">
        <v>0</v>
      </c>
      <c r="CF117" s="29">
        <v>0</v>
      </c>
      <c r="CG117" s="29">
        <v>0</v>
      </c>
      <c r="CH117" s="29">
        <v>0</v>
      </c>
      <c r="CI117" s="29">
        <v>0</v>
      </c>
      <c r="CJ117" s="38">
        <f t="shared" si="7"/>
        <v>21369.371955666709</v>
      </c>
      <c r="CK117" s="29"/>
      <c r="CL117" s="29"/>
      <c r="CM117" s="29"/>
      <c r="CN117" s="29"/>
      <c r="CO117" s="29"/>
      <c r="CP117" s="29"/>
      <c r="CQ117" s="29"/>
      <c r="CR117" s="29"/>
      <c r="CS117" s="29"/>
      <c r="CT117" s="29"/>
      <c r="CU117" s="29"/>
      <c r="CV117" s="29"/>
      <c r="CW117" s="29"/>
      <c r="CX117" s="29"/>
      <c r="CY117" s="29"/>
      <c r="CZ117" s="29"/>
      <c r="DA117" s="29"/>
      <c r="DB117" s="29"/>
      <c r="DC117" s="29"/>
      <c r="DD117" s="29"/>
      <c r="DE117" s="29"/>
      <c r="DF117" s="29"/>
      <c r="DG117" s="29"/>
      <c r="DH117" s="29"/>
      <c r="DI117" s="29"/>
      <c r="DJ117" s="29"/>
      <c r="DK117" s="29"/>
      <c r="DL117" s="29"/>
      <c r="DM117" s="29"/>
      <c r="DN117" s="29"/>
      <c r="DO117" s="29"/>
      <c r="DP117" s="29"/>
      <c r="DQ117" s="29"/>
      <c r="DR117" s="29"/>
      <c r="DS117" s="29"/>
      <c r="DT117" s="29"/>
      <c r="DU117" s="29"/>
      <c r="DV117" s="29"/>
      <c r="DW117" s="29"/>
      <c r="DX117" s="29"/>
      <c r="DY117" s="29"/>
      <c r="DZ117" s="29"/>
      <c r="EA117" s="29"/>
      <c r="EB117" s="29"/>
      <c r="EC117" s="29"/>
      <c r="ED117" s="29"/>
      <c r="EE117" s="29"/>
      <c r="EF117" s="29"/>
      <c r="EG117" s="29"/>
      <c r="EH117" s="29"/>
      <c r="EI117" s="29"/>
      <c r="EJ117" s="29"/>
      <c r="EK117" s="29"/>
      <c r="EL117" s="29"/>
      <c r="EM117" s="29"/>
      <c r="EN117" s="29"/>
      <c r="EO117" s="29"/>
      <c r="EP117" s="29"/>
      <c r="EQ117" s="29"/>
      <c r="ER117" s="29"/>
      <c r="ES117" s="29"/>
      <c r="ET117" s="29"/>
      <c r="EU117" s="29"/>
      <c r="EV117" s="29"/>
      <c r="EW117" s="29"/>
      <c r="EX117" s="29"/>
      <c r="EY117" s="29"/>
      <c r="EZ117" s="29"/>
      <c r="FA117" s="29"/>
      <c r="FB117" s="29"/>
      <c r="FC117" s="29"/>
      <c r="FD117" s="29"/>
      <c r="FE117" s="29"/>
      <c r="FF117" s="29"/>
      <c r="FG117" s="29"/>
      <c r="FH117" s="29"/>
      <c r="FI117" s="29"/>
      <c r="FJ117" s="29"/>
      <c r="FK117" s="29"/>
      <c r="FL117" s="29"/>
      <c r="FM117" s="29"/>
      <c r="FN117" s="29"/>
      <c r="FO117" s="29"/>
      <c r="FP117" s="29"/>
      <c r="FQ117" s="29"/>
      <c r="FR117" s="29"/>
      <c r="FS117" s="29"/>
      <c r="FT117" s="29"/>
      <c r="FU117" s="29"/>
      <c r="FV117" s="29"/>
      <c r="FW117" s="29"/>
      <c r="FX117" s="29"/>
    </row>
    <row r="118" spans="1:180" x14ac:dyDescent="0.2">
      <c r="A118" s="1" t="s">
        <v>153</v>
      </c>
      <c r="B118" s="29" t="s">
        <v>25</v>
      </c>
      <c r="C118" s="29">
        <v>0</v>
      </c>
      <c r="D118" s="29">
        <v>0</v>
      </c>
      <c r="E118" s="29">
        <v>0</v>
      </c>
      <c r="F118" s="29">
        <v>0</v>
      </c>
      <c r="G118" s="29">
        <v>0</v>
      </c>
      <c r="H118" s="29">
        <v>0</v>
      </c>
      <c r="I118" s="29">
        <v>0</v>
      </c>
      <c r="J118" s="29">
        <v>0</v>
      </c>
      <c r="K118" s="29">
        <v>0</v>
      </c>
      <c r="L118" s="29">
        <v>0</v>
      </c>
      <c r="M118" s="29">
        <v>0</v>
      </c>
      <c r="N118" s="29">
        <v>0</v>
      </c>
      <c r="O118" s="29">
        <v>0</v>
      </c>
      <c r="P118" s="29">
        <v>0</v>
      </c>
      <c r="Q118" s="29">
        <v>0</v>
      </c>
      <c r="R118" s="29">
        <v>0</v>
      </c>
      <c r="S118" s="29">
        <v>0</v>
      </c>
      <c r="T118" s="29">
        <v>0</v>
      </c>
      <c r="U118" s="29">
        <v>0</v>
      </c>
      <c r="V118" s="29">
        <v>0</v>
      </c>
      <c r="W118" s="29">
        <v>0</v>
      </c>
      <c r="X118" s="29">
        <v>0</v>
      </c>
      <c r="Y118" s="29">
        <v>0</v>
      </c>
      <c r="Z118" s="29">
        <v>0</v>
      </c>
      <c r="AA118" s="29">
        <v>0</v>
      </c>
      <c r="AB118" s="29">
        <v>0</v>
      </c>
      <c r="AC118" s="29">
        <v>0</v>
      </c>
      <c r="AD118" s="29">
        <v>0</v>
      </c>
      <c r="AE118" s="29">
        <v>0</v>
      </c>
      <c r="AF118" s="29">
        <v>0</v>
      </c>
      <c r="AG118" s="29">
        <v>0</v>
      </c>
      <c r="AH118" s="29">
        <v>0</v>
      </c>
      <c r="AI118" s="29">
        <v>0</v>
      </c>
      <c r="AJ118" s="29">
        <v>0</v>
      </c>
      <c r="AK118" s="29">
        <v>0</v>
      </c>
      <c r="AL118" s="29">
        <v>0</v>
      </c>
      <c r="AM118" s="29">
        <v>0</v>
      </c>
      <c r="AN118" s="29">
        <v>0</v>
      </c>
      <c r="AO118" s="29">
        <v>0</v>
      </c>
      <c r="AP118" s="29">
        <v>0</v>
      </c>
      <c r="AQ118" s="29">
        <v>0</v>
      </c>
      <c r="AR118" s="29">
        <v>0</v>
      </c>
      <c r="AS118" s="29">
        <v>0</v>
      </c>
      <c r="AT118" s="29">
        <v>0</v>
      </c>
      <c r="AU118" s="29">
        <v>0</v>
      </c>
      <c r="AV118" s="29">
        <v>0</v>
      </c>
      <c r="AW118" s="29">
        <v>0</v>
      </c>
      <c r="AX118" s="29">
        <v>0</v>
      </c>
      <c r="AY118" s="29">
        <v>0</v>
      </c>
      <c r="AZ118" s="29">
        <v>0</v>
      </c>
      <c r="BA118" s="29">
        <v>0</v>
      </c>
      <c r="BB118" s="29">
        <v>0</v>
      </c>
      <c r="BC118" s="29">
        <v>0</v>
      </c>
      <c r="BD118" s="29">
        <v>0</v>
      </c>
      <c r="BE118" s="29">
        <v>0</v>
      </c>
      <c r="BF118" s="29">
        <v>0</v>
      </c>
      <c r="BG118" s="29">
        <v>0</v>
      </c>
      <c r="BH118" s="29">
        <v>0</v>
      </c>
      <c r="BI118" s="29">
        <v>0</v>
      </c>
      <c r="BJ118" s="29">
        <v>0</v>
      </c>
      <c r="BK118" s="29">
        <v>0</v>
      </c>
      <c r="BL118" s="29">
        <v>0</v>
      </c>
      <c r="BM118" s="29">
        <v>0</v>
      </c>
      <c r="BN118" s="29">
        <v>0</v>
      </c>
      <c r="BO118" s="29">
        <v>0</v>
      </c>
      <c r="BP118" s="29">
        <v>0</v>
      </c>
      <c r="BQ118" s="29">
        <v>0</v>
      </c>
      <c r="BR118" s="29">
        <v>0</v>
      </c>
      <c r="BS118" s="29">
        <v>0</v>
      </c>
      <c r="BT118" s="59">
        <f t="shared" si="5"/>
        <v>0</v>
      </c>
      <c r="BU118" s="29">
        <v>0</v>
      </c>
      <c r="BV118" s="29">
        <v>0</v>
      </c>
      <c r="BW118" s="29">
        <v>0</v>
      </c>
      <c r="BX118" s="29">
        <v>0</v>
      </c>
      <c r="BY118" s="29">
        <v>0</v>
      </c>
      <c r="BZ118" s="29">
        <v>0</v>
      </c>
      <c r="CA118" s="29">
        <v>0</v>
      </c>
      <c r="CB118" s="29">
        <v>0</v>
      </c>
      <c r="CC118" s="29">
        <v>0</v>
      </c>
      <c r="CD118" s="29">
        <v>0</v>
      </c>
      <c r="CE118" s="29">
        <v>0</v>
      </c>
      <c r="CF118" s="29">
        <v>0</v>
      </c>
      <c r="CG118" s="29">
        <v>0</v>
      </c>
      <c r="CH118" s="29">
        <v>0</v>
      </c>
      <c r="CI118" s="29">
        <v>0</v>
      </c>
      <c r="CJ118" s="38">
        <f t="shared" si="7"/>
        <v>0</v>
      </c>
      <c r="CK118" s="29"/>
      <c r="CL118" s="29"/>
      <c r="CM118" s="29"/>
      <c r="CN118" s="29"/>
      <c r="CO118" s="29"/>
      <c r="CP118" s="29"/>
      <c r="CQ118" s="29"/>
      <c r="CR118" s="29"/>
      <c r="CS118" s="29"/>
      <c r="CT118" s="29"/>
      <c r="CU118" s="29"/>
      <c r="CV118" s="29"/>
      <c r="CW118" s="29"/>
      <c r="CX118" s="29"/>
      <c r="CY118" s="29"/>
      <c r="CZ118" s="29"/>
      <c r="DA118" s="29"/>
      <c r="DB118" s="29"/>
      <c r="DC118" s="29"/>
      <c r="DD118" s="29"/>
      <c r="DE118" s="29"/>
      <c r="DF118" s="29"/>
      <c r="DG118" s="29"/>
      <c r="DH118" s="29"/>
      <c r="DI118" s="29"/>
      <c r="DJ118" s="29"/>
      <c r="DK118" s="29"/>
      <c r="DL118" s="29"/>
      <c r="DM118" s="29"/>
      <c r="DN118" s="29"/>
      <c r="DO118" s="29"/>
      <c r="DP118" s="29"/>
      <c r="DQ118" s="29"/>
      <c r="DR118" s="29"/>
      <c r="DS118" s="29"/>
      <c r="DT118" s="29"/>
      <c r="DU118" s="29"/>
      <c r="DV118" s="29"/>
      <c r="DW118" s="29"/>
      <c r="DX118" s="29"/>
      <c r="DY118" s="29"/>
      <c r="DZ118" s="29"/>
      <c r="EA118" s="29"/>
      <c r="EB118" s="29"/>
      <c r="EC118" s="29"/>
      <c r="ED118" s="29"/>
      <c r="EE118" s="29"/>
      <c r="EF118" s="29"/>
      <c r="EG118" s="29"/>
      <c r="EH118" s="29"/>
      <c r="EI118" s="29"/>
      <c r="EJ118" s="29"/>
      <c r="EK118" s="29"/>
      <c r="EL118" s="29"/>
      <c r="EM118" s="29"/>
      <c r="EN118" s="29"/>
      <c r="EO118" s="29"/>
      <c r="EP118" s="29"/>
      <c r="EQ118" s="29"/>
      <c r="ER118" s="29"/>
      <c r="ES118" s="29"/>
      <c r="ET118" s="29"/>
      <c r="EU118" s="29"/>
      <c r="EV118" s="29"/>
      <c r="EW118" s="29"/>
      <c r="EX118" s="29"/>
      <c r="EY118" s="29"/>
      <c r="EZ118" s="29"/>
      <c r="FA118" s="29"/>
      <c r="FB118" s="29"/>
      <c r="FC118" s="29"/>
      <c r="FD118" s="29"/>
      <c r="FE118" s="29"/>
      <c r="FF118" s="29"/>
      <c r="FG118" s="29"/>
      <c r="FH118" s="29"/>
      <c r="FI118" s="29"/>
      <c r="FJ118" s="29"/>
      <c r="FK118" s="29"/>
      <c r="FL118" s="29"/>
      <c r="FM118" s="29"/>
      <c r="FN118" s="29"/>
      <c r="FO118" s="29"/>
      <c r="FP118" s="29"/>
      <c r="FQ118" s="29"/>
      <c r="FR118" s="29"/>
      <c r="FS118" s="29"/>
      <c r="FT118" s="29"/>
      <c r="FU118" s="29"/>
      <c r="FV118" s="29"/>
      <c r="FW118" s="29"/>
      <c r="FX118" s="29"/>
    </row>
    <row r="119" spans="1:180" x14ac:dyDescent="0.2">
      <c r="A119" s="1" t="s">
        <v>154</v>
      </c>
      <c r="B119" s="29" t="s">
        <v>28</v>
      </c>
      <c r="C119" s="29">
        <v>0</v>
      </c>
      <c r="D119" s="29">
        <v>0</v>
      </c>
      <c r="E119" s="29">
        <v>0</v>
      </c>
      <c r="F119" s="29">
        <v>0</v>
      </c>
      <c r="G119" s="29">
        <v>0</v>
      </c>
      <c r="H119" s="29">
        <v>0</v>
      </c>
      <c r="I119" s="29">
        <v>0</v>
      </c>
      <c r="J119" s="29">
        <v>0</v>
      </c>
      <c r="K119" s="29">
        <v>0</v>
      </c>
      <c r="L119" s="29">
        <v>0</v>
      </c>
      <c r="M119" s="29">
        <v>0</v>
      </c>
      <c r="N119" s="29">
        <v>0</v>
      </c>
      <c r="O119" s="29">
        <v>0</v>
      </c>
      <c r="P119" s="29">
        <v>0</v>
      </c>
      <c r="Q119" s="29">
        <v>0</v>
      </c>
      <c r="R119" s="29">
        <v>0</v>
      </c>
      <c r="S119" s="29">
        <v>0</v>
      </c>
      <c r="T119" s="29">
        <v>0</v>
      </c>
      <c r="U119" s="29">
        <v>0</v>
      </c>
      <c r="V119" s="29">
        <v>0</v>
      </c>
      <c r="W119" s="29">
        <v>0</v>
      </c>
      <c r="X119" s="29">
        <v>0</v>
      </c>
      <c r="Y119" s="29">
        <v>0</v>
      </c>
      <c r="Z119" s="29">
        <v>0</v>
      </c>
      <c r="AA119" s="29">
        <v>0</v>
      </c>
      <c r="AB119" s="29">
        <v>0</v>
      </c>
      <c r="AC119" s="29">
        <v>0</v>
      </c>
      <c r="AD119" s="29">
        <v>0</v>
      </c>
      <c r="AE119" s="29">
        <v>0</v>
      </c>
      <c r="AF119" s="29">
        <v>0</v>
      </c>
      <c r="AG119" s="29">
        <v>0</v>
      </c>
      <c r="AH119" s="29">
        <v>0</v>
      </c>
      <c r="AI119" s="29">
        <v>0</v>
      </c>
      <c r="AJ119" s="29">
        <v>0</v>
      </c>
      <c r="AK119" s="29">
        <v>0</v>
      </c>
      <c r="AL119" s="29">
        <v>0</v>
      </c>
      <c r="AM119" s="29">
        <v>0</v>
      </c>
      <c r="AN119" s="29">
        <v>0</v>
      </c>
      <c r="AO119" s="29">
        <v>0</v>
      </c>
      <c r="AP119" s="29">
        <v>0</v>
      </c>
      <c r="AQ119" s="29">
        <v>0</v>
      </c>
      <c r="AR119" s="29">
        <v>0</v>
      </c>
      <c r="AS119" s="29">
        <v>0</v>
      </c>
      <c r="AT119" s="29">
        <v>0</v>
      </c>
      <c r="AU119" s="29">
        <v>0</v>
      </c>
      <c r="AV119" s="29">
        <v>0</v>
      </c>
      <c r="AW119" s="29">
        <v>0</v>
      </c>
      <c r="AX119" s="29">
        <v>0</v>
      </c>
      <c r="AY119" s="29">
        <v>0</v>
      </c>
      <c r="AZ119" s="29">
        <v>0</v>
      </c>
      <c r="BA119" s="29">
        <v>0</v>
      </c>
      <c r="BB119" s="29">
        <v>0</v>
      </c>
      <c r="BC119" s="29">
        <v>0</v>
      </c>
      <c r="BD119" s="29">
        <v>0</v>
      </c>
      <c r="BE119" s="29">
        <v>0</v>
      </c>
      <c r="BF119" s="29">
        <v>0</v>
      </c>
      <c r="BG119" s="29">
        <v>0</v>
      </c>
      <c r="BH119" s="29">
        <v>0</v>
      </c>
      <c r="BI119" s="29">
        <v>0</v>
      </c>
      <c r="BJ119" s="29">
        <v>0</v>
      </c>
      <c r="BK119" s="29">
        <v>0</v>
      </c>
      <c r="BL119" s="29">
        <v>0</v>
      </c>
      <c r="BM119" s="29">
        <v>0</v>
      </c>
      <c r="BN119" s="29">
        <v>0</v>
      </c>
      <c r="BO119" s="29">
        <v>0</v>
      </c>
      <c r="BP119" s="29">
        <v>0</v>
      </c>
      <c r="BQ119" s="29">
        <v>0</v>
      </c>
      <c r="BR119" s="29">
        <v>0</v>
      </c>
      <c r="BS119" s="29">
        <v>0</v>
      </c>
      <c r="BT119" s="59">
        <f t="shared" si="5"/>
        <v>0</v>
      </c>
      <c r="BU119" s="29">
        <v>0</v>
      </c>
      <c r="BV119" s="29">
        <v>0</v>
      </c>
      <c r="BW119" s="29">
        <v>0</v>
      </c>
      <c r="BX119" s="29">
        <v>0</v>
      </c>
      <c r="BY119" s="29">
        <v>0</v>
      </c>
      <c r="BZ119" s="29">
        <v>0</v>
      </c>
      <c r="CA119" s="29">
        <v>0</v>
      </c>
      <c r="CB119" s="29">
        <v>0</v>
      </c>
      <c r="CC119" s="29">
        <v>0</v>
      </c>
      <c r="CD119" s="29">
        <v>0</v>
      </c>
      <c r="CE119" s="29">
        <v>0</v>
      </c>
      <c r="CF119" s="29">
        <v>0</v>
      </c>
      <c r="CG119" s="29">
        <v>0</v>
      </c>
      <c r="CH119" s="29">
        <v>0</v>
      </c>
      <c r="CI119" s="29">
        <v>0</v>
      </c>
      <c r="CJ119" s="38">
        <f t="shared" si="7"/>
        <v>0</v>
      </c>
      <c r="CK119" s="29"/>
      <c r="CL119" s="29"/>
      <c r="CM119" s="29"/>
      <c r="CN119" s="29"/>
      <c r="CO119" s="29"/>
      <c r="CP119" s="29"/>
      <c r="CQ119" s="29"/>
      <c r="CR119" s="29"/>
      <c r="CS119" s="29"/>
      <c r="CT119" s="29"/>
      <c r="CU119" s="29"/>
      <c r="CV119" s="29"/>
      <c r="CW119" s="29"/>
      <c r="CX119" s="29"/>
      <c r="CY119" s="29"/>
      <c r="CZ119" s="29"/>
      <c r="DA119" s="29"/>
      <c r="DB119" s="29"/>
      <c r="DC119" s="29"/>
      <c r="DD119" s="29"/>
      <c r="DE119" s="29"/>
      <c r="DF119" s="29"/>
      <c r="DG119" s="29"/>
      <c r="DH119" s="29"/>
      <c r="DI119" s="29"/>
      <c r="DJ119" s="29"/>
      <c r="DK119" s="29"/>
      <c r="DL119" s="29"/>
      <c r="DM119" s="29"/>
      <c r="DN119" s="29"/>
      <c r="DO119" s="29"/>
      <c r="DP119" s="29"/>
      <c r="DQ119" s="29"/>
      <c r="DR119" s="29"/>
      <c r="DS119" s="29"/>
      <c r="DT119" s="29"/>
      <c r="DU119" s="29"/>
      <c r="DV119" s="29"/>
      <c r="DW119" s="29"/>
      <c r="DX119" s="29"/>
      <c r="DY119" s="29"/>
      <c r="DZ119" s="29"/>
      <c r="EA119" s="29"/>
      <c r="EB119" s="29"/>
      <c r="EC119" s="29"/>
      <c r="ED119" s="29"/>
      <c r="EE119" s="29"/>
      <c r="EF119" s="29"/>
      <c r="EG119" s="29"/>
      <c r="EH119" s="29"/>
      <c r="EI119" s="29"/>
      <c r="EJ119" s="29"/>
      <c r="EK119" s="29"/>
      <c r="EL119" s="29"/>
      <c r="EM119" s="29"/>
      <c r="EN119" s="29"/>
      <c r="EO119" s="29"/>
      <c r="EP119" s="29"/>
      <c r="EQ119" s="29"/>
      <c r="ER119" s="29"/>
      <c r="ES119" s="29"/>
      <c r="ET119" s="29"/>
      <c r="EU119" s="29"/>
      <c r="EV119" s="29"/>
      <c r="EW119" s="29"/>
      <c r="EX119" s="29"/>
      <c r="EY119" s="29"/>
      <c r="EZ119" s="29"/>
      <c r="FA119" s="29"/>
      <c r="FB119" s="29"/>
      <c r="FC119" s="29"/>
      <c r="FD119" s="29"/>
      <c r="FE119" s="29"/>
      <c r="FF119" s="29"/>
      <c r="FG119" s="29"/>
      <c r="FH119" s="29"/>
      <c r="FI119" s="29"/>
      <c r="FJ119" s="29"/>
      <c r="FK119" s="29"/>
      <c r="FL119" s="29"/>
      <c r="FM119" s="29"/>
      <c r="FN119" s="29"/>
      <c r="FO119" s="29"/>
      <c r="FP119" s="29"/>
      <c r="FQ119" s="29"/>
      <c r="FR119" s="29"/>
      <c r="FS119" s="29"/>
      <c r="FT119" s="29"/>
      <c r="FU119" s="29"/>
      <c r="FV119" s="29"/>
      <c r="FW119" s="29"/>
      <c r="FX119" s="29"/>
    </row>
    <row r="120" spans="1:180" x14ac:dyDescent="0.2">
      <c r="A120" s="1" t="s">
        <v>155</v>
      </c>
      <c r="B120" s="29" t="s">
        <v>26</v>
      </c>
      <c r="C120" s="29">
        <v>0</v>
      </c>
      <c r="D120" s="29">
        <v>0</v>
      </c>
      <c r="E120" s="29">
        <v>0</v>
      </c>
      <c r="F120" s="29">
        <v>0</v>
      </c>
      <c r="G120" s="29">
        <v>0</v>
      </c>
      <c r="H120" s="29">
        <v>0</v>
      </c>
      <c r="I120" s="29">
        <v>0</v>
      </c>
      <c r="J120" s="29">
        <v>0</v>
      </c>
      <c r="K120" s="29">
        <v>0</v>
      </c>
      <c r="L120" s="29">
        <v>0</v>
      </c>
      <c r="M120" s="29">
        <v>0</v>
      </c>
      <c r="N120" s="29">
        <v>0</v>
      </c>
      <c r="O120" s="29">
        <v>0</v>
      </c>
      <c r="P120" s="29">
        <v>0</v>
      </c>
      <c r="Q120" s="29">
        <v>0</v>
      </c>
      <c r="R120" s="29">
        <v>0</v>
      </c>
      <c r="S120" s="29">
        <v>0</v>
      </c>
      <c r="T120" s="29">
        <v>0</v>
      </c>
      <c r="U120" s="29">
        <v>0</v>
      </c>
      <c r="V120" s="29">
        <v>0</v>
      </c>
      <c r="W120" s="29">
        <v>0</v>
      </c>
      <c r="X120" s="29">
        <v>0</v>
      </c>
      <c r="Y120" s="29">
        <v>0</v>
      </c>
      <c r="Z120" s="29">
        <v>0</v>
      </c>
      <c r="AA120" s="29">
        <v>0</v>
      </c>
      <c r="AB120" s="29">
        <v>0</v>
      </c>
      <c r="AC120" s="29">
        <v>0</v>
      </c>
      <c r="AD120" s="29">
        <v>0</v>
      </c>
      <c r="AE120" s="29">
        <v>0</v>
      </c>
      <c r="AF120" s="29">
        <v>0</v>
      </c>
      <c r="AG120" s="29">
        <v>0</v>
      </c>
      <c r="AH120" s="29">
        <v>0</v>
      </c>
      <c r="AI120" s="29">
        <v>0</v>
      </c>
      <c r="AJ120" s="29">
        <v>0</v>
      </c>
      <c r="AK120" s="29">
        <v>0</v>
      </c>
      <c r="AL120" s="29">
        <v>0</v>
      </c>
      <c r="AM120" s="29">
        <v>0</v>
      </c>
      <c r="AN120" s="29">
        <v>0</v>
      </c>
      <c r="AO120" s="29">
        <v>0</v>
      </c>
      <c r="AP120" s="29">
        <v>0</v>
      </c>
      <c r="AQ120" s="29">
        <v>0</v>
      </c>
      <c r="AR120" s="29">
        <v>0</v>
      </c>
      <c r="AS120" s="29">
        <v>0</v>
      </c>
      <c r="AT120" s="29">
        <v>0</v>
      </c>
      <c r="AU120" s="29">
        <v>0</v>
      </c>
      <c r="AV120" s="29">
        <v>0</v>
      </c>
      <c r="AW120" s="29">
        <v>0</v>
      </c>
      <c r="AX120" s="29">
        <v>0</v>
      </c>
      <c r="AY120" s="29">
        <v>0</v>
      </c>
      <c r="AZ120" s="29">
        <v>0</v>
      </c>
      <c r="BA120" s="29">
        <v>0</v>
      </c>
      <c r="BB120" s="29">
        <v>0</v>
      </c>
      <c r="BC120" s="29">
        <v>0</v>
      </c>
      <c r="BD120" s="29">
        <v>0</v>
      </c>
      <c r="BE120" s="29">
        <v>0</v>
      </c>
      <c r="BF120" s="29">
        <v>0</v>
      </c>
      <c r="BG120" s="29">
        <v>0</v>
      </c>
      <c r="BH120" s="29">
        <v>0</v>
      </c>
      <c r="BI120" s="29">
        <v>0</v>
      </c>
      <c r="BJ120" s="29">
        <v>0</v>
      </c>
      <c r="BK120" s="29">
        <v>0</v>
      </c>
      <c r="BL120" s="29">
        <v>0</v>
      </c>
      <c r="BM120" s="29">
        <v>0</v>
      </c>
      <c r="BN120" s="29">
        <v>0</v>
      </c>
      <c r="BO120" s="29">
        <v>0</v>
      </c>
      <c r="BP120" s="29">
        <v>0</v>
      </c>
      <c r="BQ120" s="29">
        <v>0</v>
      </c>
      <c r="BR120" s="29">
        <v>0</v>
      </c>
      <c r="BS120" s="29">
        <v>0</v>
      </c>
      <c r="BT120" s="59">
        <f t="shared" si="5"/>
        <v>0</v>
      </c>
      <c r="BU120" s="29">
        <v>0</v>
      </c>
      <c r="BV120" s="29">
        <v>0</v>
      </c>
      <c r="BW120" s="29">
        <v>0</v>
      </c>
      <c r="BX120" s="29">
        <v>0</v>
      </c>
      <c r="BY120" s="29">
        <v>0</v>
      </c>
      <c r="BZ120" s="29">
        <v>0</v>
      </c>
      <c r="CA120" s="29">
        <v>0</v>
      </c>
      <c r="CB120" s="29">
        <v>0</v>
      </c>
      <c r="CC120" s="29">
        <v>0</v>
      </c>
      <c r="CD120" s="29">
        <v>0</v>
      </c>
      <c r="CE120" s="29">
        <v>0</v>
      </c>
      <c r="CF120" s="29">
        <v>0</v>
      </c>
      <c r="CG120" s="29">
        <v>0</v>
      </c>
      <c r="CH120" s="29">
        <v>0</v>
      </c>
      <c r="CI120" s="29">
        <v>0</v>
      </c>
      <c r="CJ120" s="38">
        <f t="shared" si="7"/>
        <v>0</v>
      </c>
      <c r="CK120" s="29"/>
      <c r="CL120" s="29"/>
      <c r="CM120" s="29"/>
      <c r="CN120" s="29"/>
      <c r="CO120" s="29"/>
      <c r="CP120" s="29"/>
      <c r="CQ120" s="29"/>
      <c r="CR120" s="29"/>
      <c r="CS120" s="29"/>
      <c r="CT120" s="29"/>
      <c r="CU120" s="29"/>
      <c r="CV120" s="29"/>
      <c r="CW120" s="29"/>
      <c r="CX120" s="29"/>
      <c r="CY120" s="29"/>
      <c r="CZ120" s="29"/>
      <c r="DA120" s="29"/>
      <c r="DB120" s="29"/>
      <c r="DC120" s="29"/>
      <c r="DD120" s="29"/>
      <c r="DE120" s="29"/>
      <c r="DF120" s="29"/>
      <c r="DG120" s="29"/>
      <c r="DH120" s="29"/>
      <c r="DI120" s="29"/>
      <c r="DJ120" s="29"/>
      <c r="DK120" s="29"/>
      <c r="DL120" s="29"/>
      <c r="DM120" s="29"/>
      <c r="DN120" s="29"/>
      <c r="DO120" s="29"/>
      <c r="DP120" s="29"/>
      <c r="DQ120" s="29"/>
      <c r="DR120" s="29"/>
      <c r="DS120" s="29"/>
      <c r="DT120" s="29"/>
      <c r="DU120" s="29"/>
      <c r="DV120" s="29"/>
      <c r="DW120" s="29"/>
      <c r="DX120" s="29"/>
      <c r="DY120" s="29"/>
      <c r="DZ120" s="29"/>
      <c r="EA120" s="29"/>
      <c r="EB120" s="29"/>
      <c r="EC120" s="29"/>
      <c r="ED120" s="29"/>
      <c r="EE120" s="29"/>
      <c r="EF120" s="29"/>
      <c r="EG120" s="29"/>
      <c r="EH120" s="29"/>
      <c r="EI120" s="29"/>
      <c r="EJ120" s="29"/>
      <c r="EK120" s="29"/>
      <c r="EL120" s="29"/>
      <c r="EM120" s="29"/>
      <c r="EN120" s="29"/>
      <c r="EO120" s="29"/>
      <c r="EP120" s="29"/>
      <c r="EQ120" s="29"/>
      <c r="ER120" s="29"/>
      <c r="ES120" s="29"/>
      <c r="ET120" s="29"/>
      <c r="EU120" s="29"/>
      <c r="EV120" s="29"/>
      <c r="EW120" s="29"/>
      <c r="EX120" s="29"/>
      <c r="EY120" s="29"/>
      <c r="EZ120" s="29"/>
      <c r="FA120" s="29"/>
      <c r="FB120" s="29"/>
      <c r="FC120" s="29"/>
      <c r="FD120" s="29"/>
      <c r="FE120" s="29"/>
      <c r="FF120" s="29"/>
      <c r="FG120" s="29"/>
      <c r="FH120" s="29"/>
      <c r="FI120" s="29"/>
      <c r="FJ120" s="29"/>
      <c r="FK120" s="29"/>
      <c r="FL120" s="29"/>
      <c r="FM120" s="29"/>
      <c r="FN120" s="29"/>
      <c r="FO120" s="29"/>
      <c r="FP120" s="29"/>
      <c r="FQ120" s="29"/>
      <c r="FR120" s="29"/>
      <c r="FS120" s="29"/>
      <c r="FT120" s="29"/>
      <c r="FU120" s="29"/>
      <c r="FV120" s="29"/>
      <c r="FW120" s="29"/>
      <c r="FX120" s="29"/>
    </row>
    <row r="121" spans="1:180" x14ac:dyDescent="0.2">
      <c r="A121" s="1" t="s">
        <v>156</v>
      </c>
      <c r="B121" s="29" t="s">
        <v>27</v>
      </c>
      <c r="C121" s="29">
        <v>0</v>
      </c>
      <c r="D121" s="29">
        <v>0</v>
      </c>
      <c r="E121" s="29">
        <v>0</v>
      </c>
      <c r="F121" s="29">
        <v>0</v>
      </c>
      <c r="G121" s="29">
        <v>0</v>
      </c>
      <c r="H121" s="29">
        <v>0</v>
      </c>
      <c r="I121" s="29">
        <v>0</v>
      </c>
      <c r="J121" s="29">
        <v>0</v>
      </c>
      <c r="K121" s="29">
        <v>0</v>
      </c>
      <c r="L121" s="29">
        <v>0</v>
      </c>
      <c r="M121" s="29">
        <v>0</v>
      </c>
      <c r="N121" s="29">
        <v>0</v>
      </c>
      <c r="O121" s="29">
        <v>0</v>
      </c>
      <c r="P121" s="29">
        <v>0</v>
      </c>
      <c r="Q121" s="29">
        <v>0</v>
      </c>
      <c r="R121" s="29">
        <v>0</v>
      </c>
      <c r="S121" s="29">
        <v>0</v>
      </c>
      <c r="T121" s="29">
        <v>0</v>
      </c>
      <c r="U121" s="29">
        <v>0</v>
      </c>
      <c r="V121" s="29">
        <v>0</v>
      </c>
      <c r="W121" s="29">
        <v>0</v>
      </c>
      <c r="X121" s="29">
        <v>0</v>
      </c>
      <c r="Y121" s="29">
        <v>0</v>
      </c>
      <c r="Z121" s="29">
        <v>0</v>
      </c>
      <c r="AA121" s="29">
        <v>0</v>
      </c>
      <c r="AB121" s="29">
        <v>0</v>
      </c>
      <c r="AC121" s="29">
        <v>0</v>
      </c>
      <c r="AD121" s="29">
        <v>0</v>
      </c>
      <c r="AE121" s="29">
        <v>0</v>
      </c>
      <c r="AF121" s="29">
        <v>0</v>
      </c>
      <c r="AG121" s="29">
        <v>0</v>
      </c>
      <c r="AH121" s="29">
        <v>0</v>
      </c>
      <c r="AI121" s="29">
        <v>0</v>
      </c>
      <c r="AJ121" s="29">
        <v>0</v>
      </c>
      <c r="AK121" s="29">
        <v>0</v>
      </c>
      <c r="AL121" s="29">
        <v>0</v>
      </c>
      <c r="AM121" s="29">
        <v>0</v>
      </c>
      <c r="AN121" s="29">
        <v>0</v>
      </c>
      <c r="AO121" s="29">
        <v>0</v>
      </c>
      <c r="AP121" s="29">
        <v>0</v>
      </c>
      <c r="AQ121" s="29">
        <v>0</v>
      </c>
      <c r="AR121" s="29">
        <v>0</v>
      </c>
      <c r="AS121" s="29">
        <v>0</v>
      </c>
      <c r="AT121" s="29">
        <v>0</v>
      </c>
      <c r="AU121" s="29">
        <v>0</v>
      </c>
      <c r="AV121" s="29">
        <v>0</v>
      </c>
      <c r="AW121" s="29">
        <v>0</v>
      </c>
      <c r="AX121" s="29">
        <v>0</v>
      </c>
      <c r="AY121" s="29">
        <v>0</v>
      </c>
      <c r="AZ121" s="29">
        <v>0</v>
      </c>
      <c r="BA121" s="29">
        <v>0</v>
      </c>
      <c r="BB121" s="29">
        <v>0</v>
      </c>
      <c r="BC121" s="29">
        <v>0</v>
      </c>
      <c r="BD121" s="29">
        <v>0</v>
      </c>
      <c r="BE121" s="29">
        <v>0</v>
      </c>
      <c r="BF121" s="29">
        <v>0</v>
      </c>
      <c r="BG121" s="29">
        <v>0</v>
      </c>
      <c r="BH121" s="29">
        <v>0</v>
      </c>
      <c r="BI121" s="29">
        <v>0</v>
      </c>
      <c r="BJ121" s="29">
        <v>0</v>
      </c>
      <c r="BK121" s="29">
        <v>0</v>
      </c>
      <c r="BL121" s="29">
        <v>0</v>
      </c>
      <c r="BM121" s="29">
        <v>0</v>
      </c>
      <c r="BN121" s="29">
        <v>0</v>
      </c>
      <c r="BO121" s="29">
        <v>0</v>
      </c>
      <c r="BP121" s="29">
        <v>0</v>
      </c>
      <c r="BQ121" s="29">
        <v>0</v>
      </c>
      <c r="BR121" s="29">
        <v>0</v>
      </c>
      <c r="BS121" s="29">
        <v>0</v>
      </c>
      <c r="BT121" s="59">
        <f t="shared" si="5"/>
        <v>0</v>
      </c>
      <c r="BU121" s="29">
        <v>0</v>
      </c>
      <c r="BV121" s="29">
        <v>0</v>
      </c>
      <c r="BW121" s="29">
        <v>0</v>
      </c>
      <c r="BX121" s="29">
        <v>0</v>
      </c>
      <c r="BY121" s="29">
        <v>0</v>
      </c>
      <c r="BZ121" s="29">
        <v>0</v>
      </c>
      <c r="CA121" s="29">
        <v>0</v>
      </c>
      <c r="CB121" s="29">
        <v>0</v>
      </c>
      <c r="CC121" s="29">
        <v>0</v>
      </c>
      <c r="CD121" s="29">
        <v>0</v>
      </c>
      <c r="CE121" s="29">
        <v>0</v>
      </c>
      <c r="CF121" s="29">
        <v>0</v>
      </c>
      <c r="CG121" s="29">
        <v>0</v>
      </c>
      <c r="CH121" s="29">
        <v>0</v>
      </c>
      <c r="CI121" s="29">
        <v>0</v>
      </c>
      <c r="CJ121" s="38">
        <f t="shared" si="7"/>
        <v>0</v>
      </c>
      <c r="CK121" s="29"/>
      <c r="CL121" s="29"/>
      <c r="CM121" s="29"/>
      <c r="CN121" s="29"/>
      <c r="CO121" s="29"/>
      <c r="CP121" s="29"/>
      <c r="CQ121" s="29"/>
      <c r="CR121" s="29"/>
      <c r="CS121" s="29"/>
      <c r="CT121" s="29"/>
      <c r="CU121" s="29"/>
      <c r="CV121" s="29"/>
      <c r="CW121" s="29"/>
      <c r="CX121" s="29"/>
      <c r="CY121" s="29"/>
      <c r="CZ121" s="29"/>
      <c r="DA121" s="29"/>
      <c r="DB121" s="29"/>
      <c r="DC121" s="29"/>
      <c r="DD121" s="29"/>
      <c r="DE121" s="29"/>
      <c r="DF121" s="29"/>
      <c r="DG121" s="29"/>
      <c r="DH121" s="29"/>
      <c r="DI121" s="29"/>
      <c r="DJ121" s="29"/>
      <c r="DK121" s="29"/>
      <c r="DL121" s="29"/>
      <c r="DM121" s="29"/>
      <c r="DN121" s="29"/>
      <c r="DO121" s="29"/>
      <c r="DP121" s="29"/>
      <c r="DQ121" s="29"/>
      <c r="DR121" s="29"/>
      <c r="DS121" s="29"/>
      <c r="DT121" s="29"/>
      <c r="DU121" s="29"/>
      <c r="DV121" s="29"/>
      <c r="DW121" s="29"/>
      <c r="DX121" s="29"/>
      <c r="DY121" s="29"/>
      <c r="DZ121" s="29"/>
      <c r="EA121" s="29"/>
      <c r="EB121" s="29"/>
      <c r="EC121" s="29"/>
      <c r="ED121" s="29"/>
      <c r="EE121" s="29"/>
      <c r="EF121" s="29"/>
      <c r="EG121" s="29"/>
      <c r="EH121" s="29"/>
      <c r="EI121" s="29"/>
      <c r="EJ121" s="29"/>
      <c r="EK121" s="29"/>
      <c r="EL121" s="29"/>
      <c r="EM121" s="29"/>
      <c r="EN121" s="29"/>
      <c r="EO121" s="29"/>
      <c r="EP121" s="29"/>
      <c r="EQ121" s="29"/>
      <c r="ER121" s="29"/>
      <c r="ES121" s="29"/>
      <c r="ET121" s="29"/>
      <c r="EU121" s="29"/>
      <c r="EV121" s="29"/>
      <c r="EW121" s="29"/>
      <c r="EX121" s="29"/>
      <c r="EY121" s="29"/>
      <c r="EZ121" s="29"/>
      <c r="FA121" s="29"/>
      <c r="FB121" s="29"/>
      <c r="FC121" s="29"/>
      <c r="FD121" s="29"/>
      <c r="FE121" s="29"/>
      <c r="FF121" s="29"/>
      <c r="FG121" s="29"/>
      <c r="FH121" s="29"/>
      <c r="FI121" s="29"/>
      <c r="FJ121" s="29"/>
      <c r="FK121" s="29"/>
      <c r="FL121" s="29"/>
      <c r="FM121" s="29"/>
      <c r="FN121" s="29"/>
      <c r="FO121" s="29"/>
      <c r="FP121" s="29"/>
      <c r="FQ121" s="29"/>
      <c r="FR121" s="29"/>
      <c r="FS121" s="29"/>
      <c r="FT121" s="29"/>
      <c r="FU121" s="29"/>
      <c r="FV121" s="29"/>
      <c r="FW121" s="29"/>
      <c r="FX121" s="29"/>
    </row>
    <row r="122" spans="1:180" x14ac:dyDescent="0.2">
      <c r="A122" s="1" t="s">
        <v>157</v>
      </c>
      <c r="B122" s="29" t="s">
        <v>158</v>
      </c>
      <c r="C122" s="29">
        <v>8715.7424674394242</v>
      </c>
      <c r="D122" s="29">
        <v>4577.1227277403632</v>
      </c>
      <c r="E122" s="29">
        <v>3227.1037179437822</v>
      </c>
      <c r="F122" s="29">
        <v>623.73049129559104</v>
      </c>
      <c r="G122" s="29">
        <v>27155.254427725646</v>
      </c>
      <c r="H122" s="29">
        <v>4197.5054031800464</v>
      </c>
      <c r="I122" s="29">
        <v>1097.3442291352771</v>
      </c>
      <c r="J122" s="29">
        <v>1755.1869312771323</v>
      </c>
      <c r="K122" s="29">
        <v>3462.4983762420406</v>
      </c>
      <c r="L122" s="29">
        <v>608.19696800674774</v>
      </c>
      <c r="M122" s="29">
        <v>10580.273898706819</v>
      </c>
      <c r="N122" s="29">
        <v>5726.348382469133</v>
      </c>
      <c r="O122" s="29">
        <v>3542.6827936567097</v>
      </c>
      <c r="P122" s="29">
        <v>5669.682849052967</v>
      </c>
      <c r="Q122" s="29">
        <v>1513.9380488665297</v>
      </c>
      <c r="R122" s="29">
        <v>5604.7884734233721</v>
      </c>
      <c r="S122" s="29">
        <v>5084.8930087757872</v>
      </c>
      <c r="T122" s="29">
        <v>3223.7819018847804</v>
      </c>
      <c r="U122" s="29">
        <v>11982.915872145511</v>
      </c>
      <c r="V122" s="29">
        <v>937.33002681909829</v>
      </c>
      <c r="W122" s="29">
        <v>2698.59403715198</v>
      </c>
      <c r="X122" s="29">
        <v>6498.1910278147006</v>
      </c>
      <c r="Y122" s="29">
        <v>1522.7839698127295</v>
      </c>
      <c r="Z122" s="29">
        <v>1142.6993743099499</v>
      </c>
      <c r="AA122" s="29">
        <v>3162.7750714688264</v>
      </c>
      <c r="AB122" s="29">
        <v>4733.12984999951</v>
      </c>
      <c r="AC122" s="29">
        <v>69378.293643384561</v>
      </c>
      <c r="AD122" s="29">
        <v>14096.951355007606</v>
      </c>
      <c r="AE122" s="29">
        <v>110665.76289695645</v>
      </c>
      <c r="AF122" s="29">
        <v>36009.394157153773</v>
      </c>
      <c r="AG122" s="29">
        <v>17051.256931557538</v>
      </c>
      <c r="AH122" s="29">
        <v>5806.9024194443482</v>
      </c>
      <c r="AI122" s="29">
        <v>5474.4185934832376</v>
      </c>
      <c r="AJ122" s="29">
        <v>29292.718659489885</v>
      </c>
      <c r="AK122" s="29">
        <v>1374.2255498262593</v>
      </c>
      <c r="AL122" s="29">
        <v>4727.2136122124521</v>
      </c>
      <c r="AM122" s="29">
        <v>6010.6608593951132</v>
      </c>
      <c r="AN122" s="29">
        <v>7091.129333546317</v>
      </c>
      <c r="AO122" s="29">
        <v>8110.9228178203866</v>
      </c>
      <c r="AP122" s="29">
        <v>13371.284116418581</v>
      </c>
      <c r="AQ122" s="29">
        <v>33816.633920944616</v>
      </c>
      <c r="AR122" s="29">
        <v>18689.574905751095</v>
      </c>
      <c r="AS122" s="29">
        <v>15470.372527096741</v>
      </c>
      <c r="AT122" s="29">
        <v>7487.1699161911838</v>
      </c>
      <c r="AU122" s="29">
        <v>24956.047092417648</v>
      </c>
      <c r="AV122" s="29">
        <v>17523.172486772623</v>
      </c>
      <c r="AW122" s="29">
        <v>1496.4397835800683</v>
      </c>
      <c r="AX122" s="29">
        <v>21884.792706997465</v>
      </c>
      <c r="AY122" s="29">
        <v>37162.539177635088</v>
      </c>
      <c r="AZ122" s="29">
        <v>2367.0885540264053</v>
      </c>
      <c r="BA122" s="29">
        <v>343.42110764764715</v>
      </c>
      <c r="BB122" s="29">
        <v>10355.181078738071</v>
      </c>
      <c r="BC122" s="29">
        <v>11565.522465748676</v>
      </c>
      <c r="BD122" s="29">
        <v>30118.442817158786</v>
      </c>
      <c r="BE122" s="29">
        <v>2428.7486604306591</v>
      </c>
      <c r="BF122" s="29">
        <v>2733.7449377766252</v>
      </c>
      <c r="BG122" s="29">
        <v>19076.87384995208</v>
      </c>
      <c r="BH122" s="29">
        <v>35384.351739201986</v>
      </c>
      <c r="BI122" s="29">
        <v>2467.7613624948372</v>
      </c>
      <c r="BJ122" s="29">
        <v>15705.79708471624</v>
      </c>
      <c r="BK122" s="29">
        <v>1695.8576898981294</v>
      </c>
      <c r="BL122" s="29">
        <v>6713.3762017401023</v>
      </c>
      <c r="BM122" s="29">
        <v>4793.8149204891579</v>
      </c>
      <c r="BN122" s="29">
        <v>6502.4544804950701</v>
      </c>
      <c r="BO122" s="29">
        <v>4570.5255084076753</v>
      </c>
      <c r="BP122" s="29">
        <v>12573.082143492902</v>
      </c>
      <c r="BQ122" s="29">
        <v>2404.4122901187275</v>
      </c>
      <c r="BR122" s="29">
        <v>4908.7289540553338</v>
      </c>
      <c r="BS122" s="29">
        <v>0</v>
      </c>
      <c r="BT122" s="59">
        <f t="shared" si="5"/>
        <v>812701.5576360164</v>
      </c>
      <c r="BU122" s="29">
        <v>103767.83086853586</v>
      </c>
      <c r="BV122" s="29">
        <v>0</v>
      </c>
      <c r="BW122" s="29">
        <v>0</v>
      </c>
      <c r="BX122" s="29">
        <v>0</v>
      </c>
      <c r="BY122" s="29">
        <v>0</v>
      </c>
      <c r="BZ122" s="29">
        <v>62826.927434273333</v>
      </c>
      <c r="CA122" s="29">
        <v>61185.685194878824</v>
      </c>
      <c r="CB122" s="29">
        <v>0</v>
      </c>
      <c r="CC122" s="29">
        <v>0</v>
      </c>
      <c r="CD122" s="29">
        <v>0</v>
      </c>
      <c r="CE122" s="29">
        <v>0</v>
      </c>
      <c r="CF122" s="29">
        <v>0</v>
      </c>
      <c r="CG122" s="29">
        <v>0</v>
      </c>
      <c r="CH122" s="29">
        <v>0</v>
      </c>
      <c r="CI122" s="29">
        <v>0</v>
      </c>
      <c r="CJ122" s="38">
        <f t="shared" si="7"/>
        <v>1040482.0011337044</v>
      </c>
      <c r="CK122" s="29"/>
      <c r="CL122" s="29"/>
      <c r="CM122" s="29"/>
      <c r="CN122" s="29"/>
      <c r="CO122" s="29"/>
      <c r="CP122" s="29"/>
      <c r="CQ122" s="29"/>
      <c r="CR122" s="29"/>
      <c r="CS122" s="29"/>
      <c r="CT122" s="29"/>
      <c r="CU122" s="29"/>
      <c r="CV122" s="29"/>
      <c r="CW122" s="29"/>
      <c r="CX122" s="29"/>
      <c r="CY122" s="29"/>
      <c r="CZ122" s="29"/>
      <c r="DA122" s="29"/>
      <c r="DB122" s="29"/>
      <c r="DC122" s="29"/>
      <c r="DD122" s="29"/>
      <c r="DE122" s="29"/>
      <c r="DF122" s="29"/>
      <c r="DG122" s="29"/>
      <c r="DH122" s="29"/>
      <c r="DI122" s="29"/>
      <c r="DJ122" s="29"/>
      <c r="DK122" s="29"/>
      <c r="DL122" s="29"/>
      <c r="DM122" s="29"/>
      <c r="DN122" s="29"/>
      <c r="DO122" s="29"/>
      <c r="DP122" s="29"/>
      <c r="DQ122" s="29"/>
      <c r="DR122" s="29"/>
      <c r="DS122" s="29"/>
      <c r="DT122" s="29"/>
      <c r="DU122" s="29"/>
      <c r="DV122" s="29"/>
      <c r="DW122" s="29"/>
      <c r="DX122" s="29"/>
      <c r="DY122" s="29"/>
      <c r="DZ122" s="29"/>
      <c r="EA122" s="29"/>
      <c r="EB122" s="29"/>
      <c r="EC122" s="29"/>
      <c r="ED122" s="29"/>
      <c r="EE122" s="29"/>
      <c r="EF122" s="29"/>
      <c r="EG122" s="29"/>
      <c r="EH122" s="29"/>
      <c r="EI122" s="29"/>
      <c r="EJ122" s="29"/>
      <c r="EK122" s="29"/>
      <c r="EL122" s="29"/>
      <c r="EM122" s="29"/>
      <c r="EN122" s="29"/>
      <c r="EO122" s="29"/>
      <c r="EP122" s="29"/>
      <c r="EQ122" s="29"/>
      <c r="ER122" s="29"/>
      <c r="ES122" s="29"/>
      <c r="ET122" s="29"/>
      <c r="EU122" s="29"/>
      <c r="EV122" s="29"/>
      <c r="EW122" s="29"/>
      <c r="EX122" s="29"/>
      <c r="EY122" s="29"/>
      <c r="EZ122" s="29"/>
      <c r="FA122" s="29"/>
      <c r="FB122" s="29"/>
      <c r="FC122" s="29"/>
      <c r="FD122" s="29"/>
      <c r="FE122" s="29"/>
      <c r="FF122" s="29"/>
      <c r="FG122" s="29"/>
      <c r="FH122" s="29"/>
      <c r="FI122" s="29"/>
      <c r="FJ122" s="29"/>
      <c r="FK122" s="29"/>
      <c r="FL122" s="29"/>
      <c r="FM122" s="29"/>
      <c r="FN122" s="29"/>
      <c r="FO122" s="29"/>
      <c r="FP122" s="29"/>
      <c r="FQ122" s="29"/>
      <c r="FR122" s="29"/>
      <c r="FS122" s="29"/>
      <c r="FT122" s="29"/>
      <c r="FU122" s="29"/>
      <c r="FV122" s="29"/>
      <c r="FW122" s="29"/>
      <c r="FX122" s="29"/>
    </row>
    <row r="123" spans="1:180" x14ac:dyDescent="0.2">
      <c r="A123" s="1" t="s">
        <v>159</v>
      </c>
      <c r="B123" s="29" t="s">
        <v>29</v>
      </c>
      <c r="C123" s="29">
        <v>3500.4057541427787</v>
      </c>
      <c r="D123" s="29">
        <v>242.60160323834259</v>
      </c>
      <c r="E123" s="29">
        <v>6746.1388122126045</v>
      </c>
      <c r="F123" s="29">
        <v>27279.320574998077</v>
      </c>
      <c r="G123" s="29">
        <v>28874.293282634808</v>
      </c>
      <c r="H123" s="29">
        <v>6421.2833951734192</v>
      </c>
      <c r="I123" s="29">
        <v>3086.3780058670677</v>
      </c>
      <c r="J123" s="29">
        <v>9959.4501299490166</v>
      </c>
      <c r="K123" s="29">
        <v>3838.8624088705906</v>
      </c>
      <c r="L123" s="29">
        <v>3084.0713405398005</v>
      </c>
      <c r="M123" s="29">
        <v>23495.356402723752</v>
      </c>
      <c r="N123" s="29">
        <v>12670.24208450062</v>
      </c>
      <c r="O123" s="29">
        <v>9550.3134588140438</v>
      </c>
      <c r="P123" s="29">
        <v>11110.590903059965</v>
      </c>
      <c r="Q123" s="29">
        <v>4329.1100785539475</v>
      </c>
      <c r="R123" s="29">
        <v>10607.222870436146</v>
      </c>
      <c r="S123" s="29">
        <v>16087.495229553828</v>
      </c>
      <c r="T123" s="29">
        <v>9204.4654613762141</v>
      </c>
      <c r="U123" s="29">
        <v>28067.069617820911</v>
      </c>
      <c r="V123" s="29">
        <v>1182.6938604188006</v>
      </c>
      <c r="W123" s="29">
        <v>2683.6374537219135</v>
      </c>
      <c r="X123" s="29">
        <v>9516.0848118709364</v>
      </c>
      <c r="Y123" s="29">
        <v>2962.4120650218401</v>
      </c>
      <c r="Z123" s="29">
        <v>1304.9371112768652</v>
      </c>
      <c r="AA123" s="29">
        <v>412.97229877091564</v>
      </c>
      <c r="AB123" s="29">
        <v>929.76458751138307</v>
      </c>
      <c r="AC123" s="29">
        <v>152221.66899483022</v>
      </c>
      <c r="AD123" s="29">
        <v>658.35096860688031</v>
      </c>
      <c r="AE123" s="29">
        <v>8259.1330929223841</v>
      </c>
      <c r="AF123" s="29">
        <v>17670.828360457879</v>
      </c>
      <c r="AG123" s="29">
        <v>1403.3553820317134</v>
      </c>
      <c r="AH123" s="29">
        <v>366.41144188534105</v>
      </c>
      <c r="AI123" s="29">
        <v>1368.0771589342432</v>
      </c>
      <c r="AJ123" s="29">
        <v>4304.1285559248663</v>
      </c>
      <c r="AK123" s="29">
        <v>451.78499808373351</v>
      </c>
      <c r="AL123" s="29">
        <v>3298.8096600966073</v>
      </c>
      <c r="AM123" s="29">
        <v>11909.80140207566</v>
      </c>
      <c r="AN123" s="29">
        <v>46323.633007301556</v>
      </c>
      <c r="AO123" s="29">
        <v>2800.915429329063</v>
      </c>
      <c r="AP123" s="29">
        <v>5616.8714080987456</v>
      </c>
      <c r="AQ123" s="29">
        <v>8493.0879976697433</v>
      </c>
      <c r="AR123" s="29">
        <v>1241.7128291141257</v>
      </c>
      <c r="AS123" s="29">
        <v>21371.669191963225</v>
      </c>
      <c r="AT123" s="29">
        <v>395.33419859246834</v>
      </c>
      <c r="AU123" s="29">
        <v>249.4492617965864</v>
      </c>
      <c r="AV123" s="29">
        <v>299.71074414161131</v>
      </c>
      <c r="AW123" s="29">
        <v>334.62331199196012</v>
      </c>
      <c r="AX123" s="29">
        <v>6036.1956876544646</v>
      </c>
      <c r="AY123" s="29">
        <v>12496.813584440315</v>
      </c>
      <c r="AZ123" s="29">
        <v>368.52507269507885</v>
      </c>
      <c r="BA123" s="29">
        <v>763.73496375675734</v>
      </c>
      <c r="BB123" s="29">
        <v>973.08726812047951</v>
      </c>
      <c r="BC123" s="29">
        <v>5773.3967294982331</v>
      </c>
      <c r="BD123" s="29">
        <v>2260.9726548405256</v>
      </c>
      <c r="BE123" s="29">
        <v>786.44028757361139</v>
      </c>
      <c r="BF123" s="29">
        <v>74.755370131479054</v>
      </c>
      <c r="BG123" s="29">
        <v>6458.1837661669879</v>
      </c>
      <c r="BH123" s="29">
        <v>24844.184590326127</v>
      </c>
      <c r="BI123" s="29">
        <v>491.09437473688547</v>
      </c>
      <c r="BJ123" s="29">
        <v>12021.032306090128</v>
      </c>
      <c r="BK123" s="29">
        <v>678.53000274311307</v>
      </c>
      <c r="BL123" s="29">
        <v>6491.9571560616268</v>
      </c>
      <c r="BM123" s="29">
        <v>25477.173758109067</v>
      </c>
      <c r="BN123" s="29">
        <v>23559.752810171471</v>
      </c>
      <c r="BO123" s="29">
        <v>22671.813244453173</v>
      </c>
      <c r="BP123" s="29">
        <v>2393.8541749147685</v>
      </c>
      <c r="BQ123" s="29">
        <v>1585.1274095157021</v>
      </c>
      <c r="BR123" s="29">
        <v>223.23608425895171</v>
      </c>
      <c r="BS123" s="29">
        <v>0</v>
      </c>
      <c r="BT123" s="59">
        <f t="shared" si="5"/>
        <v>682616.39229516627</v>
      </c>
      <c r="BU123" s="29">
        <v>5557.3253945704546</v>
      </c>
      <c r="BV123" s="29">
        <v>0</v>
      </c>
      <c r="BW123" s="29">
        <v>0</v>
      </c>
      <c r="BX123" s="29">
        <v>0</v>
      </c>
      <c r="BY123" s="29">
        <v>0</v>
      </c>
      <c r="BZ123" s="29">
        <v>0</v>
      </c>
      <c r="CA123" s="29">
        <v>0</v>
      </c>
      <c r="CB123" s="29">
        <v>0</v>
      </c>
      <c r="CC123" s="29">
        <v>0</v>
      </c>
      <c r="CD123" s="29">
        <v>42952.118564613447</v>
      </c>
      <c r="CE123" s="29">
        <v>0</v>
      </c>
      <c r="CF123" s="29">
        <v>47279.86355138012</v>
      </c>
      <c r="CG123" s="29">
        <v>0</v>
      </c>
      <c r="CH123" s="29">
        <v>-213.04812540655107</v>
      </c>
      <c r="CI123" s="29">
        <v>46245.790756697475</v>
      </c>
      <c r="CJ123" s="38">
        <f t="shared" si="7"/>
        <v>824438.44243702129</v>
      </c>
      <c r="CK123" s="29"/>
      <c r="CL123" s="29"/>
      <c r="CM123" s="29"/>
      <c r="CN123" s="29"/>
      <c r="CO123" s="29"/>
      <c r="CP123" s="29"/>
      <c r="CQ123" s="29"/>
      <c r="CR123" s="29"/>
      <c r="CS123" s="29"/>
      <c r="CT123" s="29"/>
      <c r="CU123" s="29"/>
      <c r="CV123" s="29"/>
      <c r="CW123" s="29"/>
      <c r="CX123" s="29"/>
      <c r="CY123" s="29"/>
      <c r="CZ123" s="29"/>
      <c r="DA123" s="29"/>
      <c r="DB123" s="29"/>
      <c r="DC123" s="29"/>
      <c r="DD123" s="29"/>
      <c r="DE123" s="29"/>
      <c r="DF123" s="29"/>
      <c r="DG123" s="29"/>
      <c r="DH123" s="29"/>
      <c r="DI123" s="29"/>
      <c r="DJ123" s="29"/>
      <c r="DK123" s="29"/>
      <c r="DL123" s="29"/>
      <c r="DM123" s="29"/>
      <c r="DN123" s="29"/>
      <c r="DO123" s="29"/>
      <c r="DP123" s="29"/>
      <c r="DQ123" s="29"/>
      <c r="DR123" s="29"/>
      <c r="DS123" s="29"/>
      <c r="DT123" s="29"/>
      <c r="DU123" s="29"/>
      <c r="DV123" s="29"/>
      <c r="DW123" s="29"/>
      <c r="DX123" s="29"/>
      <c r="DY123" s="29"/>
      <c r="DZ123" s="29"/>
      <c r="EA123" s="29"/>
      <c r="EB123" s="29"/>
      <c r="EC123" s="29"/>
      <c r="ED123" s="29"/>
      <c r="EE123" s="29"/>
      <c r="EF123" s="29"/>
      <c r="EG123" s="29"/>
      <c r="EH123" s="29"/>
      <c r="EI123" s="29"/>
      <c r="EJ123" s="29"/>
      <c r="EK123" s="29"/>
      <c r="EL123" s="29"/>
      <c r="EM123" s="29"/>
      <c r="EN123" s="29"/>
      <c r="EO123" s="29"/>
      <c r="EP123" s="29"/>
      <c r="EQ123" s="29"/>
      <c r="ER123" s="29"/>
      <c r="ES123" s="29"/>
      <c r="ET123" s="29"/>
      <c r="EU123" s="29"/>
      <c r="EV123" s="29"/>
      <c r="EW123" s="29"/>
      <c r="EX123" s="29"/>
      <c r="EY123" s="29"/>
      <c r="EZ123" s="29"/>
      <c r="FA123" s="29"/>
      <c r="FB123" s="29"/>
      <c r="FC123" s="29"/>
      <c r="FD123" s="29"/>
      <c r="FE123" s="29"/>
      <c r="FF123" s="29"/>
      <c r="FG123" s="29"/>
      <c r="FH123" s="29"/>
      <c r="FI123" s="29"/>
      <c r="FJ123" s="29"/>
      <c r="FK123" s="29"/>
      <c r="FL123" s="29"/>
      <c r="FM123" s="29"/>
      <c r="FN123" s="29"/>
      <c r="FO123" s="29"/>
      <c r="FP123" s="29"/>
      <c r="FQ123" s="29"/>
      <c r="FR123" s="29"/>
      <c r="FS123" s="29"/>
      <c r="FT123" s="29"/>
      <c r="FU123" s="29"/>
      <c r="FV123" s="29"/>
      <c r="FW123" s="29"/>
      <c r="FX123" s="29"/>
    </row>
    <row r="124" spans="1:180" x14ac:dyDescent="0.2">
      <c r="A124" s="1" t="s">
        <v>160</v>
      </c>
      <c r="B124" s="29" t="s">
        <v>30</v>
      </c>
      <c r="C124" s="29">
        <v>0</v>
      </c>
      <c r="D124" s="29">
        <v>0</v>
      </c>
      <c r="E124" s="29">
        <v>0</v>
      </c>
      <c r="F124" s="29">
        <v>0</v>
      </c>
      <c r="G124" s="29">
        <v>0</v>
      </c>
      <c r="H124" s="29">
        <v>0</v>
      </c>
      <c r="I124" s="29">
        <v>0</v>
      </c>
      <c r="J124" s="29">
        <v>0</v>
      </c>
      <c r="K124" s="29">
        <v>0</v>
      </c>
      <c r="L124" s="29">
        <v>0</v>
      </c>
      <c r="M124" s="29">
        <v>0</v>
      </c>
      <c r="N124" s="29">
        <v>0</v>
      </c>
      <c r="O124" s="29">
        <v>0</v>
      </c>
      <c r="P124" s="29">
        <v>0</v>
      </c>
      <c r="Q124" s="29">
        <v>0</v>
      </c>
      <c r="R124" s="29">
        <v>0</v>
      </c>
      <c r="S124" s="29">
        <v>0</v>
      </c>
      <c r="T124" s="29">
        <v>0</v>
      </c>
      <c r="U124" s="29">
        <v>0</v>
      </c>
      <c r="V124" s="29">
        <v>0</v>
      </c>
      <c r="W124" s="29">
        <v>0</v>
      </c>
      <c r="X124" s="29">
        <v>0</v>
      </c>
      <c r="Y124" s="29">
        <v>0</v>
      </c>
      <c r="Z124" s="29">
        <v>0</v>
      </c>
      <c r="AA124" s="29">
        <v>0</v>
      </c>
      <c r="AB124" s="29">
        <v>0</v>
      </c>
      <c r="AC124" s="29">
        <v>0</v>
      </c>
      <c r="AD124" s="29">
        <v>0</v>
      </c>
      <c r="AE124" s="29">
        <v>0</v>
      </c>
      <c r="AF124" s="29">
        <v>0</v>
      </c>
      <c r="AG124" s="29">
        <v>0</v>
      </c>
      <c r="AH124" s="29">
        <v>0</v>
      </c>
      <c r="AI124" s="29">
        <v>0</v>
      </c>
      <c r="AJ124" s="29">
        <v>0</v>
      </c>
      <c r="AK124" s="29">
        <v>0</v>
      </c>
      <c r="AL124" s="29">
        <v>0</v>
      </c>
      <c r="AM124" s="29">
        <v>0</v>
      </c>
      <c r="AN124" s="29">
        <v>0</v>
      </c>
      <c r="AO124" s="29">
        <v>0</v>
      </c>
      <c r="AP124" s="29">
        <v>0</v>
      </c>
      <c r="AQ124" s="29">
        <v>0</v>
      </c>
      <c r="AR124" s="29">
        <v>0</v>
      </c>
      <c r="AS124" s="29">
        <v>0</v>
      </c>
      <c r="AT124" s="29">
        <v>0</v>
      </c>
      <c r="AU124" s="29">
        <v>0</v>
      </c>
      <c r="AV124" s="29">
        <v>0</v>
      </c>
      <c r="AW124" s="29">
        <v>0</v>
      </c>
      <c r="AX124" s="29">
        <v>0</v>
      </c>
      <c r="AY124" s="29">
        <v>0</v>
      </c>
      <c r="AZ124" s="29">
        <v>10.040918302077714</v>
      </c>
      <c r="BA124" s="29">
        <v>0</v>
      </c>
      <c r="BB124" s="29">
        <v>0</v>
      </c>
      <c r="BC124" s="29">
        <v>0</v>
      </c>
      <c r="BD124" s="29">
        <v>0</v>
      </c>
      <c r="BE124" s="29">
        <v>0</v>
      </c>
      <c r="BF124" s="29">
        <v>0</v>
      </c>
      <c r="BG124" s="29">
        <v>0</v>
      </c>
      <c r="BH124" s="29">
        <v>0</v>
      </c>
      <c r="BI124" s="29">
        <v>0</v>
      </c>
      <c r="BJ124" s="29">
        <v>0</v>
      </c>
      <c r="BK124" s="29">
        <v>0</v>
      </c>
      <c r="BL124" s="29">
        <v>0</v>
      </c>
      <c r="BM124" s="29">
        <v>5.1590553164087396</v>
      </c>
      <c r="BN124" s="29">
        <v>0</v>
      </c>
      <c r="BO124" s="29">
        <v>0</v>
      </c>
      <c r="BP124" s="29">
        <v>0</v>
      </c>
      <c r="BQ124" s="29">
        <v>0</v>
      </c>
      <c r="BR124" s="29">
        <v>0</v>
      </c>
      <c r="BS124" s="29">
        <v>0</v>
      </c>
      <c r="BT124" s="59">
        <f t="shared" si="5"/>
        <v>15.199973618486453</v>
      </c>
      <c r="BU124" s="29">
        <v>0</v>
      </c>
      <c r="BV124" s="29">
        <v>0</v>
      </c>
      <c r="BW124" s="29">
        <v>0</v>
      </c>
      <c r="BX124" s="29">
        <v>0</v>
      </c>
      <c r="BY124" s="29">
        <v>0</v>
      </c>
      <c r="BZ124" s="29">
        <v>0</v>
      </c>
      <c r="CA124" s="29">
        <v>0</v>
      </c>
      <c r="CB124" s="29">
        <v>0</v>
      </c>
      <c r="CC124" s="29">
        <v>0</v>
      </c>
      <c r="CD124" s="29">
        <v>0</v>
      </c>
      <c r="CE124" s="29">
        <v>0</v>
      </c>
      <c r="CF124" s="29">
        <v>446.10411053191837</v>
      </c>
      <c r="CG124" s="29">
        <v>0</v>
      </c>
      <c r="CH124" s="29">
        <v>0</v>
      </c>
      <c r="CI124" s="29">
        <v>0</v>
      </c>
      <c r="CJ124" s="38">
        <f t="shared" si="7"/>
        <v>461.30408415040483</v>
      </c>
      <c r="CK124" s="29"/>
      <c r="CL124" s="29"/>
      <c r="CM124" s="29"/>
      <c r="CN124" s="29"/>
      <c r="CO124" s="29"/>
      <c r="CP124" s="29"/>
      <c r="CQ124" s="29"/>
      <c r="CR124" s="29"/>
      <c r="CS124" s="29"/>
      <c r="CT124" s="29"/>
      <c r="CU124" s="29"/>
      <c r="CV124" s="29"/>
      <c r="CW124" s="29"/>
      <c r="CX124" s="29"/>
      <c r="CY124" s="29"/>
      <c r="CZ124" s="29"/>
      <c r="DA124" s="29"/>
      <c r="DB124" s="29"/>
      <c r="DC124" s="29"/>
      <c r="DD124" s="29"/>
      <c r="DE124" s="29"/>
      <c r="DF124" s="29"/>
      <c r="DG124" s="29"/>
      <c r="DH124" s="29"/>
      <c r="DI124" s="29"/>
      <c r="DJ124" s="29"/>
      <c r="DK124" s="29"/>
      <c r="DL124" s="29"/>
      <c r="DM124" s="29"/>
      <c r="DN124" s="29"/>
      <c r="DO124" s="29"/>
      <c r="DP124" s="29"/>
      <c r="DQ124" s="29"/>
      <c r="DR124" s="29"/>
      <c r="DS124" s="29"/>
      <c r="DT124" s="29"/>
      <c r="DU124" s="29"/>
      <c r="DV124" s="29"/>
      <c r="DW124" s="29"/>
      <c r="DX124" s="29"/>
      <c r="DY124" s="29"/>
      <c r="DZ124" s="29"/>
      <c r="EA124" s="29"/>
      <c r="EB124" s="29"/>
      <c r="EC124" s="29"/>
      <c r="ED124" s="29"/>
      <c r="EE124" s="29"/>
      <c r="EF124" s="29"/>
      <c r="EG124" s="29"/>
      <c r="EH124" s="29"/>
      <c r="EI124" s="29"/>
      <c r="EJ124" s="29"/>
      <c r="EK124" s="29"/>
      <c r="EL124" s="29"/>
      <c r="EM124" s="29"/>
      <c r="EN124" s="29"/>
      <c r="EO124" s="29"/>
      <c r="EP124" s="29"/>
      <c r="EQ124" s="29"/>
      <c r="ER124" s="29"/>
      <c r="ES124" s="29"/>
      <c r="ET124" s="29"/>
      <c r="EU124" s="29"/>
      <c r="EV124" s="29"/>
      <c r="EW124" s="29"/>
      <c r="EX124" s="29"/>
      <c r="EY124" s="29"/>
      <c r="EZ124" s="29"/>
      <c r="FA124" s="29"/>
      <c r="FB124" s="29"/>
      <c r="FC124" s="29"/>
      <c r="FD124" s="29"/>
      <c r="FE124" s="29"/>
      <c r="FF124" s="29"/>
      <c r="FG124" s="29"/>
      <c r="FH124" s="29"/>
      <c r="FI124" s="29"/>
      <c r="FJ124" s="29"/>
      <c r="FK124" s="29"/>
      <c r="FL124" s="29"/>
      <c r="FM124" s="29"/>
      <c r="FN124" s="29"/>
      <c r="FO124" s="29"/>
      <c r="FP124" s="29"/>
      <c r="FQ124" s="29"/>
      <c r="FR124" s="29"/>
      <c r="FS124" s="29"/>
      <c r="FT124" s="29"/>
      <c r="FU124" s="29"/>
      <c r="FV124" s="29"/>
      <c r="FW124" s="29"/>
      <c r="FX124" s="29"/>
    </row>
    <row r="125" spans="1:180" x14ac:dyDescent="0.2">
      <c r="A125" s="1" t="s">
        <v>161</v>
      </c>
      <c r="B125" s="29" t="s">
        <v>31</v>
      </c>
      <c r="C125" s="29">
        <v>0</v>
      </c>
      <c r="D125" s="29">
        <v>0</v>
      </c>
      <c r="E125" s="29">
        <v>0</v>
      </c>
      <c r="F125" s="29">
        <v>0</v>
      </c>
      <c r="G125" s="29">
        <v>0</v>
      </c>
      <c r="H125" s="29">
        <v>0</v>
      </c>
      <c r="I125" s="29">
        <v>0</v>
      </c>
      <c r="J125" s="29">
        <v>0</v>
      </c>
      <c r="K125" s="29">
        <v>0</v>
      </c>
      <c r="L125" s="29">
        <v>0</v>
      </c>
      <c r="M125" s="29">
        <v>0</v>
      </c>
      <c r="N125" s="29">
        <v>0</v>
      </c>
      <c r="O125" s="29">
        <v>0</v>
      </c>
      <c r="P125" s="29">
        <v>0</v>
      </c>
      <c r="Q125" s="29">
        <v>0</v>
      </c>
      <c r="R125" s="29">
        <v>0</v>
      </c>
      <c r="S125" s="29">
        <v>0</v>
      </c>
      <c r="T125" s="29">
        <v>0</v>
      </c>
      <c r="U125" s="29">
        <v>0</v>
      </c>
      <c r="V125" s="29">
        <v>0</v>
      </c>
      <c r="W125" s="29">
        <v>0</v>
      </c>
      <c r="X125" s="29">
        <v>0</v>
      </c>
      <c r="Y125" s="29">
        <v>0</v>
      </c>
      <c r="Z125" s="29">
        <v>0</v>
      </c>
      <c r="AA125" s="29">
        <v>0</v>
      </c>
      <c r="AB125" s="29">
        <v>0</v>
      </c>
      <c r="AC125" s="29">
        <v>0</v>
      </c>
      <c r="AD125" s="29">
        <v>0</v>
      </c>
      <c r="AE125" s="29">
        <v>0</v>
      </c>
      <c r="AF125" s="29">
        <v>0</v>
      </c>
      <c r="AG125" s="29">
        <v>0</v>
      </c>
      <c r="AH125" s="29">
        <v>0</v>
      </c>
      <c r="AI125" s="29">
        <v>0</v>
      </c>
      <c r="AJ125" s="29">
        <v>0</v>
      </c>
      <c r="AK125" s="29">
        <v>0</v>
      </c>
      <c r="AL125" s="29">
        <v>0</v>
      </c>
      <c r="AM125" s="29">
        <v>0</v>
      </c>
      <c r="AN125" s="29">
        <v>0</v>
      </c>
      <c r="AO125" s="29">
        <v>0</v>
      </c>
      <c r="AP125" s="29">
        <v>0</v>
      </c>
      <c r="AQ125" s="29">
        <v>0</v>
      </c>
      <c r="AR125" s="29">
        <v>0</v>
      </c>
      <c r="AS125" s="29">
        <v>0</v>
      </c>
      <c r="AT125" s="29">
        <v>0</v>
      </c>
      <c r="AU125" s="29">
        <v>0</v>
      </c>
      <c r="AV125" s="29">
        <v>0</v>
      </c>
      <c r="AW125" s="29">
        <v>0</v>
      </c>
      <c r="AX125" s="29">
        <v>0</v>
      </c>
      <c r="AY125" s="29">
        <v>0</v>
      </c>
      <c r="AZ125" s="29">
        <v>0</v>
      </c>
      <c r="BA125" s="29">
        <v>0</v>
      </c>
      <c r="BB125" s="29">
        <v>0</v>
      </c>
      <c r="BC125" s="29">
        <v>0</v>
      </c>
      <c r="BD125" s="29">
        <v>0</v>
      </c>
      <c r="BE125" s="29">
        <v>0</v>
      </c>
      <c r="BF125" s="29">
        <v>0</v>
      </c>
      <c r="BG125" s="29">
        <v>0</v>
      </c>
      <c r="BH125" s="29">
        <v>0</v>
      </c>
      <c r="BI125" s="29">
        <v>0</v>
      </c>
      <c r="BJ125" s="29">
        <v>0</v>
      </c>
      <c r="BK125" s="29">
        <v>0</v>
      </c>
      <c r="BL125" s="29">
        <v>0</v>
      </c>
      <c r="BM125" s="29">
        <v>0</v>
      </c>
      <c r="BN125" s="29">
        <v>0</v>
      </c>
      <c r="BO125" s="29">
        <v>0</v>
      </c>
      <c r="BP125" s="29">
        <v>0</v>
      </c>
      <c r="BQ125" s="29">
        <v>0</v>
      </c>
      <c r="BR125" s="29">
        <v>0</v>
      </c>
      <c r="BS125" s="29">
        <v>0</v>
      </c>
      <c r="BT125" s="59">
        <f t="shared" si="5"/>
        <v>0</v>
      </c>
      <c r="BU125" s="29">
        <v>0</v>
      </c>
      <c r="BV125" s="29">
        <v>0</v>
      </c>
      <c r="BW125" s="29">
        <v>0</v>
      </c>
      <c r="BX125" s="29">
        <v>0</v>
      </c>
      <c r="BY125" s="29">
        <v>0</v>
      </c>
      <c r="BZ125" s="29">
        <v>0</v>
      </c>
      <c r="CA125" s="29">
        <v>0</v>
      </c>
      <c r="CB125" s="29">
        <v>0</v>
      </c>
      <c r="CC125" s="29">
        <v>0</v>
      </c>
      <c r="CD125" s="29">
        <v>0</v>
      </c>
      <c r="CE125" s="29">
        <v>0</v>
      </c>
      <c r="CF125" s="29">
        <v>0</v>
      </c>
      <c r="CG125" s="29">
        <v>0</v>
      </c>
      <c r="CH125" s="29">
        <v>0</v>
      </c>
      <c r="CI125" s="29">
        <v>0</v>
      </c>
      <c r="CJ125" s="38">
        <f t="shared" si="7"/>
        <v>0</v>
      </c>
      <c r="CK125" s="29"/>
      <c r="CL125" s="29"/>
      <c r="CM125" s="29"/>
      <c r="CN125" s="29"/>
      <c r="CO125" s="29"/>
      <c r="CP125" s="29"/>
      <c r="CQ125" s="29"/>
      <c r="CR125" s="29"/>
      <c r="CS125" s="29"/>
      <c r="CT125" s="29"/>
      <c r="CU125" s="29"/>
      <c r="CV125" s="29"/>
      <c r="CW125" s="29"/>
      <c r="CX125" s="29"/>
      <c r="CY125" s="29"/>
      <c r="CZ125" s="29"/>
      <c r="DA125" s="29"/>
      <c r="DB125" s="29"/>
      <c r="DC125" s="29"/>
      <c r="DD125" s="29"/>
      <c r="DE125" s="29"/>
      <c r="DF125" s="29"/>
      <c r="DG125" s="29"/>
      <c r="DH125" s="29"/>
      <c r="DI125" s="29"/>
      <c r="DJ125" s="29"/>
      <c r="DK125" s="29"/>
      <c r="DL125" s="29"/>
      <c r="DM125" s="29"/>
      <c r="DN125" s="29"/>
      <c r="DO125" s="29"/>
      <c r="DP125" s="29"/>
      <c r="DQ125" s="29"/>
      <c r="DR125" s="29"/>
      <c r="DS125" s="29"/>
      <c r="DT125" s="29"/>
      <c r="DU125" s="29"/>
      <c r="DV125" s="29"/>
      <c r="DW125" s="29"/>
      <c r="DX125" s="29"/>
      <c r="DY125" s="29"/>
      <c r="DZ125" s="29"/>
      <c r="EA125" s="29"/>
      <c r="EB125" s="29"/>
      <c r="EC125" s="29"/>
      <c r="ED125" s="29"/>
      <c r="EE125" s="29"/>
      <c r="EF125" s="29"/>
      <c r="EG125" s="29"/>
      <c r="EH125" s="29"/>
      <c r="EI125" s="29"/>
      <c r="EJ125" s="29"/>
      <c r="EK125" s="29"/>
      <c r="EL125" s="29"/>
      <c r="EM125" s="29"/>
      <c r="EN125" s="29"/>
      <c r="EO125" s="29"/>
      <c r="EP125" s="29"/>
      <c r="EQ125" s="29"/>
      <c r="ER125" s="29"/>
      <c r="ES125" s="29"/>
      <c r="ET125" s="29"/>
      <c r="EU125" s="29"/>
      <c r="EV125" s="29"/>
      <c r="EW125" s="29"/>
      <c r="EX125" s="29"/>
      <c r="EY125" s="29"/>
      <c r="EZ125" s="29"/>
      <c r="FA125" s="29"/>
      <c r="FB125" s="29"/>
      <c r="FC125" s="29"/>
      <c r="FD125" s="29"/>
      <c r="FE125" s="29"/>
      <c r="FF125" s="29"/>
      <c r="FG125" s="29"/>
      <c r="FH125" s="29"/>
      <c r="FI125" s="29"/>
      <c r="FJ125" s="29"/>
      <c r="FK125" s="29"/>
      <c r="FL125" s="29"/>
      <c r="FM125" s="29"/>
      <c r="FN125" s="29"/>
      <c r="FO125" s="29"/>
      <c r="FP125" s="29"/>
      <c r="FQ125" s="29"/>
      <c r="FR125" s="29"/>
      <c r="FS125" s="29"/>
      <c r="FT125" s="29"/>
      <c r="FU125" s="29"/>
      <c r="FV125" s="29"/>
      <c r="FW125" s="29"/>
      <c r="FX125" s="29"/>
    </row>
    <row r="126" spans="1:180" x14ac:dyDescent="0.2">
      <c r="A126" s="1" t="s">
        <v>162</v>
      </c>
      <c r="B126" s="29" t="s">
        <v>32</v>
      </c>
      <c r="C126" s="29">
        <v>3284.2812549320292</v>
      </c>
      <c r="D126" s="29">
        <v>407.89732122096302</v>
      </c>
      <c r="E126" s="29">
        <v>108.45530561135337</v>
      </c>
      <c r="F126" s="29">
        <v>280.86256192186465</v>
      </c>
      <c r="G126" s="29">
        <v>84549.613813816002</v>
      </c>
      <c r="H126" s="29">
        <v>5986.9625868238199</v>
      </c>
      <c r="I126" s="29">
        <v>1311.1048825634082</v>
      </c>
      <c r="J126" s="29">
        <v>3440.0256114649465</v>
      </c>
      <c r="K126" s="29">
        <v>12225.228520664316</v>
      </c>
      <c r="L126" s="29">
        <v>522.00914715555007</v>
      </c>
      <c r="M126" s="29">
        <v>23766.454844910302</v>
      </c>
      <c r="N126" s="29">
        <v>5654.9757023507846</v>
      </c>
      <c r="O126" s="29">
        <v>5237.4535526011514</v>
      </c>
      <c r="P126" s="29">
        <v>5151.3974870867805</v>
      </c>
      <c r="Q126" s="29">
        <v>1719.0596584783764</v>
      </c>
      <c r="R126" s="29">
        <v>7928.3730050417944</v>
      </c>
      <c r="S126" s="29">
        <v>5062.468117254256</v>
      </c>
      <c r="T126" s="29">
        <v>4396.9595695651169</v>
      </c>
      <c r="U126" s="29">
        <v>18263.348962621771</v>
      </c>
      <c r="V126" s="29">
        <v>1274.3568756776376</v>
      </c>
      <c r="W126" s="29">
        <v>951.68452656591751</v>
      </c>
      <c r="X126" s="29">
        <v>17687.411319011157</v>
      </c>
      <c r="Y126" s="29">
        <v>1766.768655237237</v>
      </c>
      <c r="Z126" s="29">
        <v>1163.9159688818684</v>
      </c>
      <c r="AA126" s="29">
        <v>1314.5394676360836</v>
      </c>
      <c r="AB126" s="29">
        <v>3625.4516291185664</v>
      </c>
      <c r="AC126" s="29">
        <v>7437.0358727841476</v>
      </c>
      <c r="AD126" s="29">
        <v>15637.517642833118</v>
      </c>
      <c r="AE126" s="29">
        <v>152119.06919114501</v>
      </c>
      <c r="AF126" s="29">
        <v>43286.107705124181</v>
      </c>
      <c r="AG126" s="29">
        <v>5979.6849202860558</v>
      </c>
      <c r="AH126" s="29">
        <v>5235.9401231447555</v>
      </c>
      <c r="AI126" s="29">
        <v>4360.9640895563762</v>
      </c>
      <c r="AJ126" s="29">
        <v>13022.448633467016</v>
      </c>
      <c r="AK126" s="29">
        <v>1596.4895850832377</v>
      </c>
      <c r="AL126" s="29">
        <v>2986.6287036956187</v>
      </c>
      <c r="AM126" s="29">
        <v>17660.615263146625</v>
      </c>
      <c r="AN126" s="29">
        <v>7542.8516894751338</v>
      </c>
      <c r="AO126" s="29">
        <v>10270.418796144266</v>
      </c>
      <c r="AP126" s="29">
        <v>3408.2534659797448</v>
      </c>
      <c r="AQ126" s="29">
        <v>14951.546660153233</v>
      </c>
      <c r="AR126" s="29">
        <v>3142.0879670635786</v>
      </c>
      <c r="AS126" s="29">
        <v>4647.0707946829434</v>
      </c>
      <c r="AT126" s="29">
        <v>1479.487945268455</v>
      </c>
      <c r="AU126" s="29">
        <v>1054.2567552324583</v>
      </c>
      <c r="AV126" s="29">
        <v>275.39821521535754</v>
      </c>
      <c r="AW126" s="29">
        <v>540.89223249743952</v>
      </c>
      <c r="AX126" s="29">
        <v>5811.8876213223075</v>
      </c>
      <c r="AY126" s="29">
        <v>8406.5797510160937</v>
      </c>
      <c r="AZ126" s="29">
        <v>363.45677251020533</v>
      </c>
      <c r="BA126" s="29">
        <v>758.53628877101869</v>
      </c>
      <c r="BB126" s="29">
        <v>8047.9201637037904</v>
      </c>
      <c r="BC126" s="29">
        <v>2806.9909755331919</v>
      </c>
      <c r="BD126" s="29">
        <v>7646.1345260545577</v>
      </c>
      <c r="BE126" s="29">
        <v>788.85382613165723</v>
      </c>
      <c r="BF126" s="29">
        <v>5228.8986510375644</v>
      </c>
      <c r="BG126" s="29">
        <v>6232.0516686415031</v>
      </c>
      <c r="BH126" s="29">
        <v>2352.0337972533171</v>
      </c>
      <c r="BI126" s="29">
        <v>3620.0477703377605</v>
      </c>
      <c r="BJ126" s="29">
        <v>1161.4828372175805</v>
      </c>
      <c r="BK126" s="29">
        <v>1024.1146471279922</v>
      </c>
      <c r="BL126" s="29">
        <v>828.83293785817989</v>
      </c>
      <c r="BM126" s="29">
        <v>835.96525445033956</v>
      </c>
      <c r="BN126" s="29">
        <v>5975.8878437956773</v>
      </c>
      <c r="BO126" s="29">
        <v>3812.9793732941102</v>
      </c>
      <c r="BP126" s="29">
        <v>3248.7119768474772</v>
      </c>
      <c r="BQ126" s="29">
        <v>2488.6017968858546</v>
      </c>
      <c r="BR126" s="29">
        <v>3974.7017655707168</v>
      </c>
      <c r="BS126" s="29">
        <v>0</v>
      </c>
      <c r="BT126" s="59">
        <f t="shared" si="5"/>
        <v>609130.49684555281</v>
      </c>
      <c r="BU126" s="29">
        <v>2271.3078821437766</v>
      </c>
      <c r="BV126" s="29">
        <v>0</v>
      </c>
      <c r="BW126" s="29">
        <v>0</v>
      </c>
      <c r="BX126" s="29">
        <v>0</v>
      </c>
      <c r="BY126" s="29">
        <v>0</v>
      </c>
      <c r="BZ126" s="29">
        <v>0</v>
      </c>
      <c r="CA126" s="29">
        <v>0</v>
      </c>
      <c r="CB126" s="29">
        <v>0</v>
      </c>
      <c r="CC126" s="29">
        <v>0</v>
      </c>
      <c r="CD126" s="29">
        <v>0</v>
      </c>
      <c r="CE126" s="29">
        <v>0</v>
      </c>
      <c r="CF126" s="29">
        <v>0</v>
      </c>
      <c r="CG126" s="29">
        <v>0</v>
      </c>
      <c r="CH126" s="29">
        <v>-155.4565148925744</v>
      </c>
      <c r="CI126" s="29">
        <v>19886.773330400796</v>
      </c>
      <c r="CJ126" s="38">
        <f t="shared" si="7"/>
        <v>631133.12154320488</v>
      </c>
      <c r="CK126" s="29"/>
      <c r="CL126" s="29"/>
      <c r="CM126" s="29"/>
      <c r="CN126" s="29"/>
      <c r="CO126" s="29"/>
      <c r="CP126" s="29"/>
      <c r="CQ126" s="29"/>
      <c r="CR126" s="29"/>
      <c r="CS126" s="29"/>
      <c r="CT126" s="29"/>
      <c r="CU126" s="29"/>
      <c r="CV126" s="29"/>
      <c r="CW126" s="29"/>
      <c r="CX126" s="29"/>
      <c r="CY126" s="29"/>
      <c r="CZ126" s="29"/>
      <c r="DA126" s="29"/>
      <c r="DB126" s="29"/>
      <c r="DC126" s="29"/>
      <c r="DD126" s="29"/>
      <c r="DE126" s="29"/>
      <c r="DF126" s="29"/>
      <c r="DG126" s="29"/>
      <c r="DH126" s="29"/>
      <c r="DI126" s="29"/>
      <c r="DJ126" s="29"/>
      <c r="DK126" s="29"/>
      <c r="DL126" s="29"/>
      <c r="DM126" s="29"/>
      <c r="DN126" s="29"/>
      <c r="DO126" s="29"/>
      <c r="DP126" s="29"/>
      <c r="DQ126" s="29"/>
      <c r="DR126" s="29"/>
      <c r="DS126" s="29"/>
      <c r="DT126" s="29"/>
      <c r="DU126" s="29"/>
      <c r="DV126" s="29"/>
      <c r="DW126" s="29"/>
      <c r="DX126" s="29"/>
      <c r="DY126" s="29"/>
      <c r="DZ126" s="29"/>
      <c r="EA126" s="29"/>
      <c r="EB126" s="29"/>
      <c r="EC126" s="29"/>
      <c r="ED126" s="29"/>
      <c r="EE126" s="29"/>
      <c r="EF126" s="29"/>
      <c r="EG126" s="29"/>
      <c r="EH126" s="29"/>
      <c r="EI126" s="29"/>
      <c r="EJ126" s="29"/>
      <c r="EK126" s="29"/>
      <c r="EL126" s="29"/>
      <c r="EM126" s="29"/>
      <c r="EN126" s="29"/>
      <c r="EO126" s="29"/>
      <c r="EP126" s="29"/>
      <c r="EQ126" s="29"/>
      <c r="ER126" s="29"/>
      <c r="ES126" s="29"/>
      <c r="ET126" s="29"/>
      <c r="EU126" s="29"/>
      <c r="EV126" s="29"/>
      <c r="EW126" s="29"/>
      <c r="EX126" s="29"/>
      <c r="EY126" s="29"/>
      <c r="EZ126" s="29"/>
      <c r="FA126" s="29"/>
      <c r="FB126" s="29"/>
      <c r="FC126" s="29"/>
      <c r="FD126" s="29"/>
      <c r="FE126" s="29"/>
      <c r="FF126" s="29"/>
      <c r="FG126" s="29"/>
      <c r="FH126" s="29"/>
      <c r="FI126" s="29"/>
      <c r="FJ126" s="29"/>
      <c r="FK126" s="29"/>
      <c r="FL126" s="29"/>
      <c r="FM126" s="29"/>
      <c r="FN126" s="29"/>
      <c r="FO126" s="29"/>
      <c r="FP126" s="29"/>
      <c r="FQ126" s="29"/>
      <c r="FR126" s="29"/>
      <c r="FS126" s="29"/>
      <c r="FT126" s="29"/>
      <c r="FU126" s="29"/>
      <c r="FV126" s="29"/>
      <c r="FW126" s="29"/>
      <c r="FX126" s="29"/>
    </row>
    <row r="127" spans="1:180" x14ac:dyDescent="0.2">
      <c r="A127" s="1" t="s">
        <v>163</v>
      </c>
      <c r="B127" s="29" t="s">
        <v>164</v>
      </c>
      <c r="C127" s="29">
        <v>10.407594511510064</v>
      </c>
      <c r="D127" s="29">
        <v>0</v>
      </c>
      <c r="E127" s="29">
        <v>72.324889440755371</v>
      </c>
      <c r="F127" s="29">
        <v>69.790067255819707</v>
      </c>
      <c r="G127" s="29">
        <v>648.22216120818973</v>
      </c>
      <c r="H127" s="29">
        <v>45.580903316245809</v>
      </c>
      <c r="I127" s="29">
        <v>47.296552352506403</v>
      </c>
      <c r="J127" s="29">
        <v>282.19307998216982</v>
      </c>
      <c r="K127" s="29">
        <v>8.9994509853067424</v>
      </c>
      <c r="L127" s="29">
        <v>2.2072647636692939</v>
      </c>
      <c r="M127" s="29">
        <v>824.09396102929054</v>
      </c>
      <c r="N127" s="29">
        <v>281.82547717075801</v>
      </c>
      <c r="O127" s="29">
        <v>580.7595412777132</v>
      </c>
      <c r="P127" s="29">
        <v>434.18011003139287</v>
      </c>
      <c r="Q127" s="29">
        <v>30.675186198584072</v>
      </c>
      <c r="R127" s="29">
        <v>593.04134062269827</v>
      </c>
      <c r="S127" s="29">
        <v>324.28650503352935</v>
      </c>
      <c r="T127" s="29">
        <v>178.5495350238246</v>
      </c>
      <c r="U127" s="29">
        <v>982.92100174684629</v>
      </c>
      <c r="V127" s="29">
        <v>39.660976699642518</v>
      </c>
      <c r="W127" s="29">
        <v>44.732941645059043</v>
      </c>
      <c r="X127" s="29">
        <v>1070.399775862079</v>
      </c>
      <c r="Y127" s="29">
        <v>84.557818034267612</v>
      </c>
      <c r="Z127" s="29">
        <v>239.82565358867276</v>
      </c>
      <c r="AA127" s="29">
        <v>0</v>
      </c>
      <c r="AB127" s="29">
        <v>0</v>
      </c>
      <c r="AC127" s="29">
        <v>7.9779228398603319</v>
      </c>
      <c r="AD127" s="29">
        <v>0</v>
      </c>
      <c r="AE127" s="29">
        <v>2.9042492104679911</v>
      </c>
      <c r="AF127" s="29">
        <v>35.908779725452241</v>
      </c>
      <c r="AG127" s="29">
        <v>0</v>
      </c>
      <c r="AH127" s="29">
        <v>0</v>
      </c>
      <c r="AI127" s="29">
        <v>6.0072101561477682</v>
      </c>
      <c r="AJ127" s="29">
        <v>0</v>
      </c>
      <c r="AK127" s="29">
        <v>6.8572036221641586</v>
      </c>
      <c r="AL127" s="29">
        <v>43.685246619595077</v>
      </c>
      <c r="AM127" s="29">
        <v>2481.0844426436101</v>
      </c>
      <c r="AN127" s="29">
        <v>2581.476388193822</v>
      </c>
      <c r="AO127" s="29">
        <v>19.694022392903751</v>
      </c>
      <c r="AP127" s="29">
        <v>194.55208072308304</v>
      </c>
      <c r="AQ127" s="29">
        <v>35.838409875311946</v>
      </c>
      <c r="AR127" s="29">
        <v>2.6509281358908701</v>
      </c>
      <c r="AS127" s="29">
        <v>66.689436858512252</v>
      </c>
      <c r="AT127" s="29">
        <v>0</v>
      </c>
      <c r="AU127" s="29">
        <v>1.8905472096083928</v>
      </c>
      <c r="AV127" s="29">
        <v>0</v>
      </c>
      <c r="AW127" s="29">
        <v>0</v>
      </c>
      <c r="AX127" s="29">
        <v>126.53063717406386</v>
      </c>
      <c r="AY127" s="29">
        <v>4.3462225186344678</v>
      </c>
      <c r="AZ127" s="29">
        <v>2.8780629133241309</v>
      </c>
      <c r="BA127" s="29">
        <v>23.564037639991565</v>
      </c>
      <c r="BB127" s="29">
        <v>7.7782535437715223</v>
      </c>
      <c r="BC127" s="29">
        <v>117.99719640178351</v>
      </c>
      <c r="BD127" s="29">
        <v>6.1257268518182055</v>
      </c>
      <c r="BE127" s="29">
        <v>38.343476246579577</v>
      </c>
      <c r="BF127" s="29">
        <v>0</v>
      </c>
      <c r="BG127" s="29">
        <v>174.07174733355362</v>
      </c>
      <c r="BH127" s="29">
        <v>11.558029623974901</v>
      </c>
      <c r="BI127" s="29">
        <v>0</v>
      </c>
      <c r="BJ127" s="29">
        <v>22.495175147142682</v>
      </c>
      <c r="BK127" s="29">
        <v>1.6853901743426711</v>
      </c>
      <c r="BL127" s="29">
        <v>12.164867731177893</v>
      </c>
      <c r="BM127" s="29">
        <v>18.76318991248802</v>
      </c>
      <c r="BN127" s="29">
        <v>410.70887519636506</v>
      </c>
      <c r="BO127" s="29">
        <v>226.70959477277239</v>
      </c>
      <c r="BP127" s="29">
        <v>0</v>
      </c>
      <c r="BQ127" s="29">
        <v>0</v>
      </c>
      <c r="BR127" s="29">
        <v>0</v>
      </c>
      <c r="BS127" s="29">
        <v>0</v>
      </c>
      <c r="BT127" s="59">
        <f t="shared" si="5"/>
        <v>13589.469139168747</v>
      </c>
      <c r="BU127" s="29">
        <v>1933.4279915371008</v>
      </c>
      <c r="BV127" s="29">
        <v>0</v>
      </c>
      <c r="BW127" s="29">
        <v>0</v>
      </c>
      <c r="BX127" s="29">
        <v>0</v>
      </c>
      <c r="BY127" s="29">
        <v>0</v>
      </c>
      <c r="BZ127" s="29">
        <v>0</v>
      </c>
      <c r="CA127" s="29">
        <v>0</v>
      </c>
      <c r="CB127" s="29">
        <v>0</v>
      </c>
      <c r="CC127" s="29">
        <v>0</v>
      </c>
      <c r="CD127" s="29">
        <v>4.3632420709427322</v>
      </c>
      <c r="CE127" s="29">
        <v>0</v>
      </c>
      <c r="CF127" s="29">
        <v>3.4967519946800945</v>
      </c>
      <c r="CG127" s="29">
        <v>0</v>
      </c>
      <c r="CH127" s="29">
        <v>-169.0805483934902</v>
      </c>
      <c r="CI127" s="29">
        <v>18799.273589546669</v>
      </c>
      <c r="CJ127" s="38">
        <f t="shared" si="7"/>
        <v>34160.950165924645</v>
      </c>
      <c r="CK127" s="29"/>
      <c r="CL127" s="29"/>
      <c r="CM127" s="29"/>
      <c r="CN127" s="29"/>
      <c r="CO127" s="29"/>
      <c r="CP127" s="29"/>
      <c r="CQ127" s="29"/>
      <c r="CR127" s="29"/>
      <c r="CS127" s="29"/>
      <c r="CT127" s="29"/>
      <c r="CU127" s="29"/>
      <c r="CV127" s="29"/>
      <c r="CW127" s="29"/>
      <c r="CX127" s="29"/>
      <c r="CY127" s="29"/>
      <c r="CZ127" s="29"/>
      <c r="DA127" s="29"/>
      <c r="DB127" s="29"/>
      <c r="DC127" s="29"/>
      <c r="DD127" s="29"/>
      <c r="DE127" s="29"/>
      <c r="DF127" s="29"/>
      <c r="DG127" s="29"/>
      <c r="DH127" s="29"/>
      <c r="DI127" s="29"/>
      <c r="DJ127" s="29"/>
      <c r="DK127" s="29"/>
      <c r="DL127" s="29"/>
      <c r="DM127" s="29"/>
      <c r="DN127" s="29"/>
      <c r="DO127" s="29"/>
      <c r="DP127" s="29"/>
      <c r="DQ127" s="29"/>
      <c r="DR127" s="29"/>
      <c r="DS127" s="29"/>
      <c r="DT127" s="29"/>
      <c r="DU127" s="29"/>
      <c r="DV127" s="29"/>
      <c r="DW127" s="29"/>
      <c r="DX127" s="29"/>
      <c r="DY127" s="29"/>
      <c r="DZ127" s="29"/>
      <c r="EA127" s="29"/>
      <c r="EB127" s="29"/>
      <c r="EC127" s="29"/>
      <c r="ED127" s="29"/>
      <c r="EE127" s="29"/>
      <c r="EF127" s="29"/>
      <c r="EG127" s="29"/>
      <c r="EH127" s="29"/>
      <c r="EI127" s="29"/>
      <c r="EJ127" s="29"/>
      <c r="EK127" s="29"/>
      <c r="EL127" s="29"/>
      <c r="EM127" s="29"/>
      <c r="EN127" s="29"/>
      <c r="EO127" s="29"/>
      <c r="EP127" s="29"/>
      <c r="EQ127" s="29"/>
      <c r="ER127" s="29"/>
      <c r="ES127" s="29"/>
      <c r="ET127" s="29"/>
      <c r="EU127" s="29"/>
      <c r="EV127" s="29"/>
      <c r="EW127" s="29"/>
      <c r="EX127" s="29"/>
      <c r="EY127" s="29"/>
      <c r="EZ127" s="29"/>
      <c r="FA127" s="29"/>
      <c r="FB127" s="29"/>
      <c r="FC127" s="29"/>
      <c r="FD127" s="29"/>
      <c r="FE127" s="29"/>
      <c r="FF127" s="29"/>
      <c r="FG127" s="29"/>
      <c r="FH127" s="29"/>
      <c r="FI127" s="29"/>
      <c r="FJ127" s="29"/>
      <c r="FK127" s="29"/>
      <c r="FL127" s="29"/>
      <c r="FM127" s="29"/>
      <c r="FN127" s="29"/>
      <c r="FO127" s="29"/>
      <c r="FP127" s="29"/>
      <c r="FQ127" s="29"/>
      <c r="FR127" s="29"/>
      <c r="FS127" s="29"/>
      <c r="FT127" s="29"/>
      <c r="FU127" s="29"/>
      <c r="FV127" s="29"/>
      <c r="FW127" s="29"/>
      <c r="FX127" s="29"/>
    </row>
    <row r="128" spans="1:180" x14ac:dyDescent="0.2">
      <c r="A128" s="1" t="s">
        <v>165</v>
      </c>
      <c r="B128" s="29" t="s">
        <v>33</v>
      </c>
      <c r="C128" s="29">
        <v>16321.212719752415</v>
      </c>
      <c r="D128" s="29">
        <v>8188.9301789758874</v>
      </c>
      <c r="E128" s="29">
        <v>660.092682839281</v>
      </c>
      <c r="F128" s="29">
        <v>6288.5669704724696</v>
      </c>
      <c r="G128" s="29">
        <v>16432.228060522404</v>
      </c>
      <c r="H128" s="29">
        <v>4169.2592463547662</v>
      </c>
      <c r="I128" s="29">
        <v>794.48790965713056</v>
      </c>
      <c r="J128" s="29">
        <v>2050.6448311526747</v>
      </c>
      <c r="K128" s="29">
        <v>1936.7522225970629</v>
      </c>
      <c r="L128" s="29">
        <v>430.3400439453597</v>
      </c>
      <c r="M128" s="29">
        <v>9384.5992891919177</v>
      </c>
      <c r="N128" s="29">
        <v>3731.6459019743438</v>
      </c>
      <c r="O128" s="29">
        <v>4683.9286553448828</v>
      </c>
      <c r="P128" s="29">
        <v>2326.3892719543774</v>
      </c>
      <c r="Q128" s="29">
        <v>2110.3955513448063</v>
      </c>
      <c r="R128" s="29">
        <v>4618.904091806392</v>
      </c>
      <c r="S128" s="29">
        <v>2987.296872172843</v>
      </c>
      <c r="T128" s="29">
        <v>2053.0648764746184</v>
      </c>
      <c r="U128" s="29">
        <v>11397.604167170766</v>
      </c>
      <c r="V128" s="29">
        <v>1216.3153925859967</v>
      </c>
      <c r="W128" s="29">
        <v>1114.1703390741286</v>
      </c>
      <c r="X128" s="29">
        <v>10041.925828565185</v>
      </c>
      <c r="Y128" s="29">
        <v>1026.4995998266052</v>
      </c>
      <c r="Z128" s="29">
        <v>1101.599658883601</v>
      </c>
      <c r="AA128" s="29">
        <v>1204.6399560114921</v>
      </c>
      <c r="AB128" s="29">
        <v>2834.8741593324512</v>
      </c>
      <c r="AC128" s="29">
        <v>55445.432641365405</v>
      </c>
      <c r="AD128" s="29">
        <v>2549.7897231918796</v>
      </c>
      <c r="AE128" s="29">
        <v>54846.3575389377</v>
      </c>
      <c r="AF128" s="29">
        <v>12657.155023348432</v>
      </c>
      <c r="AG128" s="29">
        <v>3489.3803390407306</v>
      </c>
      <c r="AH128" s="29">
        <v>1237.8140715589784</v>
      </c>
      <c r="AI128" s="29">
        <v>4247.0260329276598</v>
      </c>
      <c r="AJ128" s="29">
        <v>16409.489474377529</v>
      </c>
      <c r="AK128" s="29">
        <v>617.80304940878034</v>
      </c>
      <c r="AL128" s="29">
        <v>6418.445706977267</v>
      </c>
      <c r="AM128" s="29">
        <v>3293.7560050878214</v>
      </c>
      <c r="AN128" s="29">
        <v>12599.316556790489</v>
      </c>
      <c r="AO128" s="29">
        <v>3767.1401522596748</v>
      </c>
      <c r="AP128" s="29">
        <v>4516.4296130152889</v>
      </c>
      <c r="AQ128" s="29">
        <v>12524.064336744643</v>
      </c>
      <c r="AR128" s="29">
        <v>2668.6760082809574</v>
      </c>
      <c r="AS128" s="29">
        <v>5438.3858949778305</v>
      </c>
      <c r="AT128" s="29">
        <v>931.18244033000678</v>
      </c>
      <c r="AU128" s="29">
        <v>915.03984000725791</v>
      </c>
      <c r="AV128" s="29">
        <v>49.942710584700059</v>
      </c>
      <c r="AW128" s="29">
        <v>70.879998565194782</v>
      </c>
      <c r="AX128" s="29">
        <v>8981.7463415354214</v>
      </c>
      <c r="AY128" s="29">
        <v>10962.942844969411</v>
      </c>
      <c r="AZ128" s="29">
        <v>163.53434902376731</v>
      </c>
      <c r="BA128" s="29">
        <v>74.624935898375327</v>
      </c>
      <c r="BB128" s="29">
        <v>8864.8461904884643</v>
      </c>
      <c r="BC128" s="29">
        <v>6370.4750717808402</v>
      </c>
      <c r="BD128" s="29">
        <v>2931.5723406667084</v>
      </c>
      <c r="BE128" s="29">
        <v>1645.9674379876074</v>
      </c>
      <c r="BF128" s="29">
        <v>617.04988379302313</v>
      </c>
      <c r="BG128" s="29">
        <v>9549.6205767453175</v>
      </c>
      <c r="BH128" s="29">
        <v>14952.221469934088</v>
      </c>
      <c r="BI128" s="29">
        <v>3161.5547717813788</v>
      </c>
      <c r="BJ128" s="29">
        <v>5292.6553620651484</v>
      </c>
      <c r="BK128" s="29">
        <v>173.1204468378028</v>
      </c>
      <c r="BL128" s="29">
        <v>10334.483148403044</v>
      </c>
      <c r="BM128" s="29">
        <v>3154.1190582045233</v>
      </c>
      <c r="BN128" s="29">
        <v>4724.894142183939</v>
      </c>
      <c r="BO128" s="29">
        <v>5681.8208077046329</v>
      </c>
      <c r="BP128" s="29">
        <v>1814.3677317284285</v>
      </c>
      <c r="BQ128" s="29">
        <v>797.60443429672955</v>
      </c>
      <c r="BR128" s="29">
        <v>2215.328175186592</v>
      </c>
      <c r="BS128" s="29">
        <v>0</v>
      </c>
      <c r="BT128" s="59">
        <f t="shared" si="5"/>
        <v>426264.42515697732</v>
      </c>
      <c r="BU128" s="29">
        <v>16809.913071427516</v>
      </c>
      <c r="BV128" s="29">
        <v>0</v>
      </c>
      <c r="BW128" s="29">
        <v>0</v>
      </c>
      <c r="BX128" s="29">
        <v>0</v>
      </c>
      <c r="BY128" s="29">
        <v>0</v>
      </c>
      <c r="BZ128" s="29">
        <v>0</v>
      </c>
      <c r="CA128" s="29">
        <v>0</v>
      </c>
      <c r="CB128" s="29">
        <v>0</v>
      </c>
      <c r="CC128" s="29">
        <v>0</v>
      </c>
      <c r="CD128" s="29">
        <v>159.27601629781338</v>
      </c>
      <c r="CE128" s="29">
        <v>0</v>
      </c>
      <c r="CF128" s="29">
        <v>0</v>
      </c>
      <c r="CG128" s="29">
        <v>0</v>
      </c>
      <c r="CH128" s="29">
        <v>-237.25446055376915</v>
      </c>
      <c r="CI128" s="29">
        <v>31994.156529955588</v>
      </c>
      <c r="CJ128" s="38">
        <f t="shared" si="7"/>
        <v>474990.51631410443</v>
      </c>
      <c r="CK128" s="29"/>
      <c r="CL128" s="29"/>
      <c r="CM128" s="29"/>
      <c r="CN128" s="29"/>
      <c r="CO128" s="29"/>
      <c r="CP128" s="29"/>
      <c r="CQ128" s="29"/>
      <c r="CR128" s="29"/>
      <c r="CS128" s="29"/>
      <c r="CT128" s="29"/>
      <c r="CU128" s="29"/>
      <c r="CV128" s="29"/>
      <c r="CW128" s="29"/>
      <c r="CX128" s="29"/>
      <c r="CY128" s="29"/>
      <c r="CZ128" s="29"/>
      <c r="DA128" s="29"/>
      <c r="DB128" s="29"/>
      <c r="DC128" s="29"/>
      <c r="DD128" s="29"/>
      <c r="DE128" s="29"/>
      <c r="DF128" s="29"/>
      <c r="DG128" s="29"/>
      <c r="DH128" s="29"/>
      <c r="DI128" s="29"/>
      <c r="DJ128" s="29"/>
      <c r="DK128" s="29"/>
      <c r="DL128" s="29"/>
      <c r="DM128" s="29"/>
      <c r="DN128" s="29"/>
      <c r="DO128" s="29"/>
      <c r="DP128" s="29"/>
      <c r="DQ128" s="29"/>
      <c r="DR128" s="29"/>
      <c r="DS128" s="29"/>
      <c r="DT128" s="29"/>
      <c r="DU128" s="29"/>
      <c r="DV128" s="29"/>
      <c r="DW128" s="29"/>
      <c r="DX128" s="29"/>
      <c r="DY128" s="29"/>
      <c r="DZ128" s="29"/>
      <c r="EA128" s="29"/>
      <c r="EB128" s="29"/>
      <c r="EC128" s="29"/>
      <c r="ED128" s="29"/>
      <c r="EE128" s="29"/>
      <c r="EF128" s="29"/>
      <c r="EG128" s="29"/>
      <c r="EH128" s="29"/>
      <c r="EI128" s="29"/>
      <c r="EJ128" s="29"/>
      <c r="EK128" s="29"/>
      <c r="EL128" s="29"/>
      <c r="EM128" s="29"/>
      <c r="EN128" s="29"/>
      <c r="EO128" s="29"/>
      <c r="EP128" s="29"/>
      <c r="EQ128" s="29"/>
      <c r="ER128" s="29"/>
      <c r="ES128" s="29"/>
      <c r="ET128" s="29"/>
      <c r="EU128" s="29"/>
      <c r="EV128" s="29"/>
      <c r="EW128" s="29"/>
      <c r="EX128" s="29"/>
      <c r="EY128" s="29"/>
      <c r="EZ128" s="29"/>
      <c r="FA128" s="29"/>
      <c r="FB128" s="29"/>
      <c r="FC128" s="29"/>
      <c r="FD128" s="29"/>
      <c r="FE128" s="29"/>
      <c r="FF128" s="29"/>
      <c r="FG128" s="29"/>
      <c r="FH128" s="29"/>
      <c r="FI128" s="29"/>
      <c r="FJ128" s="29"/>
      <c r="FK128" s="29"/>
      <c r="FL128" s="29"/>
      <c r="FM128" s="29"/>
      <c r="FN128" s="29"/>
      <c r="FO128" s="29"/>
      <c r="FP128" s="29"/>
      <c r="FQ128" s="29"/>
      <c r="FR128" s="29"/>
      <c r="FS128" s="29"/>
      <c r="FT128" s="29"/>
      <c r="FU128" s="29"/>
      <c r="FV128" s="29"/>
      <c r="FW128" s="29"/>
      <c r="FX128" s="29"/>
    </row>
    <row r="129" spans="1:180" x14ac:dyDescent="0.2">
      <c r="A129" s="1" t="s">
        <v>166</v>
      </c>
      <c r="B129" s="29" t="s">
        <v>34</v>
      </c>
      <c r="C129" s="29">
        <v>183.19712776764123</v>
      </c>
      <c r="D129" s="29">
        <v>1.5780962275585033</v>
      </c>
      <c r="E129" s="29">
        <v>0</v>
      </c>
      <c r="F129" s="29">
        <v>6.6549956690932488</v>
      </c>
      <c r="G129" s="29">
        <v>1729.2079207169916</v>
      </c>
      <c r="H129" s="29">
        <v>116.24839292728109</v>
      </c>
      <c r="I129" s="29">
        <v>53.748066486798898</v>
      </c>
      <c r="J129" s="29">
        <v>88.583306939988233</v>
      </c>
      <c r="K129" s="29">
        <v>267.12598226154319</v>
      </c>
      <c r="L129" s="29">
        <v>42.91021003201417</v>
      </c>
      <c r="M129" s="29">
        <v>514.69404379039008</v>
      </c>
      <c r="N129" s="29">
        <v>116.5193762237699</v>
      </c>
      <c r="O129" s="29">
        <v>121.2209107158705</v>
      </c>
      <c r="P129" s="29">
        <v>197.05042016026289</v>
      </c>
      <c r="Q129" s="29">
        <v>25.624631644696311</v>
      </c>
      <c r="R129" s="29">
        <v>141.87134305333754</v>
      </c>
      <c r="S129" s="29">
        <v>74.605670271563497</v>
      </c>
      <c r="T129" s="29">
        <v>62.841561927421509</v>
      </c>
      <c r="U129" s="29">
        <v>368.22538806504053</v>
      </c>
      <c r="V129" s="29">
        <v>29.414253160384419</v>
      </c>
      <c r="W129" s="29">
        <v>76.868612712173046</v>
      </c>
      <c r="X129" s="29">
        <v>264.62897426718496</v>
      </c>
      <c r="Y129" s="29">
        <v>37.846869492696676</v>
      </c>
      <c r="Z129" s="29">
        <v>13.09231548740981</v>
      </c>
      <c r="AA129" s="29">
        <v>45.471660561325542</v>
      </c>
      <c r="AB129" s="29">
        <v>14665.018229948359</v>
      </c>
      <c r="AC129" s="29">
        <v>234.24766704733435</v>
      </c>
      <c r="AD129" s="29">
        <v>57.798042181056999</v>
      </c>
      <c r="AE129" s="29">
        <v>1727.2432444277902</v>
      </c>
      <c r="AF129" s="29">
        <v>249.30221578581663</v>
      </c>
      <c r="AG129" s="29">
        <v>292.57407320906987</v>
      </c>
      <c r="AH129" s="29">
        <v>78.043707148546872</v>
      </c>
      <c r="AI129" s="29">
        <v>3.9249396630205644</v>
      </c>
      <c r="AJ129" s="29">
        <v>257.04142457358154</v>
      </c>
      <c r="AK129" s="29">
        <v>5.3809997837749561</v>
      </c>
      <c r="AL129" s="29">
        <v>10.541438552071352</v>
      </c>
      <c r="AM129" s="29">
        <v>225.13478060065808</v>
      </c>
      <c r="AN129" s="29">
        <v>164.70193630567019</v>
      </c>
      <c r="AO129" s="29">
        <v>34.460400690207649</v>
      </c>
      <c r="AP129" s="29">
        <v>149.64064318205828</v>
      </c>
      <c r="AQ129" s="29">
        <v>190.97191082662189</v>
      </c>
      <c r="AR129" s="29">
        <v>181.26880579418054</v>
      </c>
      <c r="AS129" s="29">
        <v>295.57472775803109</v>
      </c>
      <c r="AT129" s="29">
        <v>94.54400828069447</v>
      </c>
      <c r="AU129" s="29">
        <v>11.621355994679483</v>
      </c>
      <c r="AV129" s="29">
        <v>2.3089339393752417</v>
      </c>
      <c r="AW129" s="29">
        <v>4.5376977727900396</v>
      </c>
      <c r="AX129" s="29">
        <v>197.66726523031909</v>
      </c>
      <c r="AY129" s="29">
        <v>270.24493612340547</v>
      </c>
      <c r="AZ129" s="29">
        <v>19.833159578799101</v>
      </c>
      <c r="BA129" s="29">
        <v>1353.3649785922962</v>
      </c>
      <c r="BB129" s="29">
        <v>168.80703691938118</v>
      </c>
      <c r="BC129" s="29">
        <v>153.6018177514695</v>
      </c>
      <c r="BD129" s="29">
        <v>151.25735893980911</v>
      </c>
      <c r="BE129" s="29">
        <v>31.008168577670482</v>
      </c>
      <c r="BF129" s="29">
        <v>74.096542526913453</v>
      </c>
      <c r="BG129" s="29">
        <v>222.02216179371618</v>
      </c>
      <c r="BH129" s="29">
        <v>133.700224736043</v>
      </c>
      <c r="BI129" s="29">
        <v>8.1723375961535574</v>
      </c>
      <c r="BJ129" s="29">
        <v>372.70992323395535</v>
      </c>
      <c r="BK129" s="29">
        <v>18.006911123214188</v>
      </c>
      <c r="BL129" s="29">
        <v>201.65972969130064</v>
      </c>
      <c r="BM129" s="29">
        <v>276.32282979746657</v>
      </c>
      <c r="BN129" s="29">
        <v>89.348569142480898</v>
      </c>
      <c r="BO129" s="29">
        <v>95.36115593692972</v>
      </c>
      <c r="BP129" s="29">
        <v>80.449556218618994</v>
      </c>
      <c r="BQ129" s="29">
        <v>25.971218389573426</v>
      </c>
      <c r="BR129" s="29">
        <v>172.31109519825566</v>
      </c>
      <c r="BS129" s="29">
        <v>0</v>
      </c>
      <c r="BT129" s="59">
        <f t="shared" si="5"/>
        <v>27631.028291125611</v>
      </c>
      <c r="BU129" s="29">
        <v>3467.6303213095493</v>
      </c>
      <c r="BV129" s="29">
        <v>0</v>
      </c>
      <c r="BW129" s="29">
        <v>0</v>
      </c>
      <c r="BX129" s="29">
        <v>0</v>
      </c>
      <c r="BY129" s="29">
        <v>0</v>
      </c>
      <c r="BZ129" s="29">
        <v>0</v>
      </c>
      <c r="CA129" s="29">
        <v>0</v>
      </c>
      <c r="CB129" s="29">
        <v>0</v>
      </c>
      <c r="CC129" s="29">
        <v>0</v>
      </c>
      <c r="CD129" s="29">
        <v>0</v>
      </c>
      <c r="CE129" s="29">
        <v>0</v>
      </c>
      <c r="CF129" s="29">
        <v>0</v>
      </c>
      <c r="CG129" s="29">
        <v>0</v>
      </c>
      <c r="CH129" s="29">
        <v>0</v>
      </c>
      <c r="CI129" s="29">
        <v>0</v>
      </c>
      <c r="CJ129" s="38">
        <f t="shared" si="7"/>
        <v>31098.65861243516</v>
      </c>
      <c r="CK129" s="29"/>
      <c r="CL129" s="29"/>
      <c r="CM129" s="29"/>
      <c r="CN129" s="29"/>
      <c r="CO129" s="29"/>
      <c r="CP129" s="29"/>
      <c r="CQ129" s="29"/>
      <c r="CR129" s="29"/>
      <c r="CS129" s="29"/>
      <c r="CT129" s="29"/>
      <c r="CU129" s="29"/>
      <c r="CV129" s="29"/>
      <c r="CW129" s="29"/>
      <c r="CX129" s="29"/>
      <c r="CY129" s="29"/>
      <c r="CZ129" s="29"/>
      <c r="DA129" s="29"/>
      <c r="DB129" s="29"/>
      <c r="DC129" s="29"/>
      <c r="DD129" s="29"/>
      <c r="DE129" s="29"/>
      <c r="DF129" s="29"/>
      <c r="DG129" s="29"/>
      <c r="DH129" s="29"/>
      <c r="DI129" s="29"/>
      <c r="DJ129" s="29"/>
      <c r="DK129" s="29"/>
      <c r="DL129" s="29"/>
      <c r="DM129" s="29"/>
      <c r="DN129" s="29"/>
      <c r="DO129" s="29"/>
      <c r="DP129" s="29"/>
      <c r="DQ129" s="29"/>
      <c r="DR129" s="29"/>
      <c r="DS129" s="29"/>
      <c r="DT129" s="29"/>
      <c r="DU129" s="29"/>
      <c r="DV129" s="29"/>
      <c r="DW129" s="29"/>
      <c r="DX129" s="29"/>
      <c r="DY129" s="29"/>
      <c r="DZ129" s="29"/>
      <c r="EA129" s="29"/>
      <c r="EB129" s="29"/>
      <c r="EC129" s="29"/>
      <c r="ED129" s="29"/>
      <c r="EE129" s="29"/>
      <c r="EF129" s="29"/>
      <c r="EG129" s="29"/>
      <c r="EH129" s="29"/>
      <c r="EI129" s="29"/>
      <c r="EJ129" s="29"/>
      <c r="EK129" s="29"/>
      <c r="EL129" s="29"/>
      <c r="EM129" s="29"/>
      <c r="EN129" s="29"/>
      <c r="EO129" s="29"/>
      <c r="EP129" s="29"/>
      <c r="EQ129" s="29"/>
      <c r="ER129" s="29"/>
      <c r="ES129" s="29"/>
      <c r="ET129" s="29"/>
      <c r="EU129" s="29"/>
      <c r="EV129" s="29"/>
      <c r="EW129" s="29"/>
      <c r="EX129" s="29"/>
      <c r="EY129" s="29"/>
      <c r="EZ129" s="29"/>
      <c r="FA129" s="29"/>
      <c r="FB129" s="29"/>
      <c r="FC129" s="29"/>
      <c r="FD129" s="29"/>
      <c r="FE129" s="29"/>
      <c r="FF129" s="29"/>
      <c r="FG129" s="29"/>
      <c r="FH129" s="29"/>
      <c r="FI129" s="29"/>
      <c r="FJ129" s="29"/>
      <c r="FK129" s="29"/>
      <c r="FL129" s="29"/>
      <c r="FM129" s="29"/>
      <c r="FN129" s="29"/>
      <c r="FO129" s="29"/>
      <c r="FP129" s="29"/>
      <c r="FQ129" s="29"/>
      <c r="FR129" s="29"/>
      <c r="FS129" s="29"/>
      <c r="FT129" s="29"/>
      <c r="FU129" s="29"/>
      <c r="FV129" s="29"/>
      <c r="FW129" s="29"/>
      <c r="FX129" s="29"/>
    </row>
    <row r="130" spans="1:180" x14ac:dyDescent="0.2">
      <c r="A130" s="1" t="s">
        <v>167</v>
      </c>
      <c r="B130" s="29" t="s">
        <v>35</v>
      </c>
      <c r="C130" s="29">
        <v>0</v>
      </c>
      <c r="D130" s="29">
        <v>0</v>
      </c>
      <c r="E130" s="29">
        <v>0</v>
      </c>
      <c r="F130" s="29">
        <v>0</v>
      </c>
      <c r="G130" s="29">
        <v>0</v>
      </c>
      <c r="H130" s="29">
        <v>0</v>
      </c>
      <c r="I130" s="29">
        <v>0</v>
      </c>
      <c r="J130" s="29">
        <v>0</v>
      </c>
      <c r="K130" s="29">
        <v>0</v>
      </c>
      <c r="L130" s="29">
        <v>0</v>
      </c>
      <c r="M130" s="29">
        <v>0</v>
      </c>
      <c r="N130" s="29">
        <v>0</v>
      </c>
      <c r="O130" s="29">
        <v>0</v>
      </c>
      <c r="P130" s="29">
        <v>0</v>
      </c>
      <c r="Q130" s="29">
        <v>0</v>
      </c>
      <c r="R130" s="29">
        <v>0</v>
      </c>
      <c r="S130" s="29">
        <v>0</v>
      </c>
      <c r="T130" s="29">
        <v>0</v>
      </c>
      <c r="U130" s="29">
        <v>0</v>
      </c>
      <c r="V130" s="29">
        <v>0</v>
      </c>
      <c r="W130" s="29">
        <v>0</v>
      </c>
      <c r="X130" s="29">
        <v>0</v>
      </c>
      <c r="Y130" s="29">
        <v>0</v>
      </c>
      <c r="Z130" s="29">
        <v>0</v>
      </c>
      <c r="AA130" s="29">
        <v>0</v>
      </c>
      <c r="AB130" s="29">
        <v>0</v>
      </c>
      <c r="AC130" s="29">
        <v>0</v>
      </c>
      <c r="AD130" s="29">
        <v>0</v>
      </c>
      <c r="AE130" s="29">
        <v>0</v>
      </c>
      <c r="AF130" s="29">
        <v>0</v>
      </c>
      <c r="AG130" s="29">
        <v>0</v>
      </c>
      <c r="AH130" s="29">
        <v>0</v>
      </c>
      <c r="AI130" s="29">
        <v>0</v>
      </c>
      <c r="AJ130" s="29">
        <v>0</v>
      </c>
      <c r="AK130" s="29">
        <v>0</v>
      </c>
      <c r="AL130" s="29">
        <v>0</v>
      </c>
      <c r="AM130" s="29">
        <v>0</v>
      </c>
      <c r="AN130" s="29">
        <v>0</v>
      </c>
      <c r="AO130" s="29">
        <v>0</v>
      </c>
      <c r="AP130" s="29">
        <v>0</v>
      </c>
      <c r="AQ130" s="29">
        <v>0</v>
      </c>
      <c r="AR130" s="29">
        <v>0</v>
      </c>
      <c r="AS130" s="29">
        <v>0</v>
      </c>
      <c r="AT130" s="29">
        <v>0</v>
      </c>
      <c r="AU130" s="29">
        <v>0</v>
      </c>
      <c r="AV130" s="29">
        <v>0</v>
      </c>
      <c r="AW130" s="29">
        <v>0</v>
      </c>
      <c r="AX130" s="29">
        <v>0</v>
      </c>
      <c r="AY130" s="29">
        <v>0</v>
      </c>
      <c r="AZ130" s="29">
        <v>0</v>
      </c>
      <c r="BA130" s="29">
        <v>0</v>
      </c>
      <c r="BB130" s="29">
        <v>0</v>
      </c>
      <c r="BC130" s="29">
        <v>0</v>
      </c>
      <c r="BD130" s="29">
        <v>0</v>
      </c>
      <c r="BE130" s="29">
        <v>0</v>
      </c>
      <c r="BF130" s="29">
        <v>0</v>
      </c>
      <c r="BG130" s="29">
        <v>0</v>
      </c>
      <c r="BH130" s="29">
        <v>0</v>
      </c>
      <c r="BI130" s="29">
        <v>0</v>
      </c>
      <c r="BJ130" s="29">
        <v>0</v>
      </c>
      <c r="BK130" s="29">
        <v>0</v>
      </c>
      <c r="BL130" s="29">
        <v>0</v>
      </c>
      <c r="BM130" s="29">
        <v>0</v>
      </c>
      <c r="BN130" s="29">
        <v>0</v>
      </c>
      <c r="BO130" s="29">
        <v>0</v>
      </c>
      <c r="BP130" s="29">
        <v>0</v>
      </c>
      <c r="BQ130" s="29">
        <v>0</v>
      </c>
      <c r="BR130" s="29">
        <v>0</v>
      </c>
      <c r="BS130" s="29">
        <v>0</v>
      </c>
      <c r="BT130" s="59">
        <f t="shared" si="5"/>
        <v>0</v>
      </c>
      <c r="BU130" s="29">
        <v>0</v>
      </c>
      <c r="BV130" s="29">
        <v>0</v>
      </c>
      <c r="BW130" s="29">
        <v>0</v>
      </c>
      <c r="BX130" s="29">
        <v>0</v>
      </c>
      <c r="BY130" s="29">
        <v>0</v>
      </c>
      <c r="BZ130" s="29">
        <v>0</v>
      </c>
      <c r="CA130" s="29">
        <v>0</v>
      </c>
      <c r="CB130" s="29">
        <v>0</v>
      </c>
      <c r="CC130" s="29">
        <v>0</v>
      </c>
      <c r="CD130" s="29">
        <v>0</v>
      </c>
      <c r="CE130" s="29">
        <v>0</v>
      </c>
      <c r="CF130" s="29">
        <v>0</v>
      </c>
      <c r="CG130" s="29">
        <v>0</v>
      </c>
      <c r="CH130" s="29">
        <v>0</v>
      </c>
      <c r="CI130" s="29">
        <v>0</v>
      </c>
      <c r="CJ130" s="38">
        <f t="shared" si="7"/>
        <v>0</v>
      </c>
      <c r="CK130" s="29"/>
      <c r="CL130" s="29"/>
      <c r="CM130" s="29"/>
      <c r="CN130" s="29"/>
      <c r="CO130" s="29"/>
      <c r="CP130" s="29"/>
      <c r="CQ130" s="29"/>
      <c r="CR130" s="29"/>
      <c r="CS130" s="29"/>
      <c r="CT130" s="29"/>
      <c r="CU130" s="29"/>
      <c r="CV130" s="29"/>
      <c r="CW130" s="29"/>
      <c r="CX130" s="29"/>
      <c r="CY130" s="29"/>
      <c r="CZ130" s="29"/>
      <c r="DA130" s="29"/>
      <c r="DB130" s="29"/>
      <c r="DC130" s="29"/>
      <c r="DD130" s="29"/>
      <c r="DE130" s="29"/>
      <c r="DF130" s="29"/>
      <c r="DG130" s="29"/>
      <c r="DH130" s="29"/>
      <c r="DI130" s="29"/>
      <c r="DJ130" s="29"/>
      <c r="DK130" s="29"/>
      <c r="DL130" s="29"/>
      <c r="DM130" s="29"/>
      <c r="DN130" s="29"/>
      <c r="DO130" s="29"/>
      <c r="DP130" s="29"/>
      <c r="DQ130" s="29"/>
      <c r="DR130" s="29"/>
      <c r="DS130" s="29"/>
      <c r="DT130" s="29"/>
      <c r="DU130" s="29"/>
      <c r="DV130" s="29"/>
      <c r="DW130" s="29"/>
      <c r="DX130" s="29"/>
      <c r="DY130" s="29"/>
      <c r="DZ130" s="29"/>
      <c r="EA130" s="29"/>
      <c r="EB130" s="29"/>
      <c r="EC130" s="29"/>
      <c r="ED130" s="29"/>
      <c r="EE130" s="29"/>
      <c r="EF130" s="29"/>
      <c r="EG130" s="29"/>
      <c r="EH130" s="29"/>
      <c r="EI130" s="29"/>
      <c r="EJ130" s="29"/>
      <c r="EK130" s="29"/>
      <c r="EL130" s="29"/>
      <c r="EM130" s="29"/>
      <c r="EN130" s="29"/>
      <c r="EO130" s="29"/>
      <c r="EP130" s="29"/>
      <c r="EQ130" s="29"/>
      <c r="ER130" s="29"/>
      <c r="ES130" s="29"/>
      <c r="ET130" s="29"/>
      <c r="EU130" s="29"/>
      <c r="EV130" s="29"/>
      <c r="EW130" s="29"/>
      <c r="EX130" s="29"/>
      <c r="EY130" s="29"/>
      <c r="EZ130" s="29"/>
      <c r="FA130" s="29"/>
      <c r="FB130" s="29"/>
      <c r="FC130" s="29"/>
      <c r="FD130" s="29"/>
      <c r="FE130" s="29"/>
      <c r="FF130" s="29"/>
      <c r="FG130" s="29"/>
      <c r="FH130" s="29"/>
      <c r="FI130" s="29"/>
      <c r="FJ130" s="29"/>
      <c r="FK130" s="29"/>
      <c r="FL130" s="29"/>
      <c r="FM130" s="29"/>
      <c r="FN130" s="29"/>
      <c r="FO130" s="29"/>
      <c r="FP130" s="29"/>
      <c r="FQ130" s="29"/>
      <c r="FR130" s="29"/>
      <c r="FS130" s="29"/>
      <c r="FT130" s="29"/>
      <c r="FU130" s="29"/>
      <c r="FV130" s="29"/>
      <c r="FW130" s="29"/>
      <c r="FX130" s="29"/>
    </row>
    <row r="131" spans="1:180" x14ac:dyDescent="0.2">
      <c r="A131" s="1" t="s">
        <v>168</v>
      </c>
      <c r="B131" s="29" t="s">
        <v>169</v>
      </c>
      <c r="C131" s="29">
        <v>19.029685441056529</v>
      </c>
      <c r="D131" s="29">
        <v>0</v>
      </c>
      <c r="E131" s="29">
        <v>78.30889087488562</v>
      </c>
      <c r="F131" s="29">
        <v>44.628418486786352</v>
      </c>
      <c r="G131" s="29">
        <v>306.63123322766501</v>
      </c>
      <c r="H131" s="29">
        <v>17.43333874068815</v>
      </c>
      <c r="I131" s="29">
        <v>18.361211328952198</v>
      </c>
      <c r="J131" s="29">
        <v>91.146036481790063</v>
      </c>
      <c r="K131" s="29">
        <v>1.7872264304800647</v>
      </c>
      <c r="L131" s="29">
        <v>0</v>
      </c>
      <c r="M131" s="29">
        <v>269.92438525852697</v>
      </c>
      <c r="N131" s="29">
        <v>87.231024919169187</v>
      </c>
      <c r="O131" s="29">
        <v>216.97131809421427</v>
      </c>
      <c r="P131" s="29">
        <v>153.36800054728769</v>
      </c>
      <c r="Q131" s="29">
        <v>10.196026287222447</v>
      </c>
      <c r="R131" s="29">
        <v>275.76151537457685</v>
      </c>
      <c r="S131" s="29">
        <v>92.528008846328532</v>
      </c>
      <c r="T131" s="29">
        <v>65.510810266853838</v>
      </c>
      <c r="U131" s="29">
        <v>392.51696018335645</v>
      </c>
      <c r="V131" s="29">
        <v>14.570443777203888</v>
      </c>
      <c r="W131" s="29">
        <v>18.39894578314162</v>
      </c>
      <c r="X131" s="29">
        <v>468.22000371737204</v>
      </c>
      <c r="Y131" s="29">
        <v>31.0865172199874</v>
      </c>
      <c r="Z131" s="29">
        <v>1596.4185560958372</v>
      </c>
      <c r="AA131" s="29">
        <v>438.77505177572147</v>
      </c>
      <c r="AB131" s="29">
        <v>660.19637388080969</v>
      </c>
      <c r="AC131" s="29">
        <v>2.100701065138936</v>
      </c>
      <c r="AD131" s="29">
        <v>1117.6702524795094</v>
      </c>
      <c r="AE131" s="29">
        <v>24388.042514984001</v>
      </c>
      <c r="AF131" s="29">
        <v>7.9524658772489891</v>
      </c>
      <c r="AG131" s="29">
        <v>889.12178897712579</v>
      </c>
      <c r="AH131" s="29">
        <v>0</v>
      </c>
      <c r="AI131" s="29">
        <v>69.77825123162296</v>
      </c>
      <c r="AJ131" s="29">
        <v>2216.282085371321</v>
      </c>
      <c r="AK131" s="29">
        <v>2.6121785684121877</v>
      </c>
      <c r="AL131" s="29">
        <v>17.883907825112679</v>
      </c>
      <c r="AM131" s="29">
        <v>9.3754050459914051</v>
      </c>
      <c r="AN131" s="29">
        <v>199.78973099982261</v>
      </c>
      <c r="AO131" s="29">
        <v>8.6082728705743552</v>
      </c>
      <c r="AP131" s="29">
        <v>2.2207016159693023</v>
      </c>
      <c r="AQ131" s="29">
        <v>2078.4362459933141</v>
      </c>
      <c r="AR131" s="29">
        <v>914.51198171084786</v>
      </c>
      <c r="AS131" s="29">
        <v>1661.7021511796386</v>
      </c>
      <c r="AT131" s="29">
        <v>1621.6903578545543</v>
      </c>
      <c r="AU131" s="29">
        <v>0</v>
      </c>
      <c r="AV131" s="29">
        <v>2.0832886502932255</v>
      </c>
      <c r="AW131" s="29">
        <v>14.441953906863015</v>
      </c>
      <c r="AX131" s="29">
        <v>1018.1478622788609</v>
      </c>
      <c r="AY131" s="29">
        <v>1.214504827884564</v>
      </c>
      <c r="AZ131" s="29">
        <v>0</v>
      </c>
      <c r="BA131" s="29">
        <v>0</v>
      </c>
      <c r="BB131" s="29">
        <v>1.8751387405097142</v>
      </c>
      <c r="BC131" s="29">
        <v>339.06845318699976</v>
      </c>
      <c r="BD131" s="29">
        <v>2.1212092804424909</v>
      </c>
      <c r="BE131" s="29">
        <v>21.940770958775548</v>
      </c>
      <c r="BF131" s="29">
        <v>230.55911759750973</v>
      </c>
      <c r="BG131" s="29">
        <v>394.85756401218691</v>
      </c>
      <c r="BH131" s="29">
        <v>4597.0640784053312</v>
      </c>
      <c r="BI131" s="29">
        <v>355.66263151003693</v>
      </c>
      <c r="BJ131" s="29">
        <v>1476.1513391234885</v>
      </c>
      <c r="BK131" s="29">
        <v>256.95445990332496</v>
      </c>
      <c r="BL131" s="29">
        <v>2824.7526718360868</v>
      </c>
      <c r="BM131" s="29">
        <v>0</v>
      </c>
      <c r="BN131" s="29">
        <v>593.34555461938839</v>
      </c>
      <c r="BO131" s="29">
        <v>945.51748002518809</v>
      </c>
      <c r="BP131" s="29">
        <v>8496.6080969108971</v>
      </c>
      <c r="BQ131" s="29">
        <v>269.80320843513147</v>
      </c>
      <c r="BR131" s="29">
        <v>0</v>
      </c>
      <c r="BS131" s="29">
        <v>0</v>
      </c>
      <c r="BT131" s="59">
        <f t="shared" si="5"/>
        <v>62418.948360899318</v>
      </c>
      <c r="BU131" s="29">
        <v>5625.2197826227311</v>
      </c>
      <c r="BV131" s="29">
        <v>0</v>
      </c>
      <c r="BW131" s="29">
        <v>0</v>
      </c>
      <c r="BX131" s="29">
        <v>0</v>
      </c>
      <c r="BY131" s="29">
        <v>0</v>
      </c>
      <c r="BZ131" s="29">
        <v>0</v>
      </c>
      <c r="CA131" s="29">
        <v>0</v>
      </c>
      <c r="CB131" s="29">
        <v>0</v>
      </c>
      <c r="CC131" s="29">
        <v>0</v>
      </c>
      <c r="CD131" s="29">
        <v>0</v>
      </c>
      <c r="CE131" s="29">
        <v>0</v>
      </c>
      <c r="CF131" s="29">
        <v>0</v>
      </c>
      <c r="CG131" s="29">
        <v>0</v>
      </c>
      <c r="CH131" s="29">
        <v>-138.32708626220762</v>
      </c>
      <c r="CI131" s="29">
        <v>4459.1501597076349</v>
      </c>
      <c r="CJ131" s="38">
        <f t="shared" si="7"/>
        <v>72364.991216967494</v>
      </c>
      <c r="CK131" s="29"/>
      <c r="CL131" s="29"/>
      <c r="CM131" s="29"/>
      <c r="CN131" s="29"/>
      <c r="CO131" s="29"/>
      <c r="CP131" s="29"/>
      <c r="CQ131" s="29"/>
      <c r="CR131" s="29"/>
      <c r="CS131" s="29"/>
      <c r="CT131" s="29"/>
      <c r="CU131" s="29"/>
      <c r="CV131" s="29"/>
      <c r="CW131" s="29"/>
      <c r="CX131" s="29"/>
      <c r="CY131" s="29"/>
      <c r="CZ131" s="29"/>
      <c r="DA131" s="29"/>
      <c r="DB131" s="29"/>
      <c r="DC131" s="29"/>
      <c r="DD131" s="29"/>
      <c r="DE131" s="29"/>
      <c r="DF131" s="29"/>
      <c r="DG131" s="29"/>
      <c r="DH131" s="29"/>
      <c r="DI131" s="29"/>
      <c r="DJ131" s="29"/>
      <c r="DK131" s="29"/>
      <c r="DL131" s="29"/>
      <c r="DM131" s="29"/>
      <c r="DN131" s="29"/>
      <c r="DO131" s="29"/>
      <c r="DP131" s="29"/>
      <c r="DQ131" s="29"/>
      <c r="DR131" s="29"/>
      <c r="DS131" s="29"/>
      <c r="DT131" s="29"/>
      <c r="DU131" s="29"/>
      <c r="DV131" s="29"/>
      <c r="DW131" s="29"/>
      <c r="DX131" s="29"/>
      <c r="DY131" s="29"/>
      <c r="DZ131" s="29"/>
      <c r="EA131" s="29"/>
      <c r="EB131" s="29"/>
      <c r="EC131" s="29"/>
      <c r="ED131" s="29"/>
      <c r="EE131" s="29"/>
      <c r="EF131" s="29"/>
      <c r="EG131" s="29"/>
      <c r="EH131" s="29"/>
      <c r="EI131" s="29"/>
      <c r="EJ131" s="29"/>
      <c r="EK131" s="29"/>
      <c r="EL131" s="29"/>
      <c r="EM131" s="29"/>
      <c r="EN131" s="29"/>
      <c r="EO131" s="29"/>
      <c r="EP131" s="29"/>
      <c r="EQ131" s="29"/>
      <c r="ER131" s="29"/>
      <c r="ES131" s="29"/>
      <c r="ET131" s="29"/>
      <c r="EU131" s="29"/>
      <c r="EV131" s="29"/>
      <c r="EW131" s="29"/>
      <c r="EX131" s="29"/>
      <c r="EY131" s="29"/>
      <c r="EZ131" s="29"/>
      <c r="FA131" s="29"/>
      <c r="FB131" s="29"/>
      <c r="FC131" s="29"/>
      <c r="FD131" s="29"/>
      <c r="FE131" s="29"/>
      <c r="FF131" s="29"/>
      <c r="FG131" s="29"/>
      <c r="FH131" s="29"/>
      <c r="FI131" s="29"/>
      <c r="FJ131" s="29"/>
      <c r="FK131" s="29"/>
      <c r="FL131" s="29"/>
      <c r="FM131" s="29"/>
      <c r="FN131" s="29"/>
      <c r="FO131" s="29"/>
      <c r="FP131" s="29"/>
      <c r="FQ131" s="29"/>
      <c r="FR131" s="29"/>
      <c r="FS131" s="29"/>
      <c r="FT131" s="29"/>
      <c r="FU131" s="29"/>
      <c r="FV131" s="29"/>
      <c r="FW131" s="29"/>
      <c r="FX131" s="29"/>
    </row>
    <row r="132" spans="1:180" x14ac:dyDescent="0.2">
      <c r="A132" s="1" t="s">
        <v>170</v>
      </c>
      <c r="B132" s="29" t="s">
        <v>36</v>
      </c>
      <c r="C132" s="29">
        <v>0</v>
      </c>
      <c r="D132" s="29">
        <v>0</v>
      </c>
      <c r="E132" s="29">
        <v>0</v>
      </c>
      <c r="F132" s="29">
        <v>0</v>
      </c>
      <c r="G132" s="29">
        <v>0</v>
      </c>
      <c r="H132" s="29">
        <v>0</v>
      </c>
      <c r="I132" s="29">
        <v>0</v>
      </c>
      <c r="J132" s="29">
        <v>0</v>
      </c>
      <c r="K132" s="29">
        <v>0</v>
      </c>
      <c r="L132" s="29">
        <v>0</v>
      </c>
      <c r="M132" s="29">
        <v>0</v>
      </c>
      <c r="N132" s="29">
        <v>0</v>
      </c>
      <c r="O132" s="29">
        <v>0</v>
      </c>
      <c r="P132" s="29">
        <v>0</v>
      </c>
      <c r="Q132" s="29">
        <v>0</v>
      </c>
      <c r="R132" s="29">
        <v>0</v>
      </c>
      <c r="S132" s="29">
        <v>0</v>
      </c>
      <c r="T132" s="29">
        <v>0</v>
      </c>
      <c r="U132" s="29">
        <v>0</v>
      </c>
      <c r="V132" s="29">
        <v>0</v>
      </c>
      <c r="W132" s="29">
        <v>0</v>
      </c>
      <c r="X132" s="29">
        <v>0</v>
      </c>
      <c r="Y132" s="29">
        <v>0</v>
      </c>
      <c r="Z132" s="29">
        <v>0</v>
      </c>
      <c r="AA132" s="29">
        <v>0</v>
      </c>
      <c r="AB132" s="29">
        <v>0</v>
      </c>
      <c r="AC132" s="29">
        <v>0</v>
      </c>
      <c r="AD132" s="29">
        <v>0</v>
      </c>
      <c r="AE132" s="29">
        <v>0</v>
      </c>
      <c r="AF132" s="29">
        <v>0</v>
      </c>
      <c r="AG132" s="29">
        <v>0</v>
      </c>
      <c r="AH132" s="29">
        <v>0</v>
      </c>
      <c r="AI132" s="29">
        <v>0</v>
      </c>
      <c r="AJ132" s="29">
        <v>0</v>
      </c>
      <c r="AK132" s="29">
        <v>0</v>
      </c>
      <c r="AL132" s="29">
        <v>0</v>
      </c>
      <c r="AM132" s="29">
        <v>0</v>
      </c>
      <c r="AN132" s="29">
        <v>0</v>
      </c>
      <c r="AO132" s="29">
        <v>0</v>
      </c>
      <c r="AP132" s="29">
        <v>0</v>
      </c>
      <c r="AQ132" s="29">
        <v>0</v>
      </c>
      <c r="AR132" s="29">
        <v>0</v>
      </c>
      <c r="AS132" s="29">
        <v>0</v>
      </c>
      <c r="AT132" s="29">
        <v>0</v>
      </c>
      <c r="AU132" s="29">
        <v>0</v>
      </c>
      <c r="AV132" s="29">
        <v>0</v>
      </c>
      <c r="AW132" s="29">
        <v>0</v>
      </c>
      <c r="AX132" s="29">
        <v>0</v>
      </c>
      <c r="AY132" s="29">
        <v>0</v>
      </c>
      <c r="AZ132" s="29">
        <v>0</v>
      </c>
      <c r="BA132" s="29">
        <v>0</v>
      </c>
      <c r="BB132" s="29">
        <v>0</v>
      </c>
      <c r="BC132" s="29">
        <v>0</v>
      </c>
      <c r="BD132" s="29">
        <v>0</v>
      </c>
      <c r="BE132" s="29">
        <v>0</v>
      </c>
      <c r="BF132" s="29">
        <v>0</v>
      </c>
      <c r="BG132" s="29">
        <v>0</v>
      </c>
      <c r="BH132" s="29">
        <v>0</v>
      </c>
      <c r="BI132" s="29">
        <v>0</v>
      </c>
      <c r="BJ132" s="29">
        <v>0</v>
      </c>
      <c r="BK132" s="29">
        <v>0</v>
      </c>
      <c r="BL132" s="29">
        <v>0</v>
      </c>
      <c r="BM132" s="29">
        <v>0</v>
      </c>
      <c r="BN132" s="29">
        <v>0</v>
      </c>
      <c r="BO132" s="29">
        <v>0</v>
      </c>
      <c r="BP132" s="29">
        <v>0</v>
      </c>
      <c r="BQ132" s="29">
        <v>0</v>
      </c>
      <c r="BR132" s="29">
        <v>0</v>
      </c>
      <c r="BS132" s="29">
        <v>0</v>
      </c>
      <c r="BT132" s="59">
        <f t="shared" si="5"/>
        <v>0</v>
      </c>
      <c r="BU132" s="29">
        <v>0</v>
      </c>
      <c r="BV132" s="29">
        <v>0</v>
      </c>
      <c r="BW132" s="29">
        <v>0</v>
      </c>
      <c r="BX132" s="29">
        <v>0</v>
      </c>
      <c r="BY132" s="29">
        <v>0</v>
      </c>
      <c r="BZ132" s="29">
        <v>0</v>
      </c>
      <c r="CA132" s="29">
        <v>0</v>
      </c>
      <c r="CB132" s="29">
        <v>0</v>
      </c>
      <c r="CC132" s="29">
        <v>0</v>
      </c>
      <c r="CD132" s="29">
        <v>0</v>
      </c>
      <c r="CE132" s="29">
        <v>0</v>
      </c>
      <c r="CF132" s="29">
        <v>0</v>
      </c>
      <c r="CG132" s="29">
        <v>0</v>
      </c>
      <c r="CH132" s="29">
        <v>0</v>
      </c>
      <c r="CI132" s="29">
        <v>0</v>
      </c>
      <c r="CJ132" s="38">
        <f t="shared" si="7"/>
        <v>0</v>
      </c>
      <c r="CK132" s="29"/>
      <c r="CL132" s="29"/>
      <c r="CM132" s="29"/>
      <c r="CN132" s="29"/>
      <c r="CO132" s="29"/>
      <c r="CP132" s="29"/>
      <c r="CQ132" s="29"/>
      <c r="CR132" s="29"/>
      <c r="CS132" s="29"/>
      <c r="CT132" s="29"/>
      <c r="CU132" s="29"/>
      <c r="CV132" s="29"/>
      <c r="CW132" s="29"/>
      <c r="CX132" s="29"/>
      <c r="CY132" s="29"/>
      <c r="CZ132" s="29"/>
      <c r="DA132" s="29"/>
      <c r="DB132" s="29"/>
      <c r="DC132" s="29"/>
      <c r="DD132" s="29"/>
      <c r="DE132" s="29"/>
      <c r="DF132" s="29"/>
      <c r="DG132" s="29"/>
      <c r="DH132" s="29"/>
      <c r="DI132" s="29"/>
      <c r="DJ132" s="29"/>
      <c r="DK132" s="29"/>
      <c r="DL132" s="29"/>
      <c r="DM132" s="29"/>
      <c r="DN132" s="29"/>
      <c r="DO132" s="29"/>
      <c r="DP132" s="29"/>
      <c r="DQ132" s="29"/>
      <c r="DR132" s="29"/>
      <c r="DS132" s="29"/>
      <c r="DT132" s="29"/>
      <c r="DU132" s="29"/>
      <c r="DV132" s="29"/>
      <c r="DW132" s="29"/>
      <c r="DX132" s="29"/>
      <c r="DY132" s="29"/>
      <c r="DZ132" s="29"/>
      <c r="EA132" s="29"/>
      <c r="EB132" s="29"/>
      <c r="EC132" s="29"/>
      <c r="ED132" s="29"/>
      <c r="EE132" s="29"/>
      <c r="EF132" s="29"/>
      <c r="EG132" s="29"/>
      <c r="EH132" s="29"/>
      <c r="EI132" s="29"/>
      <c r="EJ132" s="29"/>
      <c r="EK132" s="29"/>
      <c r="EL132" s="29"/>
      <c r="EM132" s="29"/>
      <c r="EN132" s="29"/>
      <c r="EO132" s="29"/>
      <c r="EP132" s="29"/>
      <c r="EQ132" s="29"/>
      <c r="ER132" s="29"/>
      <c r="ES132" s="29"/>
      <c r="ET132" s="29"/>
      <c r="EU132" s="29"/>
      <c r="EV132" s="29"/>
      <c r="EW132" s="29"/>
      <c r="EX132" s="29"/>
      <c r="EY132" s="29"/>
      <c r="EZ132" s="29"/>
      <c r="FA132" s="29"/>
      <c r="FB132" s="29"/>
      <c r="FC132" s="29"/>
      <c r="FD132" s="29"/>
      <c r="FE132" s="29"/>
      <c r="FF132" s="29"/>
      <c r="FG132" s="29"/>
      <c r="FH132" s="29"/>
      <c r="FI132" s="29"/>
      <c r="FJ132" s="29"/>
      <c r="FK132" s="29"/>
      <c r="FL132" s="29"/>
      <c r="FM132" s="29"/>
      <c r="FN132" s="29"/>
      <c r="FO132" s="29"/>
      <c r="FP132" s="29"/>
      <c r="FQ132" s="29"/>
      <c r="FR132" s="29"/>
      <c r="FS132" s="29"/>
      <c r="FT132" s="29"/>
      <c r="FU132" s="29"/>
      <c r="FV132" s="29"/>
      <c r="FW132" s="29"/>
      <c r="FX132" s="29"/>
    </row>
    <row r="133" spans="1:180" x14ac:dyDescent="0.2">
      <c r="A133" s="1" t="s">
        <v>171</v>
      </c>
      <c r="B133" s="29" t="s">
        <v>172</v>
      </c>
      <c r="C133" s="29">
        <v>0</v>
      </c>
      <c r="D133" s="29">
        <v>0</v>
      </c>
      <c r="E133" s="29">
        <v>0</v>
      </c>
      <c r="F133" s="29">
        <v>0</v>
      </c>
      <c r="G133" s="29">
        <v>0</v>
      </c>
      <c r="H133" s="29">
        <v>0</v>
      </c>
      <c r="I133" s="29">
        <v>0</v>
      </c>
      <c r="J133" s="29">
        <v>0</v>
      </c>
      <c r="K133" s="29">
        <v>0</v>
      </c>
      <c r="L133" s="29">
        <v>0</v>
      </c>
      <c r="M133" s="29">
        <v>0</v>
      </c>
      <c r="N133" s="29">
        <v>0</v>
      </c>
      <c r="O133" s="29">
        <v>0</v>
      </c>
      <c r="P133" s="29">
        <v>0</v>
      </c>
      <c r="Q133" s="29">
        <v>0</v>
      </c>
      <c r="R133" s="29">
        <v>0</v>
      </c>
      <c r="S133" s="29">
        <v>0</v>
      </c>
      <c r="T133" s="29">
        <v>0</v>
      </c>
      <c r="U133" s="29">
        <v>0</v>
      </c>
      <c r="V133" s="29">
        <v>0</v>
      </c>
      <c r="W133" s="29">
        <v>0</v>
      </c>
      <c r="X133" s="29">
        <v>0</v>
      </c>
      <c r="Y133" s="29">
        <v>0</v>
      </c>
      <c r="Z133" s="29">
        <v>0</v>
      </c>
      <c r="AA133" s="29">
        <v>0</v>
      </c>
      <c r="AB133" s="29">
        <v>0</v>
      </c>
      <c r="AC133" s="29">
        <v>0</v>
      </c>
      <c r="AD133" s="29">
        <v>0</v>
      </c>
      <c r="AE133" s="29">
        <v>0</v>
      </c>
      <c r="AF133" s="29">
        <v>0</v>
      </c>
      <c r="AG133" s="29">
        <v>0</v>
      </c>
      <c r="AH133" s="29">
        <v>0</v>
      </c>
      <c r="AI133" s="29">
        <v>0</v>
      </c>
      <c r="AJ133" s="29">
        <v>0</v>
      </c>
      <c r="AK133" s="29">
        <v>0</v>
      </c>
      <c r="AL133" s="29">
        <v>0</v>
      </c>
      <c r="AM133" s="29">
        <v>0</v>
      </c>
      <c r="AN133" s="29">
        <v>0</v>
      </c>
      <c r="AO133" s="29">
        <v>0</v>
      </c>
      <c r="AP133" s="29">
        <v>0</v>
      </c>
      <c r="AQ133" s="29">
        <v>0</v>
      </c>
      <c r="AR133" s="29">
        <v>0</v>
      </c>
      <c r="AS133" s="29">
        <v>0</v>
      </c>
      <c r="AT133" s="29">
        <v>0</v>
      </c>
      <c r="AU133" s="29">
        <v>0</v>
      </c>
      <c r="AV133" s="29">
        <v>0</v>
      </c>
      <c r="AW133" s="29">
        <v>0</v>
      </c>
      <c r="AX133" s="29">
        <v>0</v>
      </c>
      <c r="AY133" s="29">
        <v>0</v>
      </c>
      <c r="AZ133" s="29">
        <v>0</v>
      </c>
      <c r="BA133" s="29">
        <v>0</v>
      </c>
      <c r="BB133" s="29">
        <v>0</v>
      </c>
      <c r="BC133" s="29">
        <v>0</v>
      </c>
      <c r="BD133" s="29">
        <v>0</v>
      </c>
      <c r="BE133" s="29">
        <v>0</v>
      </c>
      <c r="BF133" s="29">
        <v>0</v>
      </c>
      <c r="BG133" s="29">
        <v>0</v>
      </c>
      <c r="BH133" s="29">
        <v>0</v>
      </c>
      <c r="BI133" s="29">
        <v>0</v>
      </c>
      <c r="BJ133" s="29">
        <v>0</v>
      </c>
      <c r="BK133" s="29">
        <v>0</v>
      </c>
      <c r="BL133" s="29">
        <v>0</v>
      </c>
      <c r="BM133" s="29">
        <v>0</v>
      </c>
      <c r="BN133" s="29">
        <v>0</v>
      </c>
      <c r="BO133" s="29">
        <v>0</v>
      </c>
      <c r="BP133" s="29">
        <v>0</v>
      </c>
      <c r="BQ133" s="29">
        <v>0</v>
      </c>
      <c r="BR133" s="29">
        <v>0</v>
      </c>
      <c r="BS133" s="29">
        <v>0</v>
      </c>
      <c r="BT133" s="59">
        <f t="shared" si="5"/>
        <v>0</v>
      </c>
      <c r="BU133" s="29">
        <v>0</v>
      </c>
      <c r="BV133" s="29">
        <v>0</v>
      </c>
      <c r="BW133" s="29">
        <v>0</v>
      </c>
      <c r="BX133" s="29">
        <v>0</v>
      </c>
      <c r="BY133" s="29">
        <v>0</v>
      </c>
      <c r="BZ133" s="29">
        <v>0</v>
      </c>
      <c r="CA133" s="29">
        <v>0</v>
      </c>
      <c r="CB133" s="29">
        <v>0</v>
      </c>
      <c r="CC133" s="29">
        <v>0</v>
      </c>
      <c r="CD133" s="29">
        <v>0</v>
      </c>
      <c r="CE133" s="29">
        <v>0</v>
      </c>
      <c r="CF133" s="29">
        <v>0</v>
      </c>
      <c r="CG133" s="29">
        <v>0</v>
      </c>
      <c r="CH133" s="29">
        <v>0</v>
      </c>
      <c r="CI133" s="29">
        <v>0</v>
      </c>
      <c r="CJ133" s="38">
        <f t="shared" si="7"/>
        <v>0</v>
      </c>
      <c r="CK133" s="29"/>
      <c r="CL133" s="29"/>
      <c r="CM133" s="29"/>
      <c r="CN133" s="29"/>
      <c r="CO133" s="29"/>
      <c r="CP133" s="29"/>
      <c r="CQ133" s="29"/>
      <c r="CR133" s="29"/>
      <c r="CS133" s="29"/>
      <c r="CT133" s="29"/>
      <c r="CU133" s="29"/>
      <c r="CV133" s="29"/>
      <c r="CW133" s="29"/>
      <c r="CX133" s="29"/>
      <c r="CY133" s="29"/>
      <c r="CZ133" s="29"/>
      <c r="DA133" s="29"/>
      <c r="DB133" s="29"/>
      <c r="DC133" s="29"/>
      <c r="DD133" s="29"/>
      <c r="DE133" s="29"/>
      <c r="DF133" s="29"/>
      <c r="DG133" s="29"/>
      <c r="DH133" s="29"/>
      <c r="DI133" s="29"/>
      <c r="DJ133" s="29"/>
      <c r="DK133" s="29"/>
      <c r="DL133" s="29"/>
      <c r="DM133" s="29"/>
      <c r="DN133" s="29"/>
      <c r="DO133" s="29"/>
      <c r="DP133" s="29"/>
      <c r="DQ133" s="29"/>
      <c r="DR133" s="29"/>
      <c r="DS133" s="29"/>
      <c r="DT133" s="29"/>
      <c r="DU133" s="29"/>
      <c r="DV133" s="29"/>
      <c r="DW133" s="29"/>
      <c r="DX133" s="29"/>
      <c r="DY133" s="29"/>
      <c r="DZ133" s="29"/>
      <c r="EA133" s="29"/>
      <c r="EB133" s="29"/>
      <c r="EC133" s="29"/>
      <c r="ED133" s="29"/>
      <c r="EE133" s="29"/>
      <c r="EF133" s="29"/>
      <c r="EG133" s="29"/>
      <c r="EH133" s="29"/>
      <c r="EI133" s="29"/>
      <c r="EJ133" s="29"/>
      <c r="EK133" s="29"/>
      <c r="EL133" s="29"/>
      <c r="EM133" s="29"/>
      <c r="EN133" s="29"/>
      <c r="EO133" s="29"/>
      <c r="EP133" s="29"/>
      <c r="EQ133" s="29"/>
      <c r="ER133" s="29"/>
      <c r="ES133" s="29"/>
      <c r="ET133" s="29"/>
      <c r="EU133" s="29"/>
      <c r="EV133" s="29"/>
      <c r="EW133" s="29"/>
      <c r="EX133" s="29"/>
      <c r="EY133" s="29"/>
      <c r="EZ133" s="29"/>
      <c r="FA133" s="29"/>
      <c r="FB133" s="29"/>
      <c r="FC133" s="29"/>
      <c r="FD133" s="29"/>
      <c r="FE133" s="29"/>
      <c r="FF133" s="29"/>
      <c r="FG133" s="29"/>
      <c r="FH133" s="29"/>
      <c r="FI133" s="29"/>
      <c r="FJ133" s="29"/>
      <c r="FK133" s="29"/>
      <c r="FL133" s="29"/>
      <c r="FM133" s="29"/>
      <c r="FN133" s="29"/>
      <c r="FO133" s="29"/>
      <c r="FP133" s="29"/>
      <c r="FQ133" s="29"/>
      <c r="FR133" s="29"/>
      <c r="FS133" s="29"/>
      <c r="FT133" s="29"/>
      <c r="FU133" s="29"/>
      <c r="FV133" s="29"/>
      <c r="FW133" s="29"/>
      <c r="FX133" s="29"/>
    </row>
    <row r="134" spans="1:180" x14ac:dyDescent="0.2">
      <c r="A134" s="1" t="s">
        <v>173</v>
      </c>
      <c r="B134" s="29" t="s">
        <v>37</v>
      </c>
      <c r="C134" s="29">
        <v>0</v>
      </c>
      <c r="D134" s="29">
        <v>0</v>
      </c>
      <c r="E134" s="29">
        <v>0</v>
      </c>
      <c r="F134" s="29">
        <v>0</v>
      </c>
      <c r="G134" s="29">
        <v>0</v>
      </c>
      <c r="H134" s="29">
        <v>0</v>
      </c>
      <c r="I134" s="29">
        <v>0</v>
      </c>
      <c r="J134" s="29">
        <v>0</v>
      </c>
      <c r="K134" s="29">
        <v>0</v>
      </c>
      <c r="L134" s="29">
        <v>0</v>
      </c>
      <c r="M134" s="29">
        <v>0</v>
      </c>
      <c r="N134" s="29">
        <v>0</v>
      </c>
      <c r="O134" s="29">
        <v>0</v>
      </c>
      <c r="P134" s="29">
        <v>0</v>
      </c>
      <c r="Q134" s="29">
        <v>0</v>
      </c>
      <c r="R134" s="29">
        <v>0</v>
      </c>
      <c r="S134" s="29">
        <v>0</v>
      </c>
      <c r="T134" s="29">
        <v>0</v>
      </c>
      <c r="U134" s="29">
        <v>0</v>
      </c>
      <c r="V134" s="29">
        <v>0</v>
      </c>
      <c r="W134" s="29">
        <v>0</v>
      </c>
      <c r="X134" s="29">
        <v>0</v>
      </c>
      <c r="Y134" s="29">
        <v>0</v>
      </c>
      <c r="Z134" s="29">
        <v>0</v>
      </c>
      <c r="AA134" s="29">
        <v>0</v>
      </c>
      <c r="AB134" s="29">
        <v>0</v>
      </c>
      <c r="AC134" s="29">
        <v>0</v>
      </c>
      <c r="AD134" s="29">
        <v>0</v>
      </c>
      <c r="AE134" s="29">
        <v>0</v>
      </c>
      <c r="AF134" s="29">
        <v>0</v>
      </c>
      <c r="AG134" s="29">
        <v>0</v>
      </c>
      <c r="AH134" s="29">
        <v>0</v>
      </c>
      <c r="AI134" s="29">
        <v>0</v>
      </c>
      <c r="AJ134" s="29">
        <v>0</v>
      </c>
      <c r="AK134" s="29">
        <v>0</v>
      </c>
      <c r="AL134" s="29">
        <v>0</v>
      </c>
      <c r="AM134" s="29">
        <v>0</v>
      </c>
      <c r="AN134" s="29">
        <v>0</v>
      </c>
      <c r="AO134" s="29">
        <v>0</v>
      </c>
      <c r="AP134" s="29">
        <v>0</v>
      </c>
      <c r="AQ134" s="29">
        <v>0</v>
      </c>
      <c r="AR134" s="29">
        <v>0</v>
      </c>
      <c r="AS134" s="29">
        <v>0</v>
      </c>
      <c r="AT134" s="29">
        <v>0</v>
      </c>
      <c r="AU134" s="29">
        <v>0</v>
      </c>
      <c r="AV134" s="29">
        <v>0</v>
      </c>
      <c r="AW134" s="29">
        <v>0</v>
      </c>
      <c r="AX134" s="29">
        <v>0</v>
      </c>
      <c r="AY134" s="29">
        <v>0</v>
      </c>
      <c r="AZ134" s="29">
        <v>0</v>
      </c>
      <c r="BA134" s="29">
        <v>0</v>
      </c>
      <c r="BB134" s="29">
        <v>0</v>
      </c>
      <c r="BC134" s="29">
        <v>0</v>
      </c>
      <c r="BD134" s="29">
        <v>0</v>
      </c>
      <c r="BE134" s="29">
        <v>0</v>
      </c>
      <c r="BF134" s="29">
        <v>0</v>
      </c>
      <c r="BG134" s="29">
        <v>0</v>
      </c>
      <c r="BH134" s="29">
        <v>0</v>
      </c>
      <c r="BI134" s="29">
        <v>0</v>
      </c>
      <c r="BJ134" s="29">
        <v>0</v>
      </c>
      <c r="BK134" s="29">
        <v>0</v>
      </c>
      <c r="BL134" s="29">
        <v>0</v>
      </c>
      <c r="BM134" s="29">
        <v>0</v>
      </c>
      <c r="BN134" s="29">
        <v>0</v>
      </c>
      <c r="BO134" s="29">
        <v>0</v>
      </c>
      <c r="BP134" s="29">
        <v>0</v>
      </c>
      <c r="BQ134" s="29">
        <v>0</v>
      </c>
      <c r="BR134" s="29">
        <v>0</v>
      </c>
      <c r="BS134" s="29">
        <v>0</v>
      </c>
      <c r="BT134" s="59">
        <f t="shared" si="5"/>
        <v>0</v>
      </c>
      <c r="BU134" s="29">
        <v>0</v>
      </c>
      <c r="BV134" s="29">
        <v>0</v>
      </c>
      <c r="BW134" s="29">
        <v>0</v>
      </c>
      <c r="BX134" s="29">
        <v>0</v>
      </c>
      <c r="BY134" s="29">
        <v>0</v>
      </c>
      <c r="BZ134" s="29">
        <v>0</v>
      </c>
      <c r="CA134" s="29">
        <v>0</v>
      </c>
      <c r="CB134" s="29">
        <v>0</v>
      </c>
      <c r="CC134" s="29">
        <v>0</v>
      </c>
      <c r="CD134" s="29">
        <v>0</v>
      </c>
      <c r="CE134" s="29">
        <v>0</v>
      </c>
      <c r="CF134" s="29">
        <v>0</v>
      </c>
      <c r="CG134" s="29">
        <v>0</v>
      </c>
      <c r="CH134" s="29">
        <v>0</v>
      </c>
      <c r="CI134" s="29">
        <v>0</v>
      </c>
      <c r="CJ134" s="38">
        <f t="shared" si="7"/>
        <v>0</v>
      </c>
      <c r="CK134" s="29"/>
      <c r="CL134" s="29"/>
      <c r="CM134" s="29"/>
      <c r="CN134" s="29"/>
      <c r="CO134" s="29"/>
      <c r="CP134" s="29"/>
      <c r="CQ134" s="29"/>
      <c r="CR134" s="29"/>
      <c r="CS134" s="29"/>
      <c r="CT134" s="29"/>
      <c r="CU134" s="29"/>
      <c r="CV134" s="29"/>
      <c r="CW134" s="29"/>
      <c r="CX134" s="29"/>
      <c r="CY134" s="29"/>
      <c r="CZ134" s="29"/>
      <c r="DA134" s="29"/>
      <c r="DB134" s="29"/>
      <c r="DC134" s="29"/>
      <c r="DD134" s="29"/>
      <c r="DE134" s="29"/>
      <c r="DF134" s="29"/>
      <c r="DG134" s="29"/>
      <c r="DH134" s="29"/>
      <c r="DI134" s="29"/>
      <c r="DJ134" s="29"/>
      <c r="DK134" s="29"/>
      <c r="DL134" s="29"/>
      <c r="DM134" s="29"/>
      <c r="DN134" s="29"/>
      <c r="DO134" s="29"/>
      <c r="DP134" s="29"/>
      <c r="DQ134" s="29"/>
      <c r="DR134" s="29"/>
      <c r="DS134" s="29"/>
      <c r="DT134" s="29"/>
      <c r="DU134" s="29"/>
      <c r="DV134" s="29"/>
      <c r="DW134" s="29"/>
      <c r="DX134" s="29"/>
      <c r="DY134" s="29"/>
      <c r="DZ134" s="29"/>
      <c r="EA134" s="29"/>
      <c r="EB134" s="29"/>
      <c r="EC134" s="29"/>
      <c r="ED134" s="29"/>
      <c r="EE134" s="29"/>
      <c r="EF134" s="29"/>
      <c r="EG134" s="29"/>
      <c r="EH134" s="29"/>
      <c r="EI134" s="29"/>
      <c r="EJ134" s="29"/>
      <c r="EK134" s="29"/>
      <c r="EL134" s="29"/>
      <c r="EM134" s="29"/>
      <c r="EN134" s="29"/>
      <c r="EO134" s="29"/>
      <c r="EP134" s="29"/>
      <c r="EQ134" s="29"/>
      <c r="ER134" s="29"/>
      <c r="ES134" s="29"/>
      <c r="ET134" s="29"/>
      <c r="EU134" s="29"/>
      <c r="EV134" s="29"/>
      <c r="EW134" s="29"/>
      <c r="EX134" s="29"/>
      <c r="EY134" s="29"/>
      <c r="EZ134" s="29"/>
      <c r="FA134" s="29"/>
      <c r="FB134" s="29"/>
      <c r="FC134" s="29"/>
      <c r="FD134" s="29"/>
      <c r="FE134" s="29"/>
      <c r="FF134" s="29"/>
      <c r="FG134" s="29"/>
      <c r="FH134" s="29"/>
      <c r="FI134" s="29"/>
      <c r="FJ134" s="29"/>
      <c r="FK134" s="29"/>
      <c r="FL134" s="29"/>
      <c r="FM134" s="29"/>
      <c r="FN134" s="29"/>
      <c r="FO134" s="29"/>
      <c r="FP134" s="29"/>
      <c r="FQ134" s="29"/>
      <c r="FR134" s="29"/>
      <c r="FS134" s="29"/>
      <c r="FT134" s="29"/>
      <c r="FU134" s="29"/>
      <c r="FV134" s="29"/>
      <c r="FW134" s="29"/>
      <c r="FX134" s="29"/>
    </row>
    <row r="135" spans="1:180" x14ac:dyDescent="0.2">
      <c r="A135" s="1" t="s">
        <v>174</v>
      </c>
      <c r="B135" s="29" t="s">
        <v>175</v>
      </c>
      <c r="C135" s="29">
        <v>72.333413725529567</v>
      </c>
      <c r="D135" s="29">
        <v>29.391665943400163</v>
      </c>
      <c r="E135" s="29">
        <v>21.677154317075729</v>
      </c>
      <c r="F135" s="29">
        <v>3.2681151080983328</v>
      </c>
      <c r="G135" s="29">
        <v>354.37244041081658</v>
      </c>
      <c r="H135" s="29">
        <v>74.542170901327879</v>
      </c>
      <c r="I135" s="29">
        <v>13.295481352510198</v>
      </c>
      <c r="J135" s="29">
        <v>27.403354143387528</v>
      </c>
      <c r="K135" s="29">
        <v>61.962867662654787</v>
      </c>
      <c r="L135" s="29">
        <v>6.1435649025325709</v>
      </c>
      <c r="M135" s="29">
        <v>151.05585806721467</v>
      </c>
      <c r="N135" s="29">
        <v>48.191619465175648</v>
      </c>
      <c r="O135" s="29">
        <v>46.245046763812695</v>
      </c>
      <c r="P135" s="29">
        <v>47.828276454069893</v>
      </c>
      <c r="Q135" s="29">
        <v>31.390482502366961</v>
      </c>
      <c r="R135" s="29">
        <v>60.170658796524428</v>
      </c>
      <c r="S135" s="29">
        <v>62.39151932149538</v>
      </c>
      <c r="T135" s="29">
        <v>34.386451920757878</v>
      </c>
      <c r="U135" s="29">
        <v>148.16679388539961</v>
      </c>
      <c r="V135" s="29">
        <v>12.77478803052875</v>
      </c>
      <c r="W135" s="29">
        <v>35.071553784101745</v>
      </c>
      <c r="X135" s="29">
        <v>81.956352438293976</v>
      </c>
      <c r="Y135" s="29">
        <v>25.867547700354638</v>
      </c>
      <c r="Z135" s="29">
        <v>0</v>
      </c>
      <c r="AA135" s="29">
        <v>20.34354964279385</v>
      </c>
      <c r="AB135" s="29">
        <v>15.260073551606922</v>
      </c>
      <c r="AC135" s="29">
        <v>308.47418510742244</v>
      </c>
      <c r="AD135" s="29">
        <v>32.131557526168194</v>
      </c>
      <c r="AE135" s="29">
        <v>201.34011448212843</v>
      </c>
      <c r="AF135" s="29">
        <v>120.59539931877279</v>
      </c>
      <c r="AG135" s="29">
        <v>153.22137297311829</v>
      </c>
      <c r="AH135" s="29">
        <v>25.904467431899043</v>
      </c>
      <c r="AI135" s="29">
        <v>13.055107462643887</v>
      </c>
      <c r="AJ135" s="29">
        <v>65.592984524687523</v>
      </c>
      <c r="AK135" s="29">
        <v>12.947106608072163</v>
      </c>
      <c r="AL135" s="29">
        <v>16.695428104155418</v>
      </c>
      <c r="AM135" s="29">
        <v>76.952648819071982</v>
      </c>
      <c r="AN135" s="29">
        <v>114.40977470996536</v>
      </c>
      <c r="AO135" s="29">
        <v>65.758415931524425</v>
      </c>
      <c r="AP135" s="29">
        <v>77.068395286189556</v>
      </c>
      <c r="AQ135" s="29">
        <v>913.59648462179075</v>
      </c>
      <c r="AR135" s="29">
        <v>43.753553321475685</v>
      </c>
      <c r="AS135" s="29">
        <v>53.810641874019481</v>
      </c>
      <c r="AT135" s="29">
        <v>31.020705457595355</v>
      </c>
      <c r="AU135" s="29">
        <v>9.6578971848825859</v>
      </c>
      <c r="AV135" s="29">
        <v>12.44114634786327</v>
      </c>
      <c r="AW135" s="29">
        <v>0</v>
      </c>
      <c r="AX135" s="29">
        <v>82.861693814894892</v>
      </c>
      <c r="AY135" s="29">
        <v>146.00193719549139</v>
      </c>
      <c r="AZ135" s="29">
        <v>22.495180100006074</v>
      </c>
      <c r="BA135" s="29">
        <v>0</v>
      </c>
      <c r="BB135" s="29">
        <v>19.814021336378993</v>
      </c>
      <c r="BC135" s="29">
        <v>63.809683501271763</v>
      </c>
      <c r="BD135" s="29">
        <v>103.31490881890637</v>
      </c>
      <c r="BE135" s="29">
        <v>11.724000584684026</v>
      </c>
      <c r="BF135" s="29">
        <v>11.221276177203407</v>
      </c>
      <c r="BG135" s="29">
        <v>91.266810090243752</v>
      </c>
      <c r="BH135" s="29">
        <v>289.03546988703209</v>
      </c>
      <c r="BI135" s="29">
        <v>19.927776082281191</v>
      </c>
      <c r="BJ135" s="29">
        <v>445.7640481034075</v>
      </c>
      <c r="BK135" s="29">
        <v>12.066284898085119</v>
      </c>
      <c r="BL135" s="29">
        <v>83.710276061653616</v>
      </c>
      <c r="BM135" s="29">
        <v>233.47995661324833</v>
      </c>
      <c r="BN135" s="29">
        <v>129.91095253122222</v>
      </c>
      <c r="BO135" s="29">
        <v>58.001335288848509</v>
      </c>
      <c r="BP135" s="29">
        <v>463.42199864070142</v>
      </c>
      <c r="BQ135" s="29">
        <v>15.059261104683236</v>
      </c>
      <c r="BR135" s="29">
        <v>43.381600518199903</v>
      </c>
      <c r="BS135" s="29">
        <v>0</v>
      </c>
      <c r="BT135" s="59">
        <f t="shared" si="5"/>
        <v>6180.1866592337219</v>
      </c>
      <c r="BU135" s="29">
        <v>10165.9406620673</v>
      </c>
      <c r="BV135" s="29">
        <v>0</v>
      </c>
      <c r="BW135" s="29">
        <v>0</v>
      </c>
      <c r="BX135" s="29">
        <v>0</v>
      </c>
      <c r="BY135" s="29">
        <v>0</v>
      </c>
      <c r="BZ135" s="29">
        <v>0</v>
      </c>
      <c r="CA135" s="29">
        <v>0</v>
      </c>
      <c r="CB135" s="29">
        <v>0</v>
      </c>
      <c r="CC135" s="29">
        <v>0</v>
      </c>
      <c r="CD135" s="29">
        <v>0</v>
      </c>
      <c r="CE135" s="29">
        <v>0</v>
      </c>
      <c r="CF135" s="29">
        <v>0</v>
      </c>
      <c r="CG135" s="29">
        <v>0</v>
      </c>
      <c r="CH135" s="29">
        <v>0</v>
      </c>
      <c r="CI135" s="29">
        <v>0</v>
      </c>
      <c r="CJ135" s="38">
        <f t="shared" si="7"/>
        <v>16346.127321301021</v>
      </c>
      <c r="CK135" s="29"/>
      <c r="CL135" s="29"/>
      <c r="CM135" s="29"/>
      <c r="CN135" s="29"/>
      <c r="CO135" s="29"/>
      <c r="CP135" s="29"/>
      <c r="CQ135" s="29"/>
      <c r="CR135" s="29"/>
      <c r="CS135" s="29"/>
      <c r="CT135" s="29"/>
      <c r="CU135" s="29"/>
      <c r="CV135" s="29"/>
      <c r="CW135" s="29"/>
      <c r="CX135" s="29"/>
      <c r="CY135" s="29"/>
      <c r="CZ135" s="29"/>
      <c r="DA135" s="29"/>
      <c r="DB135" s="29"/>
      <c r="DC135" s="29"/>
      <c r="DD135" s="29"/>
      <c r="DE135" s="29"/>
      <c r="DF135" s="29"/>
      <c r="DG135" s="29"/>
      <c r="DH135" s="29"/>
      <c r="DI135" s="29"/>
      <c r="DJ135" s="29"/>
      <c r="DK135" s="29"/>
      <c r="DL135" s="29"/>
      <c r="DM135" s="29"/>
      <c r="DN135" s="29"/>
      <c r="DO135" s="29"/>
      <c r="DP135" s="29"/>
      <c r="DQ135" s="29"/>
      <c r="DR135" s="29"/>
      <c r="DS135" s="29"/>
      <c r="DT135" s="29"/>
      <c r="DU135" s="29"/>
      <c r="DV135" s="29"/>
      <c r="DW135" s="29"/>
      <c r="DX135" s="29"/>
      <c r="DY135" s="29"/>
      <c r="DZ135" s="29"/>
      <c r="EA135" s="29"/>
      <c r="EB135" s="29"/>
      <c r="EC135" s="29"/>
      <c r="ED135" s="29"/>
      <c r="EE135" s="29"/>
      <c r="EF135" s="29"/>
      <c r="EG135" s="29"/>
      <c r="EH135" s="29"/>
      <c r="EI135" s="29"/>
      <c r="EJ135" s="29"/>
      <c r="EK135" s="29"/>
      <c r="EL135" s="29"/>
      <c r="EM135" s="29"/>
      <c r="EN135" s="29"/>
      <c r="EO135" s="29"/>
      <c r="EP135" s="29"/>
      <c r="EQ135" s="29"/>
      <c r="ER135" s="29"/>
      <c r="ES135" s="29"/>
      <c r="ET135" s="29"/>
      <c r="EU135" s="29"/>
      <c r="EV135" s="29"/>
      <c r="EW135" s="29"/>
      <c r="EX135" s="29"/>
      <c r="EY135" s="29"/>
      <c r="EZ135" s="29"/>
      <c r="FA135" s="29"/>
      <c r="FB135" s="29"/>
      <c r="FC135" s="29"/>
      <c r="FD135" s="29"/>
      <c r="FE135" s="29"/>
      <c r="FF135" s="29"/>
      <c r="FG135" s="29"/>
      <c r="FH135" s="29"/>
      <c r="FI135" s="29"/>
      <c r="FJ135" s="29"/>
      <c r="FK135" s="29"/>
      <c r="FL135" s="29"/>
      <c r="FM135" s="29"/>
      <c r="FN135" s="29"/>
      <c r="FO135" s="29"/>
      <c r="FP135" s="29"/>
      <c r="FQ135" s="29"/>
      <c r="FR135" s="29"/>
      <c r="FS135" s="29"/>
      <c r="FT135" s="29"/>
      <c r="FU135" s="29"/>
      <c r="FV135" s="29"/>
      <c r="FW135" s="29"/>
      <c r="FX135" s="29"/>
    </row>
    <row r="136" spans="1:180" x14ac:dyDescent="0.2">
      <c r="A136" s="1" t="s">
        <v>176</v>
      </c>
      <c r="B136" s="29" t="s">
        <v>177</v>
      </c>
      <c r="C136" s="29">
        <v>32.462995458932006</v>
      </c>
      <c r="D136" s="29">
        <v>0</v>
      </c>
      <c r="E136" s="29">
        <v>32.48335297476752</v>
      </c>
      <c r="F136" s="29">
        <v>18.678514228294244</v>
      </c>
      <c r="G136" s="29">
        <v>158.87712577810177</v>
      </c>
      <c r="H136" s="29">
        <v>43.472126800818508</v>
      </c>
      <c r="I136" s="29">
        <v>0</v>
      </c>
      <c r="J136" s="29">
        <v>33.74007227110711</v>
      </c>
      <c r="K136" s="29">
        <v>81.845624852584805</v>
      </c>
      <c r="L136" s="29">
        <v>11.707044334734539</v>
      </c>
      <c r="M136" s="29">
        <v>191.04056332681438</v>
      </c>
      <c r="N136" s="29">
        <v>112.3338999690536</v>
      </c>
      <c r="O136" s="29">
        <v>84.378404695052637</v>
      </c>
      <c r="P136" s="29">
        <v>18.623354683910474</v>
      </c>
      <c r="Q136" s="29">
        <v>0</v>
      </c>
      <c r="R136" s="29">
        <v>47.371985622503637</v>
      </c>
      <c r="S136" s="29">
        <v>203.30042077331754</v>
      </c>
      <c r="T136" s="29">
        <v>33.471227654471981</v>
      </c>
      <c r="U136" s="29">
        <v>145.40628544633583</v>
      </c>
      <c r="V136" s="29">
        <v>0</v>
      </c>
      <c r="W136" s="29">
        <v>6.2286680188704437</v>
      </c>
      <c r="X136" s="29">
        <v>122.81109746503347</v>
      </c>
      <c r="Y136" s="29">
        <v>0</v>
      </c>
      <c r="Z136" s="29">
        <v>3.0559947803959071</v>
      </c>
      <c r="AA136" s="29">
        <v>0</v>
      </c>
      <c r="AB136" s="29">
        <v>0</v>
      </c>
      <c r="AC136" s="29">
        <v>24.436576806024576</v>
      </c>
      <c r="AD136" s="29">
        <v>0</v>
      </c>
      <c r="AE136" s="29">
        <v>0</v>
      </c>
      <c r="AF136" s="29">
        <v>189.69507692629884</v>
      </c>
      <c r="AG136" s="29">
        <v>0</v>
      </c>
      <c r="AH136" s="29">
        <v>0</v>
      </c>
      <c r="AI136" s="29">
        <v>1.4979576847978275</v>
      </c>
      <c r="AJ136" s="29">
        <v>1.1987138003556599</v>
      </c>
      <c r="AK136" s="29">
        <v>12.073066182838289</v>
      </c>
      <c r="AL136" s="29">
        <v>32.158655041905298</v>
      </c>
      <c r="AM136" s="29">
        <v>0</v>
      </c>
      <c r="AN136" s="29">
        <v>0</v>
      </c>
      <c r="AO136" s="29">
        <v>0</v>
      </c>
      <c r="AP136" s="29">
        <v>11.908017870599497</v>
      </c>
      <c r="AQ136" s="29">
        <v>10.582513504308244</v>
      </c>
      <c r="AR136" s="29">
        <v>0</v>
      </c>
      <c r="AS136" s="29">
        <v>200.65591597610799</v>
      </c>
      <c r="AT136" s="29">
        <v>0</v>
      </c>
      <c r="AU136" s="29">
        <v>0</v>
      </c>
      <c r="AV136" s="29">
        <v>0</v>
      </c>
      <c r="AW136" s="29">
        <v>0</v>
      </c>
      <c r="AX136" s="29">
        <v>0</v>
      </c>
      <c r="AY136" s="29">
        <v>47.631556181793364</v>
      </c>
      <c r="AZ136" s="29">
        <v>0</v>
      </c>
      <c r="BA136" s="29">
        <v>0</v>
      </c>
      <c r="BB136" s="29">
        <v>7.3845736260648502</v>
      </c>
      <c r="BC136" s="29">
        <v>2.4049963065582949</v>
      </c>
      <c r="BD136" s="29">
        <v>0</v>
      </c>
      <c r="BE136" s="29">
        <v>0</v>
      </c>
      <c r="BF136" s="29">
        <v>0</v>
      </c>
      <c r="BG136" s="29">
        <v>87.313636705774371</v>
      </c>
      <c r="BH136" s="29">
        <v>7.5828609754653282</v>
      </c>
      <c r="BI136" s="29">
        <v>0</v>
      </c>
      <c r="BJ136" s="29">
        <v>30.632436432208294</v>
      </c>
      <c r="BK136" s="29">
        <v>5.6821124885202892</v>
      </c>
      <c r="BL136" s="29">
        <v>2631.6981214557723</v>
      </c>
      <c r="BM136" s="29">
        <v>485.73328041826585</v>
      </c>
      <c r="BN136" s="29">
        <v>724.84683745769928</v>
      </c>
      <c r="BO136" s="29">
        <v>0</v>
      </c>
      <c r="BP136" s="29">
        <v>0</v>
      </c>
      <c r="BQ136" s="29">
        <v>0</v>
      </c>
      <c r="BR136" s="29">
        <v>0</v>
      </c>
      <c r="BS136" s="29">
        <v>0</v>
      </c>
      <c r="BT136" s="59">
        <f t="shared" si="5"/>
        <v>5896.4056649764598</v>
      </c>
      <c r="BU136" s="29">
        <v>603.46209075744548</v>
      </c>
      <c r="BV136" s="29">
        <v>0</v>
      </c>
      <c r="BW136" s="29">
        <v>4080.5117757051785</v>
      </c>
      <c r="BX136" s="29">
        <v>0</v>
      </c>
      <c r="BY136" s="29">
        <v>0</v>
      </c>
      <c r="BZ136" s="29">
        <v>0</v>
      </c>
      <c r="CA136" s="29">
        <v>0</v>
      </c>
      <c r="CB136" s="29">
        <v>0</v>
      </c>
      <c r="CC136" s="29">
        <v>0</v>
      </c>
      <c r="CD136" s="29">
        <v>0</v>
      </c>
      <c r="CE136" s="29">
        <v>0</v>
      </c>
      <c r="CF136" s="29">
        <v>0</v>
      </c>
      <c r="CG136" s="29">
        <v>0</v>
      </c>
      <c r="CH136" s="29">
        <v>0</v>
      </c>
      <c r="CI136" s="29">
        <v>0</v>
      </c>
      <c r="CJ136" s="38">
        <f t="shared" si="7"/>
        <v>10580.379531439085</v>
      </c>
      <c r="CK136" s="29"/>
      <c r="CL136" s="29"/>
      <c r="CM136" s="29"/>
      <c r="CN136" s="29"/>
      <c r="CO136" s="29"/>
      <c r="CP136" s="29"/>
      <c r="CQ136" s="29"/>
      <c r="CR136" s="29"/>
      <c r="CS136" s="29"/>
      <c r="CT136" s="29"/>
      <c r="CU136" s="29"/>
      <c r="CV136" s="29"/>
      <c r="CW136" s="29"/>
      <c r="CX136" s="29"/>
      <c r="CY136" s="29"/>
      <c r="CZ136" s="29"/>
      <c r="DA136" s="29"/>
      <c r="DB136" s="29"/>
      <c r="DC136" s="29"/>
      <c r="DD136" s="29"/>
      <c r="DE136" s="29"/>
      <c r="DF136" s="29"/>
      <c r="DG136" s="29"/>
      <c r="DH136" s="29"/>
      <c r="DI136" s="29"/>
      <c r="DJ136" s="29"/>
      <c r="DK136" s="29"/>
      <c r="DL136" s="29"/>
      <c r="DM136" s="29"/>
      <c r="DN136" s="29"/>
      <c r="DO136" s="29"/>
      <c r="DP136" s="29"/>
      <c r="DQ136" s="29"/>
      <c r="DR136" s="29"/>
      <c r="DS136" s="29"/>
      <c r="DT136" s="29"/>
      <c r="DU136" s="29"/>
      <c r="DV136" s="29"/>
      <c r="DW136" s="29"/>
      <c r="DX136" s="29"/>
      <c r="DY136" s="29"/>
      <c r="DZ136" s="29"/>
      <c r="EA136" s="29"/>
      <c r="EB136" s="29"/>
      <c r="EC136" s="29"/>
      <c r="ED136" s="29"/>
      <c r="EE136" s="29"/>
      <c r="EF136" s="29"/>
      <c r="EG136" s="29"/>
      <c r="EH136" s="29"/>
      <c r="EI136" s="29"/>
      <c r="EJ136" s="29"/>
      <c r="EK136" s="29"/>
      <c r="EL136" s="29"/>
      <c r="EM136" s="29"/>
      <c r="EN136" s="29"/>
      <c r="EO136" s="29"/>
      <c r="EP136" s="29"/>
      <c r="EQ136" s="29"/>
      <c r="ER136" s="29"/>
      <c r="ES136" s="29"/>
      <c r="ET136" s="29"/>
      <c r="EU136" s="29"/>
      <c r="EV136" s="29"/>
      <c r="EW136" s="29"/>
      <c r="EX136" s="29"/>
      <c r="EY136" s="29"/>
      <c r="EZ136" s="29"/>
      <c r="FA136" s="29"/>
      <c r="FB136" s="29"/>
      <c r="FC136" s="29"/>
      <c r="FD136" s="29"/>
      <c r="FE136" s="29"/>
      <c r="FF136" s="29"/>
      <c r="FG136" s="29"/>
      <c r="FH136" s="29"/>
      <c r="FI136" s="29"/>
      <c r="FJ136" s="29"/>
      <c r="FK136" s="29"/>
      <c r="FL136" s="29"/>
      <c r="FM136" s="29"/>
      <c r="FN136" s="29"/>
      <c r="FO136" s="29"/>
      <c r="FP136" s="29"/>
      <c r="FQ136" s="29"/>
      <c r="FR136" s="29"/>
      <c r="FS136" s="29"/>
      <c r="FT136" s="29"/>
      <c r="FU136" s="29"/>
      <c r="FV136" s="29"/>
      <c r="FW136" s="29"/>
      <c r="FX136" s="29"/>
    </row>
    <row r="137" spans="1:180" x14ac:dyDescent="0.2">
      <c r="A137" s="1" t="s">
        <v>178</v>
      </c>
      <c r="B137" s="29" t="s">
        <v>179</v>
      </c>
      <c r="C137" s="29">
        <v>0</v>
      </c>
      <c r="D137" s="29">
        <v>0</v>
      </c>
      <c r="E137" s="29">
        <v>0</v>
      </c>
      <c r="F137" s="29">
        <v>0</v>
      </c>
      <c r="G137" s="29">
        <v>0</v>
      </c>
      <c r="H137" s="29">
        <v>0</v>
      </c>
      <c r="I137" s="29">
        <v>0</v>
      </c>
      <c r="J137" s="29">
        <v>0</v>
      </c>
      <c r="K137" s="29">
        <v>0</v>
      </c>
      <c r="L137" s="29">
        <v>0</v>
      </c>
      <c r="M137" s="29">
        <v>0</v>
      </c>
      <c r="N137" s="29">
        <v>0</v>
      </c>
      <c r="O137" s="29">
        <v>0</v>
      </c>
      <c r="P137" s="29">
        <v>0</v>
      </c>
      <c r="Q137" s="29">
        <v>0</v>
      </c>
      <c r="R137" s="29">
        <v>0</v>
      </c>
      <c r="S137" s="29">
        <v>0</v>
      </c>
      <c r="T137" s="29">
        <v>0</v>
      </c>
      <c r="U137" s="29">
        <v>0</v>
      </c>
      <c r="V137" s="29">
        <v>0</v>
      </c>
      <c r="W137" s="29">
        <v>0</v>
      </c>
      <c r="X137" s="29">
        <v>0</v>
      </c>
      <c r="Y137" s="29">
        <v>0</v>
      </c>
      <c r="Z137" s="29">
        <v>0</v>
      </c>
      <c r="AA137" s="29">
        <v>0</v>
      </c>
      <c r="AB137" s="29">
        <v>0</v>
      </c>
      <c r="AC137" s="29">
        <v>0</v>
      </c>
      <c r="AD137" s="29">
        <v>0</v>
      </c>
      <c r="AE137" s="29">
        <v>0</v>
      </c>
      <c r="AF137" s="29">
        <v>0</v>
      </c>
      <c r="AG137" s="29">
        <v>0</v>
      </c>
      <c r="AH137" s="29">
        <v>0</v>
      </c>
      <c r="AI137" s="29">
        <v>0</v>
      </c>
      <c r="AJ137" s="29">
        <v>0</v>
      </c>
      <c r="AK137" s="29">
        <v>0</v>
      </c>
      <c r="AL137" s="29">
        <v>0</v>
      </c>
      <c r="AM137" s="29">
        <v>0</v>
      </c>
      <c r="AN137" s="29">
        <v>0</v>
      </c>
      <c r="AO137" s="29">
        <v>0</v>
      </c>
      <c r="AP137" s="29">
        <v>0</v>
      </c>
      <c r="AQ137" s="29">
        <v>0</v>
      </c>
      <c r="AR137" s="29">
        <v>0</v>
      </c>
      <c r="AS137" s="29">
        <v>0</v>
      </c>
      <c r="AT137" s="29">
        <v>0</v>
      </c>
      <c r="AU137" s="29">
        <v>0</v>
      </c>
      <c r="AV137" s="29">
        <v>0</v>
      </c>
      <c r="AW137" s="29">
        <v>0</v>
      </c>
      <c r="AX137" s="29">
        <v>0</v>
      </c>
      <c r="AY137" s="29">
        <v>0</v>
      </c>
      <c r="AZ137" s="29">
        <v>0</v>
      </c>
      <c r="BA137" s="29">
        <v>0</v>
      </c>
      <c r="BB137" s="29">
        <v>0</v>
      </c>
      <c r="BC137" s="29">
        <v>0</v>
      </c>
      <c r="BD137" s="29">
        <v>0</v>
      </c>
      <c r="BE137" s="29">
        <v>0</v>
      </c>
      <c r="BF137" s="29">
        <v>0</v>
      </c>
      <c r="BG137" s="29">
        <v>0</v>
      </c>
      <c r="BH137" s="29">
        <v>0</v>
      </c>
      <c r="BI137" s="29">
        <v>0</v>
      </c>
      <c r="BJ137" s="29">
        <v>0</v>
      </c>
      <c r="BK137" s="29">
        <v>0</v>
      </c>
      <c r="BL137" s="29">
        <v>0</v>
      </c>
      <c r="BM137" s="29">
        <v>0</v>
      </c>
      <c r="BN137" s="29">
        <v>0</v>
      </c>
      <c r="BO137" s="29">
        <v>0</v>
      </c>
      <c r="BP137" s="29">
        <v>0</v>
      </c>
      <c r="BQ137" s="29">
        <v>0</v>
      </c>
      <c r="BR137" s="29">
        <v>0</v>
      </c>
      <c r="BS137" s="29">
        <v>0</v>
      </c>
      <c r="BT137" s="59">
        <f t="shared" si="5"/>
        <v>0</v>
      </c>
      <c r="BU137" s="29">
        <v>0</v>
      </c>
      <c r="BV137" s="29">
        <v>0</v>
      </c>
      <c r="BW137" s="29">
        <v>0</v>
      </c>
      <c r="BX137" s="29">
        <v>0</v>
      </c>
      <c r="BY137" s="29">
        <v>0</v>
      </c>
      <c r="BZ137" s="29">
        <v>0</v>
      </c>
      <c r="CA137" s="29">
        <v>0</v>
      </c>
      <c r="CB137" s="29">
        <v>0</v>
      </c>
      <c r="CC137" s="29">
        <v>0</v>
      </c>
      <c r="CD137" s="29">
        <v>0</v>
      </c>
      <c r="CE137" s="29">
        <v>0</v>
      </c>
      <c r="CF137" s="29">
        <v>0</v>
      </c>
      <c r="CG137" s="29">
        <v>0</v>
      </c>
      <c r="CH137" s="29">
        <v>0</v>
      </c>
      <c r="CI137" s="29">
        <v>0</v>
      </c>
      <c r="CJ137" s="38">
        <f t="shared" si="7"/>
        <v>0</v>
      </c>
      <c r="CK137" s="29"/>
      <c r="CL137" s="29"/>
      <c r="CM137" s="29"/>
      <c r="CN137" s="29"/>
      <c r="CO137" s="29"/>
      <c r="CP137" s="29"/>
      <c r="CQ137" s="29"/>
      <c r="CR137" s="29"/>
      <c r="CS137" s="29"/>
      <c r="CT137" s="29"/>
      <c r="CU137" s="29"/>
      <c r="CV137" s="29"/>
      <c r="CW137" s="29"/>
      <c r="CX137" s="29"/>
      <c r="CY137" s="29"/>
      <c r="CZ137" s="29"/>
      <c r="DA137" s="29"/>
      <c r="DB137" s="29"/>
      <c r="DC137" s="29"/>
      <c r="DD137" s="29"/>
      <c r="DE137" s="29"/>
      <c r="DF137" s="29"/>
      <c r="DG137" s="29"/>
      <c r="DH137" s="29"/>
      <c r="DI137" s="29"/>
      <c r="DJ137" s="29"/>
      <c r="DK137" s="29"/>
      <c r="DL137" s="29"/>
      <c r="DM137" s="29"/>
      <c r="DN137" s="29"/>
      <c r="DO137" s="29"/>
      <c r="DP137" s="29"/>
      <c r="DQ137" s="29"/>
      <c r="DR137" s="29"/>
      <c r="DS137" s="29"/>
      <c r="DT137" s="29"/>
      <c r="DU137" s="29"/>
      <c r="DV137" s="29"/>
      <c r="DW137" s="29"/>
      <c r="DX137" s="29"/>
      <c r="DY137" s="29"/>
      <c r="DZ137" s="29"/>
      <c r="EA137" s="29"/>
      <c r="EB137" s="29"/>
      <c r="EC137" s="29"/>
      <c r="ED137" s="29"/>
      <c r="EE137" s="29"/>
      <c r="EF137" s="29"/>
      <c r="EG137" s="29"/>
      <c r="EH137" s="29"/>
      <c r="EI137" s="29"/>
      <c r="EJ137" s="29"/>
      <c r="EK137" s="29"/>
      <c r="EL137" s="29"/>
      <c r="EM137" s="29"/>
      <c r="EN137" s="29"/>
      <c r="EO137" s="29"/>
      <c r="EP137" s="29"/>
      <c r="EQ137" s="29"/>
      <c r="ER137" s="29"/>
      <c r="ES137" s="29"/>
      <c r="ET137" s="29"/>
      <c r="EU137" s="29"/>
      <c r="EV137" s="29"/>
      <c r="EW137" s="29"/>
      <c r="EX137" s="29"/>
      <c r="EY137" s="29"/>
      <c r="EZ137" s="29"/>
      <c r="FA137" s="29"/>
      <c r="FB137" s="29"/>
      <c r="FC137" s="29"/>
      <c r="FD137" s="29"/>
      <c r="FE137" s="29"/>
      <c r="FF137" s="29"/>
      <c r="FG137" s="29"/>
      <c r="FH137" s="29"/>
      <c r="FI137" s="29"/>
      <c r="FJ137" s="29"/>
      <c r="FK137" s="29"/>
      <c r="FL137" s="29"/>
      <c r="FM137" s="29"/>
      <c r="FN137" s="29"/>
      <c r="FO137" s="29"/>
      <c r="FP137" s="29"/>
      <c r="FQ137" s="29"/>
      <c r="FR137" s="29"/>
      <c r="FS137" s="29"/>
      <c r="FT137" s="29"/>
      <c r="FU137" s="29"/>
      <c r="FV137" s="29"/>
      <c r="FW137" s="29"/>
      <c r="FX137" s="29"/>
    </row>
    <row r="138" spans="1:180" x14ac:dyDescent="0.2">
      <c r="A138" s="1" t="s">
        <v>180</v>
      </c>
      <c r="B138" s="29" t="s">
        <v>181</v>
      </c>
      <c r="C138" s="29">
        <v>267.54858603175188</v>
      </c>
      <c r="D138" s="29">
        <v>32.80938487646381</v>
      </c>
      <c r="E138" s="29">
        <v>252.55792385641968</v>
      </c>
      <c r="F138" s="29">
        <v>88.965102096582086</v>
      </c>
      <c r="G138" s="29">
        <v>3139.2556722032036</v>
      </c>
      <c r="H138" s="29">
        <v>322.3059370690263</v>
      </c>
      <c r="I138" s="29">
        <v>2.9573263088648218</v>
      </c>
      <c r="J138" s="29">
        <v>558.50638321896508</v>
      </c>
      <c r="K138" s="29">
        <v>7493.5835815346345</v>
      </c>
      <c r="L138" s="29">
        <v>69.237618593077869</v>
      </c>
      <c r="M138" s="29">
        <v>1760.8217236447117</v>
      </c>
      <c r="N138" s="29">
        <v>1047.1609243047724</v>
      </c>
      <c r="O138" s="29">
        <v>677.08880151834865</v>
      </c>
      <c r="P138" s="29">
        <v>216.30983753385135</v>
      </c>
      <c r="Q138" s="29">
        <v>30.984892896490656</v>
      </c>
      <c r="R138" s="29">
        <v>479.16062564866985</v>
      </c>
      <c r="S138" s="29">
        <v>1450.3628240080616</v>
      </c>
      <c r="T138" s="29">
        <v>738.70441145906148</v>
      </c>
      <c r="U138" s="29">
        <v>1545.2295056817886</v>
      </c>
      <c r="V138" s="29">
        <v>81.179120456431107</v>
      </c>
      <c r="W138" s="29">
        <v>52.882319748326367</v>
      </c>
      <c r="X138" s="29">
        <v>1021.2844244895496</v>
      </c>
      <c r="Y138" s="29">
        <v>154.6818721009372</v>
      </c>
      <c r="Z138" s="29">
        <v>126.14331013983434</v>
      </c>
      <c r="AA138" s="29">
        <v>91.264976615282933</v>
      </c>
      <c r="AB138" s="29">
        <v>120.40283421814885</v>
      </c>
      <c r="AC138" s="29">
        <v>797.77547767071303</v>
      </c>
      <c r="AD138" s="29">
        <v>95.442315776083333</v>
      </c>
      <c r="AE138" s="29">
        <v>598.07213607539018</v>
      </c>
      <c r="AF138" s="29">
        <v>323.60267750958701</v>
      </c>
      <c r="AG138" s="29">
        <v>295.63227042497471</v>
      </c>
      <c r="AH138" s="29">
        <v>2.298152454773541</v>
      </c>
      <c r="AI138" s="29">
        <v>0</v>
      </c>
      <c r="AJ138" s="29">
        <v>66.003946235711609</v>
      </c>
      <c r="AK138" s="29">
        <v>95.882565537217317</v>
      </c>
      <c r="AL138" s="29">
        <v>399.43114516740383</v>
      </c>
      <c r="AM138" s="29">
        <v>354.80341905193058</v>
      </c>
      <c r="AN138" s="29">
        <v>3335.3930170304889</v>
      </c>
      <c r="AO138" s="29">
        <v>379.01402944580332</v>
      </c>
      <c r="AP138" s="29">
        <v>44.998569761372778</v>
      </c>
      <c r="AQ138" s="29">
        <v>133.06437754951668</v>
      </c>
      <c r="AR138" s="29">
        <v>5.9405411760051487</v>
      </c>
      <c r="AS138" s="29">
        <v>941.99348659057443</v>
      </c>
      <c r="AT138" s="29">
        <v>588.76397286604754</v>
      </c>
      <c r="AU138" s="29">
        <v>55.962875890363627</v>
      </c>
      <c r="AV138" s="29">
        <v>12.696158126545781</v>
      </c>
      <c r="AW138" s="29">
        <v>16.637428076900445</v>
      </c>
      <c r="AX138" s="29">
        <v>414.95568765414066</v>
      </c>
      <c r="AY138" s="29">
        <v>136.57033911693219</v>
      </c>
      <c r="AZ138" s="29">
        <v>20.067333698225962</v>
      </c>
      <c r="BA138" s="29">
        <v>199.32952749744774</v>
      </c>
      <c r="BB138" s="29">
        <v>19.239717724146384</v>
      </c>
      <c r="BC138" s="29">
        <v>267.8494275758228</v>
      </c>
      <c r="BD138" s="29">
        <v>143.82371276277294</v>
      </c>
      <c r="BE138" s="29">
        <v>50.126472534146629</v>
      </c>
      <c r="BF138" s="29">
        <v>7.4691125181144216</v>
      </c>
      <c r="BG138" s="29">
        <v>250.63651321518881</v>
      </c>
      <c r="BH138" s="29">
        <v>479.05255232112358</v>
      </c>
      <c r="BI138" s="29">
        <v>40.408970929567722</v>
      </c>
      <c r="BJ138" s="29">
        <v>1482.5157240634371</v>
      </c>
      <c r="BK138" s="29">
        <v>5.9965637955462965</v>
      </c>
      <c r="BL138" s="29">
        <v>490.79253993653231</v>
      </c>
      <c r="BM138" s="29">
        <v>2333.057199652887</v>
      </c>
      <c r="BN138" s="29">
        <v>293.17638425789539</v>
      </c>
      <c r="BO138" s="29">
        <v>263.70800005022289</v>
      </c>
      <c r="BP138" s="29">
        <v>290.615146510393</v>
      </c>
      <c r="BQ138" s="29">
        <v>190.62968459218536</v>
      </c>
      <c r="BR138" s="29">
        <v>25.867562476797303</v>
      </c>
      <c r="BS138" s="29">
        <v>0</v>
      </c>
      <c r="BT138" s="59">
        <f t="shared" si="5"/>
        <v>37770.686655554193</v>
      </c>
      <c r="BU138" s="29">
        <v>-14254.555487940153</v>
      </c>
      <c r="BV138" s="29">
        <v>0</v>
      </c>
      <c r="BW138" s="29">
        <v>0</v>
      </c>
      <c r="BX138" s="29">
        <v>0</v>
      </c>
      <c r="BY138" s="29">
        <v>0</v>
      </c>
      <c r="BZ138" s="29">
        <v>0</v>
      </c>
      <c r="CA138" s="29">
        <v>0</v>
      </c>
      <c r="CB138" s="29">
        <v>0</v>
      </c>
      <c r="CC138" s="29">
        <v>0</v>
      </c>
      <c r="CD138" s="29">
        <v>0</v>
      </c>
      <c r="CE138" s="29">
        <v>0</v>
      </c>
      <c r="CF138" s="29">
        <v>0</v>
      </c>
      <c r="CG138" s="29">
        <v>32727.019087485209</v>
      </c>
      <c r="CH138" s="29">
        <v>-8117.7036688264443</v>
      </c>
      <c r="CI138" s="29">
        <v>65536.82848059923</v>
      </c>
      <c r="CJ138" s="38">
        <f t="shared" si="7"/>
        <v>113662.27506687204</v>
      </c>
      <c r="CK138" s="29"/>
      <c r="CL138" s="29"/>
      <c r="CM138" s="29"/>
      <c r="CN138" s="29"/>
      <c r="CO138" s="29"/>
      <c r="CP138" s="29"/>
      <c r="CQ138" s="29"/>
      <c r="CR138" s="29"/>
      <c r="CS138" s="29"/>
      <c r="CT138" s="29"/>
      <c r="CU138" s="29"/>
      <c r="CV138" s="29"/>
      <c r="CW138" s="29"/>
      <c r="CX138" s="29"/>
      <c r="CY138" s="29"/>
      <c r="CZ138" s="29"/>
      <c r="DA138" s="29"/>
      <c r="DB138" s="29"/>
      <c r="DC138" s="29"/>
      <c r="DD138" s="29"/>
      <c r="DE138" s="29"/>
      <c r="DF138" s="29"/>
      <c r="DG138" s="29"/>
      <c r="DH138" s="29"/>
      <c r="DI138" s="29"/>
      <c r="DJ138" s="29"/>
      <c r="DK138" s="29"/>
      <c r="DL138" s="29"/>
      <c r="DM138" s="29"/>
      <c r="DN138" s="29"/>
      <c r="DO138" s="29"/>
      <c r="DP138" s="29"/>
      <c r="DQ138" s="29"/>
      <c r="DR138" s="29"/>
      <c r="DS138" s="29"/>
      <c r="DT138" s="29"/>
      <c r="DU138" s="29"/>
      <c r="DV138" s="29"/>
      <c r="DW138" s="29"/>
      <c r="DX138" s="29"/>
      <c r="DY138" s="29"/>
      <c r="DZ138" s="29"/>
      <c r="EA138" s="29"/>
      <c r="EB138" s="29"/>
      <c r="EC138" s="29"/>
      <c r="ED138" s="29"/>
      <c r="EE138" s="29"/>
      <c r="EF138" s="29"/>
      <c r="EG138" s="29"/>
      <c r="EH138" s="29"/>
      <c r="EI138" s="29"/>
      <c r="EJ138" s="29"/>
      <c r="EK138" s="29"/>
      <c r="EL138" s="29"/>
      <c r="EM138" s="29"/>
      <c r="EN138" s="29"/>
      <c r="EO138" s="29"/>
      <c r="EP138" s="29"/>
      <c r="EQ138" s="29"/>
      <c r="ER138" s="29"/>
      <c r="ES138" s="29"/>
      <c r="ET138" s="29"/>
      <c r="EU138" s="29"/>
      <c r="EV138" s="29"/>
      <c r="EW138" s="29"/>
      <c r="EX138" s="29"/>
      <c r="EY138" s="29"/>
      <c r="EZ138" s="29"/>
      <c r="FA138" s="29"/>
      <c r="FB138" s="29"/>
      <c r="FC138" s="29"/>
      <c r="FD138" s="29"/>
      <c r="FE138" s="29"/>
      <c r="FF138" s="29"/>
      <c r="FG138" s="29"/>
      <c r="FH138" s="29"/>
      <c r="FI138" s="29"/>
      <c r="FJ138" s="29"/>
      <c r="FK138" s="29"/>
      <c r="FL138" s="29"/>
      <c r="FM138" s="29"/>
      <c r="FN138" s="29"/>
      <c r="FO138" s="29"/>
      <c r="FP138" s="29"/>
      <c r="FQ138" s="29"/>
      <c r="FR138" s="29"/>
      <c r="FS138" s="29"/>
      <c r="FT138" s="29"/>
      <c r="FU138" s="29"/>
      <c r="FV138" s="29"/>
      <c r="FW138" s="29"/>
      <c r="FX138" s="29"/>
    </row>
    <row r="139" spans="1:180" x14ac:dyDescent="0.2">
      <c r="A139" s="1" t="s">
        <v>182</v>
      </c>
      <c r="B139" s="29" t="s">
        <v>183</v>
      </c>
      <c r="C139" s="29">
        <v>73.503943834758317</v>
      </c>
      <c r="D139" s="29">
        <v>0</v>
      </c>
      <c r="E139" s="29">
        <v>107.56832792177698</v>
      </c>
      <c r="F139" s="29">
        <v>1.678272789759532</v>
      </c>
      <c r="G139" s="29">
        <v>177.04329118065547</v>
      </c>
      <c r="H139" s="29">
        <v>56.080599842143812</v>
      </c>
      <c r="I139" s="29">
        <v>0</v>
      </c>
      <c r="J139" s="29">
        <v>187.76362352894421</v>
      </c>
      <c r="K139" s="29">
        <v>799.35061239484685</v>
      </c>
      <c r="L139" s="29">
        <v>11.507293364925257</v>
      </c>
      <c r="M139" s="29">
        <v>597.49062286570131</v>
      </c>
      <c r="N139" s="29">
        <v>367.30459829163112</v>
      </c>
      <c r="O139" s="29">
        <v>236.69646650951103</v>
      </c>
      <c r="P139" s="29">
        <v>70.782389075354047</v>
      </c>
      <c r="Q139" s="29">
        <v>7.3039879503236858</v>
      </c>
      <c r="R139" s="29">
        <v>166.54277123072271</v>
      </c>
      <c r="S139" s="29">
        <v>460.01291813292522</v>
      </c>
      <c r="T139" s="29">
        <v>250.70265414584964</v>
      </c>
      <c r="U139" s="29">
        <v>518.96671932671393</v>
      </c>
      <c r="V139" s="29">
        <v>25.630640723754045</v>
      </c>
      <c r="W139" s="29">
        <v>16.42125985543511</v>
      </c>
      <c r="X139" s="29">
        <v>353.29457316562929</v>
      </c>
      <c r="Y139" s="29">
        <v>51.897608953862502</v>
      </c>
      <c r="Z139" s="29">
        <v>67.74476315344576</v>
      </c>
      <c r="AA139" s="29">
        <v>9.6669072229364943</v>
      </c>
      <c r="AB139" s="29">
        <v>23.157787552334497</v>
      </c>
      <c r="AC139" s="29">
        <v>90.414118893800804</v>
      </c>
      <c r="AD139" s="29">
        <v>16.300430506808212</v>
      </c>
      <c r="AE139" s="29">
        <v>2259.1684850451647</v>
      </c>
      <c r="AF139" s="29">
        <v>152.54920063687476</v>
      </c>
      <c r="AG139" s="29">
        <v>76.04672851567183</v>
      </c>
      <c r="AH139" s="29">
        <v>3.9471969512953278</v>
      </c>
      <c r="AI139" s="29">
        <v>0</v>
      </c>
      <c r="AJ139" s="29">
        <v>31.548203887258744</v>
      </c>
      <c r="AK139" s="29">
        <v>30.754714934980242</v>
      </c>
      <c r="AL139" s="29">
        <v>143.040774671159</v>
      </c>
      <c r="AM139" s="29">
        <v>20.271634312207723</v>
      </c>
      <c r="AN139" s="29">
        <v>1622.0597131318877</v>
      </c>
      <c r="AO139" s="29">
        <v>105.10033344653098</v>
      </c>
      <c r="AP139" s="29">
        <v>394.00373355961472</v>
      </c>
      <c r="AQ139" s="29">
        <v>64.887270636880359</v>
      </c>
      <c r="AR139" s="29">
        <v>0</v>
      </c>
      <c r="AS139" s="29">
        <v>0</v>
      </c>
      <c r="AT139" s="29">
        <v>19.022450098990266</v>
      </c>
      <c r="AU139" s="29">
        <v>9.7557817334104371</v>
      </c>
      <c r="AV139" s="29">
        <v>0</v>
      </c>
      <c r="AW139" s="29">
        <v>0</v>
      </c>
      <c r="AX139" s="29">
        <v>1094.8472687438523</v>
      </c>
      <c r="AY139" s="29">
        <v>990.01437974000146</v>
      </c>
      <c r="AZ139" s="29">
        <v>30.961353820897543</v>
      </c>
      <c r="BA139" s="29">
        <v>0</v>
      </c>
      <c r="BB139" s="29">
        <v>125.83030805696113</v>
      </c>
      <c r="BC139" s="29">
        <v>66.048002401643686</v>
      </c>
      <c r="BD139" s="29">
        <v>862.21372102471889</v>
      </c>
      <c r="BE139" s="29">
        <v>17.525101589980373</v>
      </c>
      <c r="BF139" s="29">
        <v>4.8865870917895027</v>
      </c>
      <c r="BG139" s="29">
        <v>274.9642389488489</v>
      </c>
      <c r="BH139" s="29">
        <v>208.2560083054737</v>
      </c>
      <c r="BI139" s="29">
        <v>174.54095045858361</v>
      </c>
      <c r="BJ139" s="29">
        <v>283.09500922662858</v>
      </c>
      <c r="BK139" s="29">
        <v>5.3485146746814198</v>
      </c>
      <c r="BL139" s="29">
        <v>13.982255418634111</v>
      </c>
      <c r="BM139" s="29">
        <v>819.04519997676164</v>
      </c>
      <c r="BN139" s="29">
        <v>1002.3848611104776</v>
      </c>
      <c r="BO139" s="29">
        <v>231.32198935335856</v>
      </c>
      <c r="BP139" s="29">
        <v>210.10228129838455</v>
      </c>
      <c r="BQ139" s="29">
        <v>7.1569360764520358</v>
      </c>
      <c r="BR139" s="29">
        <v>1.7929013428300611</v>
      </c>
      <c r="BS139" s="29">
        <v>0</v>
      </c>
      <c r="BT139" s="59">
        <f t="shared" ref="BT139:BT143" si="8">SUM(C139:BS139)</f>
        <v>16101.301272637433</v>
      </c>
      <c r="BU139" s="29">
        <v>59981.714761451934</v>
      </c>
      <c r="BV139" s="29">
        <v>0</v>
      </c>
      <c r="BW139" s="29">
        <v>0</v>
      </c>
      <c r="BX139" s="29">
        <v>0</v>
      </c>
      <c r="BY139" s="29">
        <v>0</v>
      </c>
      <c r="BZ139" s="29">
        <v>0</v>
      </c>
      <c r="CA139" s="29">
        <v>0</v>
      </c>
      <c r="CB139" s="29">
        <v>0</v>
      </c>
      <c r="CC139" s="29">
        <v>0</v>
      </c>
      <c r="CD139" s="29">
        <v>0</v>
      </c>
      <c r="CE139" s="29">
        <v>0</v>
      </c>
      <c r="CF139" s="29">
        <v>0</v>
      </c>
      <c r="CG139" s="29">
        <v>0</v>
      </c>
      <c r="CH139" s="29">
        <v>0</v>
      </c>
      <c r="CI139" s="29">
        <v>0</v>
      </c>
      <c r="CJ139" s="38">
        <f t="shared" ref="CJ139:CJ143" si="9">SUM(BT139:CI139)</f>
        <v>76083.016034089364</v>
      </c>
      <c r="CK139" s="29"/>
      <c r="CL139" s="29"/>
      <c r="CM139" s="29"/>
      <c r="CN139" s="29"/>
      <c r="CO139" s="29"/>
      <c r="CP139" s="29"/>
      <c r="CQ139" s="29"/>
      <c r="CR139" s="29"/>
      <c r="CS139" s="29"/>
      <c r="CT139" s="29"/>
      <c r="CU139" s="29"/>
      <c r="CV139" s="29"/>
      <c r="CW139" s="29"/>
      <c r="CX139" s="29"/>
      <c r="CY139" s="29"/>
      <c r="CZ139" s="29"/>
      <c r="DA139" s="29"/>
      <c r="DB139" s="29"/>
      <c r="DC139" s="29"/>
      <c r="DD139" s="29"/>
      <c r="DE139" s="29"/>
      <c r="DF139" s="29"/>
      <c r="DG139" s="29"/>
      <c r="DH139" s="29"/>
      <c r="DI139" s="29"/>
      <c r="DJ139" s="29"/>
      <c r="DK139" s="29"/>
      <c r="DL139" s="29"/>
      <c r="DM139" s="29"/>
      <c r="DN139" s="29"/>
      <c r="DO139" s="29"/>
      <c r="DP139" s="29"/>
      <c r="DQ139" s="29"/>
      <c r="DR139" s="29"/>
      <c r="DS139" s="29"/>
      <c r="DT139" s="29"/>
      <c r="DU139" s="29"/>
      <c r="DV139" s="29"/>
      <c r="DW139" s="29"/>
      <c r="DX139" s="29"/>
      <c r="DY139" s="29"/>
      <c r="DZ139" s="29"/>
      <c r="EA139" s="29"/>
      <c r="EB139" s="29"/>
      <c r="EC139" s="29"/>
      <c r="ED139" s="29"/>
      <c r="EE139" s="29"/>
      <c r="EF139" s="29"/>
      <c r="EG139" s="29"/>
      <c r="EH139" s="29"/>
      <c r="EI139" s="29"/>
      <c r="EJ139" s="29"/>
      <c r="EK139" s="29"/>
      <c r="EL139" s="29"/>
      <c r="EM139" s="29"/>
      <c r="EN139" s="29"/>
      <c r="EO139" s="29"/>
      <c r="EP139" s="29"/>
      <c r="EQ139" s="29"/>
      <c r="ER139" s="29"/>
      <c r="ES139" s="29"/>
      <c r="ET139" s="29"/>
      <c r="EU139" s="29"/>
      <c r="EV139" s="29"/>
      <c r="EW139" s="29"/>
      <c r="EX139" s="29"/>
      <c r="EY139" s="29"/>
      <c r="EZ139" s="29"/>
      <c r="FA139" s="29"/>
      <c r="FB139" s="29"/>
      <c r="FC139" s="29"/>
      <c r="FD139" s="29"/>
      <c r="FE139" s="29"/>
      <c r="FF139" s="29"/>
      <c r="FG139" s="29"/>
      <c r="FH139" s="29"/>
      <c r="FI139" s="29"/>
      <c r="FJ139" s="29"/>
      <c r="FK139" s="29"/>
      <c r="FL139" s="29"/>
      <c r="FM139" s="29"/>
      <c r="FN139" s="29"/>
      <c r="FO139" s="29"/>
      <c r="FP139" s="29"/>
      <c r="FQ139" s="29"/>
      <c r="FR139" s="29"/>
      <c r="FS139" s="29"/>
      <c r="FT139" s="29"/>
      <c r="FU139" s="29"/>
      <c r="FV139" s="29"/>
      <c r="FW139" s="29"/>
      <c r="FX139" s="29"/>
    </row>
    <row r="140" spans="1:180" x14ac:dyDescent="0.2">
      <c r="A140" s="1" t="s">
        <v>184</v>
      </c>
      <c r="B140" s="29" t="s">
        <v>38</v>
      </c>
      <c r="C140" s="29">
        <v>22.794080947169824</v>
      </c>
      <c r="D140" s="29">
        <v>5.8137356966385898</v>
      </c>
      <c r="E140" s="29">
        <v>0</v>
      </c>
      <c r="F140" s="29">
        <v>2.9046457608053551</v>
      </c>
      <c r="G140" s="29">
        <v>241.69702525346005</v>
      </c>
      <c r="H140" s="29">
        <v>31.380852441952129</v>
      </c>
      <c r="I140" s="29">
        <v>15.722931153091421</v>
      </c>
      <c r="J140" s="29">
        <v>32.109351002575281</v>
      </c>
      <c r="K140" s="29">
        <v>26.852234394854587</v>
      </c>
      <c r="L140" s="29">
        <v>2.4832353557346627</v>
      </c>
      <c r="M140" s="29">
        <v>25.657015388466608</v>
      </c>
      <c r="N140" s="29">
        <v>43.438587459276093</v>
      </c>
      <c r="O140" s="29">
        <v>26.424557615876832</v>
      </c>
      <c r="P140" s="29">
        <v>45.210561800729565</v>
      </c>
      <c r="Q140" s="29">
        <v>11.885466271243169</v>
      </c>
      <c r="R140" s="29">
        <v>59.023381072781696</v>
      </c>
      <c r="S140" s="29">
        <v>131.75148254923289</v>
      </c>
      <c r="T140" s="29">
        <v>32.720094793402453</v>
      </c>
      <c r="U140" s="29">
        <v>1006.0463315226057</v>
      </c>
      <c r="V140" s="29">
        <v>9.5410172855482234</v>
      </c>
      <c r="W140" s="29">
        <v>20.083914442173409</v>
      </c>
      <c r="X140" s="29">
        <v>82.449975774017759</v>
      </c>
      <c r="Y140" s="29">
        <v>16.648982240262672</v>
      </c>
      <c r="Z140" s="29">
        <v>12.428818977335943</v>
      </c>
      <c r="AA140" s="29">
        <v>11.308152765980589</v>
      </c>
      <c r="AB140" s="29">
        <v>28.590068319895384</v>
      </c>
      <c r="AC140" s="29">
        <v>31.256510744919822</v>
      </c>
      <c r="AD140" s="29">
        <v>34.62257008073221</v>
      </c>
      <c r="AE140" s="29">
        <v>233.1896841592189</v>
      </c>
      <c r="AF140" s="29">
        <v>222.31630504701528</v>
      </c>
      <c r="AG140" s="29">
        <v>53.250531806461751</v>
      </c>
      <c r="AH140" s="29">
        <v>14.71354652600631</v>
      </c>
      <c r="AI140" s="29">
        <v>69.494572331353041</v>
      </c>
      <c r="AJ140" s="29">
        <v>78.026417317520512</v>
      </c>
      <c r="AK140" s="29">
        <v>9.9136709242579535</v>
      </c>
      <c r="AL140" s="29">
        <v>46.098990736287064</v>
      </c>
      <c r="AM140" s="29">
        <v>73.817890097068556</v>
      </c>
      <c r="AN140" s="29">
        <v>10.714050244586467</v>
      </c>
      <c r="AO140" s="29">
        <v>93.908159083202818</v>
      </c>
      <c r="AP140" s="29">
        <v>118.87041552604832</v>
      </c>
      <c r="AQ140" s="29">
        <v>87.089890973161289</v>
      </c>
      <c r="AR140" s="29">
        <v>101.06400411953766</v>
      </c>
      <c r="AS140" s="29">
        <v>80.815538218480427</v>
      </c>
      <c r="AT140" s="29">
        <v>60.834752503290382</v>
      </c>
      <c r="AU140" s="29">
        <v>20.980911351417831</v>
      </c>
      <c r="AV140" s="29">
        <v>7.9981280240724537</v>
      </c>
      <c r="AW140" s="29">
        <v>0</v>
      </c>
      <c r="AX140" s="29">
        <v>99.630185514432966</v>
      </c>
      <c r="AY140" s="29">
        <v>154.59836219154775</v>
      </c>
      <c r="AZ140" s="29">
        <v>20.649316217461578</v>
      </c>
      <c r="BA140" s="29">
        <v>0</v>
      </c>
      <c r="BB140" s="29">
        <v>48.071374335425176</v>
      </c>
      <c r="BC140" s="29">
        <v>49.363635987416821</v>
      </c>
      <c r="BD140" s="29">
        <v>13.558861930002269</v>
      </c>
      <c r="BE140" s="29">
        <v>16.546710980462052</v>
      </c>
      <c r="BF140" s="29">
        <v>1.0804913782160936</v>
      </c>
      <c r="BG140" s="29">
        <v>43.178655922133586</v>
      </c>
      <c r="BH140" s="29">
        <v>20.150128063436288</v>
      </c>
      <c r="BI140" s="29">
        <v>3.079452877795561</v>
      </c>
      <c r="BJ140" s="29">
        <v>0</v>
      </c>
      <c r="BK140" s="29">
        <v>7.2575928562889693</v>
      </c>
      <c r="BL140" s="29">
        <v>60.412160257021561</v>
      </c>
      <c r="BM140" s="29">
        <v>0</v>
      </c>
      <c r="BN140" s="29">
        <v>675.40985481096959</v>
      </c>
      <c r="BO140" s="29">
        <v>5.6043445701428514</v>
      </c>
      <c r="BP140" s="29">
        <v>54.873404694275365</v>
      </c>
      <c r="BQ140" s="29">
        <v>27.393029340490333</v>
      </c>
      <c r="BR140" s="29">
        <v>17.985547327322703</v>
      </c>
      <c r="BS140" s="29">
        <v>0</v>
      </c>
      <c r="BT140" s="59">
        <f t="shared" si="8"/>
        <v>4712.7861493545915</v>
      </c>
      <c r="BU140" s="29">
        <v>3827.8020003330284</v>
      </c>
      <c r="BV140" s="29">
        <v>0</v>
      </c>
      <c r="BW140" s="29">
        <v>0</v>
      </c>
      <c r="BX140" s="29">
        <v>0</v>
      </c>
      <c r="BY140" s="29">
        <v>0</v>
      </c>
      <c r="BZ140" s="29">
        <v>0</v>
      </c>
      <c r="CA140" s="29">
        <v>0</v>
      </c>
      <c r="CB140" s="29">
        <v>0</v>
      </c>
      <c r="CC140" s="29">
        <v>0</v>
      </c>
      <c r="CD140" s="29">
        <v>0</v>
      </c>
      <c r="CE140" s="29">
        <v>0</v>
      </c>
      <c r="CF140" s="29">
        <v>0</v>
      </c>
      <c r="CG140" s="29">
        <v>0</v>
      </c>
      <c r="CH140" s="29">
        <v>-15.043999422420704</v>
      </c>
      <c r="CI140" s="29">
        <v>1925.6085673841437</v>
      </c>
      <c r="CJ140" s="38">
        <f t="shared" si="9"/>
        <v>10451.152717649346</v>
      </c>
      <c r="CK140" s="29"/>
      <c r="CL140" s="29"/>
      <c r="CM140" s="29"/>
      <c r="CN140" s="29"/>
      <c r="CO140" s="29"/>
      <c r="CP140" s="29"/>
      <c r="CQ140" s="29"/>
      <c r="CR140" s="29"/>
      <c r="CS140" s="29"/>
      <c r="CT140" s="29"/>
      <c r="CU140" s="29"/>
      <c r="CV140" s="29"/>
      <c r="CW140" s="29"/>
      <c r="CX140" s="29"/>
      <c r="CY140" s="29"/>
      <c r="CZ140" s="29"/>
      <c r="DA140" s="29"/>
      <c r="DB140" s="29"/>
      <c r="DC140" s="29"/>
      <c r="DD140" s="29"/>
      <c r="DE140" s="29"/>
      <c r="DF140" s="29"/>
      <c r="DG140" s="29"/>
      <c r="DH140" s="29"/>
      <c r="DI140" s="29"/>
      <c r="DJ140" s="29"/>
      <c r="DK140" s="29"/>
      <c r="DL140" s="29"/>
      <c r="DM140" s="29"/>
      <c r="DN140" s="29"/>
      <c r="DO140" s="29"/>
      <c r="DP140" s="29"/>
      <c r="DQ140" s="29"/>
      <c r="DR140" s="29"/>
      <c r="DS140" s="29"/>
      <c r="DT140" s="29"/>
      <c r="DU140" s="29"/>
      <c r="DV140" s="29"/>
      <c r="DW140" s="29"/>
      <c r="DX140" s="29"/>
      <c r="DY140" s="29"/>
      <c r="DZ140" s="29"/>
      <c r="EA140" s="29"/>
      <c r="EB140" s="29"/>
      <c r="EC140" s="29"/>
      <c r="ED140" s="29"/>
      <c r="EE140" s="29"/>
      <c r="EF140" s="29"/>
      <c r="EG140" s="29"/>
      <c r="EH140" s="29"/>
      <c r="EI140" s="29"/>
      <c r="EJ140" s="29"/>
      <c r="EK140" s="29"/>
      <c r="EL140" s="29"/>
      <c r="EM140" s="29"/>
      <c r="EN140" s="29"/>
      <c r="EO140" s="29"/>
      <c r="EP140" s="29"/>
      <c r="EQ140" s="29"/>
      <c r="ER140" s="29"/>
      <c r="ES140" s="29"/>
      <c r="ET140" s="29"/>
      <c r="EU140" s="29"/>
      <c r="EV140" s="29"/>
      <c r="EW140" s="29"/>
      <c r="EX140" s="29"/>
      <c r="EY140" s="29"/>
      <c r="EZ140" s="29"/>
      <c r="FA140" s="29"/>
      <c r="FB140" s="29"/>
      <c r="FC140" s="29"/>
      <c r="FD140" s="29"/>
      <c r="FE140" s="29"/>
      <c r="FF140" s="29"/>
      <c r="FG140" s="29"/>
      <c r="FH140" s="29"/>
      <c r="FI140" s="29"/>
      <c r="FJ140" s="29"/>
      <c r="FK140" s="29"/>
      <c r="FL140" s="29"/>
      <c r="FM140" s="29"/>
      <c r="FN140" s="29"/>
      <c r="FO140" s="29"/>
      <c r="FP140" s="29"/>
      <c r="FQ140" s="29"/>
      <c r="FR140" s="29"/>
      <c r="FS140" s="29"/>
      <c r="FT140" s="29"/>
      <c r="FU140" s="29"/>
      <c r="FV140" s="29"/>
      <c r="FW140" s="29"/>
      <c r="FX140" s="29"/>
    </row>
    <row r="141" spans="1:180" x14ac:dyDescent="0.2">
      <c r="A141" s="1" t="s">
        <v>185</v>
      </c>
      <c r="B141" s="29" t="s">
        <v>39</v>
      </c>
      <c r="C141" s="29">
        <v>4434.4026517274169</v>
      </c>
      <c r="D141" s="29">
        <v>7.7628597270071813</v>
      </c>
      <c r="E141" s="29">
        <v>1052.071321368408</v>
      </c>
      <c r="F141" s="29">
        <v>2878.259969434695</v>
      </c>
      <c r="G141" s="29">
        <v>24868.064396661513</v>
      </c>
      <c r="H141" s="29">
        <v>1756.4369478666288</v>
      </c>
      <c r="I141" s="29">
        <v>4551.1272804971113</v>
      </c>
      <c r="J141" s="29">
        <v>9205.1098246062211</v>
      </c>
      <c r="K141" s="29">
        <v>779.62237277547717</v>
      </c>
      <c r="L141" s="29">
        <v>2398.0607736673501</v>
      </c>
      <c r="M141" s="29">
        <v>13209.73479276877</v>
      </c>
      <c r="N141" s="29">
        <v>2245.2757180971716</v>
      </c>
      <c r="O141" s="29">
        <v>10551.875531209678</v>
      </c>
      <c r="P141" s="29">
        <v>10337.761227493511</v>
      </c>
      <c r="Q141" s="29">
        <v>7921.2946399448792</v>
      </c>
      <c r="R141" s="29">
        <v>7971.9491421690391</v>
      </c>
      <c r="S141" s="29">
        <v>3549.1107907747537</v>
      </c>
      <c r="T141" s="29">
        <v>2263.5206412545558</v>
      </c>
      <c r="U141" s="29">
        <v>15484.961561535714</v>
      </c>
      <c r="V141" s="29">
        <v>666.21553070638049</v>
      </c>
      <c r="W141" s="29">
        <v>1128.0958909621709</v>
      </c>
      <c r="X141" s="29">
        <v>2343.4837212629809</v>
      </c>
      <c r="Y141" s="29">
        <v>998.04324584379219</v>
      </c>
      <c r="Z141" s="29">
        <v>3576.2768537918637</v>
      </c>
      <c r="AA141" s="29">
        <v>155.82527582103015</v>
      </c>
      <c r="AB141" s="29">
        <v>1108.8742435769927</v>
      </c>
      <c r="AC141" s="29">
        <v>1247.3589222629719</v>
      </c>
      <c r="AD141" s="29">
        <v>887.90017660838498</v>
      </c>
      <c r="AE141" s="29">
        <v>832.47379620907634</v>
      </c>
      <c r="AF141" s="29">
        <v>1624.5704103059431</v>
      </c>
      <c r="AG141" s="29">
        <v>477.26097655153382</v>
      </c>
      <c r="AH141" s="29">
        <v>788.1604430983831</v>
      </c>
      <c r="AI141" s="29">
        <v>866.30491917341101</v>
      </c>
      <c r="AJ141" s="29">
        <v>318.10970077388743</v>
      </c>
      <c r="AK141" s="29">
        <v>213.72053408583852</v>
      </c>
      <c r="AL141" s="29">
        <v>666.84794518167064</v>
      </c>
      <c r="AM141" s="29">
        <v>1702.4760920856154</v>
      </c>
      <c r="AN141" s="29">
        <v>589.46218384401209</v>
      </c>
      <c r="AO141" s="29">
        <v>815.34247213769345</v>
      </c>
      <c r="AP141" s="29">
        <v>1888.2410031687684</v>
      </c>
      <c r="AQ141" s="29">
        <v>856.12308143573659</v>
      </c>
      <c r="AR141" s="29">
        <v>982.92810180330423</v>
      </c>
      <c r="AS141" s="29">
        <v>55.935807436370922</v>
      </c>
      <c r="AT141" s="29">
        <v>25.320603148572999</v>
      </c>
      <c r="AU141" s="29">
        <v>291.50535776344492</v>
      </c>
      <c r="AV141" s="29">
        <v>2.6261891420059804</v>
      </c>
      <c r="AW141" s="29">
        <v>3.4974925812649138</v>
      </c>
      <c r="AX141" s="29">
        <v>156.54061506426791</v>
      </c>
      <c r="AY141" s="29">
        <v>328.98936003934222</v>
      </c>
      <c r="AZ141" s="29">
        <v>104.13085273510922</v>
      </c>
      <c r="BA141" s="29">
        <v>314.17183813180338</v>
      </c>
      <c r="BB141" s="29">
        <v>43.276632867326263</v>
      </c>
      <c r="BC141" s="29">
        <v>115.49305899286624</v>
      </c>
      <c r="BD141" s="29">
        <v>36.456433594889226</v>
      </c>
      <c r="BE141" s="29">
        <v>12.398043238952759</v>
      </c>
      <c r="BF141" s="29">
        <v>78.625057186308311</v>
      </c>
      <c r="BG141" s="29">
        <v>371.9413911606606</v>
      </c>
      <c r="BH141" s="29">
        <v>2454.5614793946947</v>
      </c>
      <c r="BI141" s="29">
        <v>62.838605692861286</v>
      </c>
      <c r="BJ141" s="29">
        <v>18085.345665532233</v>
      </c>
      <c r="BK141" s="29">
        <v>92.968984192439564</v>
      </c>
      <c r="BL141" s="29">
        <v>4586.4426142971261</v>
      </c>
      <c r="BM141" s="29">
        <v>1204.059461170089</v>
      </c>
      <c r="BN141" s="29">
        <v>902.92917596811446</v>
      </c>
      <c r="BO141" s="29">
        <v>422.64914119433035</v>
      </c>
      <c r="BP141" s="29">
        <v>768.64090614992779</v>
      </c>
      <c r="BQ141" s="29">
        <v>130.12385334049864</v>
      </c>
      <c r="BR141" s="29">
        <v>337.37854398900834</v>
      </c>
      <c r="BS141" s="29">
        <v>0</v>
      </c>
      <c r="BT141" s="59">
        <f t="shared" si="8"/>
        <v>181189.34512827586</v>
      </c>
      <c r="BU141" s="29">
        <v>199755.22102407829</v>
      </c>
      <c r="BV141" s="29">
        <v>0</v>
      </c>
      <c r="BW141" s="29">
        <v>12.026487359438411</v>
      </c>
      <c r="BX141" s="29">
        <v>0</v>
      </c>
      <c r="BY141" s="29">
        <v>0</v>
      </c>
      <c r="BZ141" s="29">
        <v>0</v>
      </c>
      <c r="CA141" s="29">
        <v>0</v>
      </c>
      <c r="CB141" s="29">
        <v>0</v>
      </c>
      <c r="CC141" s="29">
        <v>0</v>
      </c>
      <c r="CD141" s="29">
        <v>152507.87592083303</v>
      </c>
      <c r="CE141" s="29">
        <v>0</v>
      </c>
      <c r="CF141" s="29">
        <v>0</v>
      </c>
      <c r="CG141" s="29">
        <v>0</v>
      </c>
      <c r="CH141" s="29">
        <v>-235.37097834917941</v>
      </c>
      <c r="CI141" s="29">
        <v>194368.2847390213</v>
      </c>
      <c r="CJ141" s="38">
        <f t="shared" si="9"/>
        <v>727597.38232121884</v>
      </c>
      <c r="CK141" s="29"/>
      <c r="CL141" s="29"/>
      <c r="CM141" s="29"/>
      <c r="CN141" s="29"/>
      <c r="CO141" s="29"/>
      <c r="CP141" s="29"/>
      <c r="CQ141" s="29"/>
      <c r="CR141" s="29"/>
      <c r="CS141" s="29"/>
      <c r="CT141" s="29"/>
      <c r="CU141" s="29"/>
      <c r="CV141" s="29"/>
      <c r="CW141" s="29"/>
      <c r="CX141" s="29"/>
      <c r="CY141" s="29"/>
      <c r="CZ141" s="29"/>
      <c r="DA141" s="29"/>
      <c r="DB141" s="29"/>
      <c r="DC141" s="29"/>
      <c r="DD141" s="29"/>
      <c r="DE141" s="29"/>
      <c r="DF141" s="29"/>
      <c r="DG141" s="29"/>
      <c r="DH141" s="29"/>
      <c r="DI141" s="29"/>
      <c r="DJ141" s="29"/>
      <c r="DK141" s="29"/>
      <c r="DL141" s="29"/>
      <c r="DM141" s="29"/>
      <c r="DN141" s="29"/>
      <c r="DO141" s="29"/>
      <c r="DP141" s="29"/>
      <c r="DQ141" s="29"/>
      <c r="DR141" s="29"/>
      <c r="DS141" s="29"/>
      <c r="DT141" s="29"/>
      <c r="DU141" s="29"/>
      <c r="DV141" s="29"/>
      <c r="DW141" s="29"/>
      <c r="DX141" s="29"/>
      <c r="DY141" s="29"/>
      <c r="DZ141" s="29"/>
      <c r="EA141" s="29"/>
      <c r="EB141" s="29"/>
      <c r="EC141" s="29"/>
      <c r="ED141" s="29"/>
      <c r="EE141" s="29"/>
      <c r="EF141" s="29"/>
      <c r="EG141" s="29"/>
      <c r="EH141" s="29"/>
      <c r="EI141" s="29"/>
      <c r="EJ141" s="29"/>
      <c r="EK141" s="29"/>
      <c r="EL141" s="29"/>
      <c r="EM141" s="29"/>
      <c r="EN141" s="29"/>
      <c r="EO141" s="29"/>
      <c r="EP141" s="29"/>
      <c r="EQ141" s="29"/>
      <c r="ER141" s="29"/>
      <c r="ES141" s="29"/>
      <c r="ET141" s="29"/>
      <c r="EU141" s="29"/>
      <c r="EV141" s="29"/>
      <c r="EW141" s="29"/>
      <c r="EX141" s="29"/>
      <c r="EY141" s="29"/>
      <c r="EZ141" s="29"/>
      <c r="FA141" s="29"/>
      <c r="FB141" s="29"/>
      <c r="FC141" s="29"/>
      <c r="FD141" s="29"/>
      <c r="FE141" s="29"/>
      <c r="FF141" s="29"/>
      <c r="FG141" s="29"/>
      <c r="FH141" s="29"/>
      <c r="FI141" s="29"/>
      <c r="FJ141" s="29"/>
      <c r="FK141" s="29"/>
      <c r="FL141" s="29"/>
      <c r="FM141" s="29"/>
      <c r="FN141" s="29"/>
      <c r="FO141" s="29"/>
      <c r="FP141" s="29"/>
      <c r="FQ141" s="29"/>
      <c r="FR141" s="29"/>
      <c r="FS141" s="29"/>
      <c r="FT141" s="29"/>
      <c r="FU141" s="29"/>
      <c r="FV141" s="29"/>
      <c r="FW141" s="29"/>
      <c r="FX141" s="29"/>
    </row>
    <row r="142" spans="1:180" x14ac:dyDescent="0.2">
      <c r="A142" s="1" t="s">
        <v>186</v>
      </c>
      <c r="B142" s="29" t="s">
        <v>40</v>
      </c>
      <c r="C142" s="29">
        <v>0</v>
      </c>
      <c r="D142" s="29">
        <v>0</v>
      </c>
      <c r="E142" s="29">
        <v>0</v>
      </c>
      <c r="F142" s="29">
        <v>0</v>
      </c>
      <c r="G142" s="29">
        <v>0</v>
      </c>
      <c r="H142" s="29">
        <v>0</v>
      </c>
      <c r="I142" s="29">
        <v>0</v>
      </c>
      <c r="J142" s="29">
        <v>0</v>
      </c>
      <c r="K142" s="29">
        <v>0</v>
      </c>
      <c r="L142" s="29">
        <v>0</v>
      </c>
      <c r="M142" s="29">
        <v>0</v>
      </c>
      <c r="N142" s="29">
        <v>0</v>
      </c>
      <c r="O142" s="29">
        <v>0</v>
      </c>
      <c r="P142" s="29">
        <v>0</v>
      </c>
      <c r="Q142" s="29">
        <v>0</v>
      </c>
      <c r="R142" s="29">
        <v>0</v>
      </c>
      <c r="S142" s="29">
        <v>0</v>
      </c>
      <c r="T142" s="29">
        <v>0</v>
      </c>
      <c r="U142" s="29">
        <v>0</v>
      </c>
      <c r="V142" s="29">
        <v>0</v>
      </c>
      <c r="W142" s="29">
        <v>0</v>
      </c>
      <c r="X142" s="29">
        <v>0</v>
      </c>
      <c r="Y142" s="29">
        <v>0</v>
      </c>
      <c r="Z142" s="29">
        <v>0</v>
      </c>
      <c r="AA142" s="29">
        <v>0</v>
      </c>
      <c r="AB142" s="29">
        <v>0</v>
      </c>
      <c r="AC142" s="29">
        <v>0</v>
      </c>
      <c r="AD142" s="29">
        <v>0</v>
      </c>
      <c r="AE142" s="29">
        <v>0</v>
      </c>
      <c r="AF142" s="29">
        <v>0</v>
      </c>
      <c r="AG142" s="29">
        <v>0</v>
      </c>
      <c r="AH142" s="29">
        <v>0</v>
      </c>
      <c r="AI142" s="29">
        <v>0</v>
      </c>
      <c r="AJ142" s="29">
        <v>0</v>
      </c>
      <c r="AK142" s="29">
        <v>0</v>
      </c>
      <c r="AL142" s="29">
        <v>0</v>
      </c>
      <c r="AM142" s="29">
        <v>0</v>
      </c>
      <c r="AN142" s="29">
        <v>0</v>
      </c>
      <c r="AO142" s="29">
        <v>0</v>
      </c>
      <c r="AP142" s="29">
        <v>0</v>
      </c>
      <c r="AQ142" s="29">
        <v>0</v>
      </c>
      <c r="AR142" s="29">
        <v>0</v>
      </c>
      <c r="AS142" s="29">
        <v>0</v>
      </c>
      <c r="AT142" s="29">
        <v>0</v>
      </c>
      <c r="AU142" s="29">
        <v>0</v>
      </c>
      <c r="AV142" s="29">
        <v>0</v>
      </c>
      <c r="AW142" s="29">
        <v>0</v>
      </c>
      <c r="AX142" s="29">
        <v>0</v>
      </c>
      <c r="AY142" s="29">
        <v>0</v>
      </c>
      <c r="AZ142" s="29">
        <v>0</v>
      </c>
      <c r="BA142" s="29">
        <v>0</v>
      </c>
      <c r="BB142" s="29">
        <v>0</v>
      </c>
      <c r="BC142" s="29">
        <v>0</v>
      </c>
      <c r="BD142" s="29">
        <v>0</v>
      </c>
      <c r="BE142" s="29">
        <v>0</v>
      </c>
      <c r="BF142" s="29">
        <v>0</v>
      </c>
      <c r="BG142" s="29">
        <v>0</v>
      </c>
      <c r="BH142" s="29">
        <v>0</v>
      </c>
      <c r="BI142" s="29">
        <v>0</v>
      </c>
      <c r="BJ142" s="29">
        <v>0</v>
      </c>
      <c r="BK142" s="29">
        <v>0</v>
      </c>
      <c r="BL142" s="29">
        <v>0</v>
      </c>
      <c r="BM142" s="29">
        <v>0</v>
      </c>
      <c r="BN142" s="29">
        <v>0</v>
      </c>
      <c r="BO142" s="29">
        <v>0</v>
      </c>
      <c r="BP142" s="29">
        <v>0</v>
      </c>
      <c r="BQ142" s="29">
        <v>0</v>
      </c>
      <c r="BR142" s="29">
        <v>0</v>
      </c>
      <c r="BS142" s="29">
        <v>0</v>
      </c>
      <c r="BT142" s="59">
        <f t="shared" si="8"/>
        <v>0</v>
      </c>
      <c r="BU142" s="29">
        <v>59105.068856071361</v>
      </c>
      <c r="BV142" s="29">
        <v>0</v>
      </c>
      <c r="BW142" s="29">
        <v>0</v>
      </c>
      <c r="BX142" s="29">
        <v>0</v>
      </c>
      <c r="BY142" s="29">
        <v>0</v>
      </c>
      <c r="BZ142" s="29">
        <v>0</v>
      </c>
      <c r="CA142" s="29">
        <v>0</v>
      </c>
      <c r="CB142" s="29">
        <v>0</v>
      </c>
      <c r="CC142" s="29">
        <v>0</v>
      </c>
      <c r="CD142" s="29">
        <v>0</v>
      </c>
      <c r="CE142" s="29">
        <v>0</v>
      </c>
      <c r="CF142" s="29">
        <v>0</v>
      </c>
      <c r="CG142" s="29">
        <v>0</v>
      </c>
      <c r="CH142" s="29">
        <v>0</v>
      </c>
      <c r="CI142" s="29">
        <v>0</v>
      </c>
      <c r="CJ142" s="38">
        <f t="shared" si="9"/>
        <v>59105.068856071361</v>
      </c>
      <c r="CK142" s="29"/>
      <c r="CL142" s="29"/>
      <c r="CM142" s="29"/>
      <c r="CN142" s="29"/>
      <c r="CO142" s="29"/>
      <c r="CP142" s="29"/>
      <c r="CQ142" s="29"/>
      <c r="CR142" s="29"/>
      <c r="CS142" s="29"/>
      <c r="CT142" s="29"/>
      <c r="CU142" s="29"/>
      <c r="CV142" s="29"/>
      <c r="CW142" s="29"/>
      <c r="CX142" s="29"/>
      <c r="CY142" s="29"/>
      <c r="CZ142" s="29"/>
      <c r="DA142" s="29"/>
      <c r="DB142" s="29"/>
      <c r="DC142" s="29"/>
      <c r="DD142" s="29"/>
      <c r="DE142" s="29"/>
      <c r="DF142" s="29"/>
      <c r="DG142" s="29"/>
      <c r="DH142" s="29"/>
      <c r="DI142" s="29"/>
      <c r="DJ142" s="29"/>
      <c r="DK142" s="29"/>
      <c r="DL142" s="29"/>
      <c r="DM142" s="29"/>
      <c r="DN142" s="29"/>
      <c r="DO142" s="29"/>
      <c r="DP142" s="29"/>
      <c r="DQ142" s="29"/>
      <c r="DR142" s="29"/>
      <c r="DS142" s="29"/>
      <c r="DT142" s="29"/>
      <c r="DU142" s="29"/>
      <c r="DV142" s="29"/>
      <c r="DW142" s="29"/>
      <c r="DX142" s="29"/>
      <c r="DY142" s="29"/>
      <c r="DZ142" s="29"/>
      <c r="EA142" s="29"/>
      <c r="EB142" s="29"/>
      <c r="EC142" s="29"/>
      <c r="ED142" s="29"/>
      <c r="EE142" s="29"/>
      <c r="EF142" s="29"/>
      <c r="EG142" s="29"/>
      <c r="EH142" s="29"/>
      <c r="EI142" s="29"/>
      <c r="EJ142" s="29"/>
      <c r="EK142" s="29"/>
      <c r="EL142" s="29"/>
      <c r="EM142" s="29"/>
      <c r="EN142" s="29"/>
      <c r="EO142" s="29"/>
      <c r="EP142" s="29"/>
      <c r="EQ142" s="29"/>
      <c r="ER142" s="29"/>
      <c r="ES142" s="29"/>
      <c r="ET142" s="29"/>
      <c r="EU142" s="29"/>
      <c r="EV142" s="29"/>
      <c r="EW142" s="29"/>
      <c r="EX142" s="29"/>
      <c r="EY142" s="29"/>
      <c r="EZ142" s="29"/>
      <c r="FA142" s="29"/>
      <c r="FB142" s="29"/>
      <c r="FC142" s="29"/>
      <c r="FD142" s="29"/>
      <c r="FE142" s="29"/>
      <c r="FF142" s="29"/>
      <c r="FG142" s="29"/>
      <c r="FH142" s="29"/>
      <c r="FI142" s="29"/>
      <c r="FJ142" s="29"/>
      <c r="FK142" s="29"/>
      <c r="FL142" s="29"/>
      <c r="FM142" s="29"/>
      <c r="FN142" s="29"/>
      <c r="FO142" s="29"/>
      <c r="FP142" s="29"/>
      <c r="FQ142" s="29"/>
      <c r="FR142" s="29"/>
      <c r="FS142" s="29"/>
      <c r="FT142" s="29"/>
      <c r="FU142" s="29"/>
      <c r="FV142" s="29"/>
      <c r="FW142" s="29"/>
      <c r="FX142" s="29"/>
    </row>
    <row r="143" spans="1:180" x14ac:dyDescent="0.2">
      <c r="A143" s="5" t="s">
        <v>187</v>
      </c>
      <c r="B143" s="29" t="s">
        <v>41</v>
      </c>
      <c r="C143" s="29">
        <v>0</v>
      </c>
      <c r="D143" s="29">
        <v>0</v>
      </c>
      <c r="E143" s="29">
        <v>0</v>
      </c>
      <c r="F143" s="29">
        <v>0</v>
      </c>
      <c r="G143" s="29">
        <v>0</v>
      </c>
      <c r="H143" s="29">
        <v>0</v>
      </c>
      <c r="I143" s="29">
        <v>0</v>
      </c>
      <c r="J143" s="29">
        <v>0</v>
      </c>
      <c r="K143" s="29">
        <v>0</v>
      </c>
      <c r="L143" s="29">
        <v>0</v>
      </c>
      <c r="M143" s="29">
        <v>0</v>
      </c>
      <c r="N143" s="29">
        <v>0</v>
      </c>
      <c r="O143" s="29">
        <v>0</v>
      </c>
      <c r="P143" s="29">
        <v>0</v>
      </c>
      <c r="Q143" s="29">
        <v>0</v>
      </c>
      <c r="R143" s="29">
        <v>0</v>
      </c>
      <c r="S143" s="29">
        <v>0</v>
      </c>
      <c r="T143" s="29">
        <v>0</v>
      </c>
      <c r="U143" s="29">
        <v>0</v>
      </c>
      <c r="V143" s="29">
        <v>0</v>
      </c>
      <c r="W143" s="29">
        <v>0</v>
      </c>
      <c r="X143" s="29">
        <v>0</v>
      </c>
      <c r="Y143" s="29">
        <v>0</v>
      </c>
      <c r="Z143" s="29">
        <v>0</v>
      </c>
      <c r="AA143" s="29">
        <v>0</v>
      </c>
      <c r="AB143" s="29">
        <v>0</v>
      </c>
      <c r="AC143" s="29">
        <v>0</v>
      </c>
      <c r="AD143" s="29">
        <v>0</v>
      </c>
      <c r="AE143" s="29">
        <v>0</v>
      </c>
      <c r="AF143" s="29">
        <v>0</v>
      </c>
      <c r="AG143" s="29">
        <v>0</v>
      </c>
      <c r="AH143" s="29">
        <v>0</v>
      </c>
      <c r="AI143" s="29">
        <v>0</v>
      </c>
      <c r="AJ143" s="29">
        <v>0</v>
      </c>
      <c r="AK143" s="29">
        <v>0</v>
      </c>
      <c r="AL143" s="29">
        <v>0</v>
      </c>
      <c r="AM143" s="29">
        <v>0</v>
      </c>
      <c r="AN143" s="29">
        <v>0</v>
      </c>
      <c r="AO143" s="29">
        <v>0</v>
      </c>
      <c r="AP143" s="29">
        <v>0</v>
      </c>
      <c r="AQ143" s="29">
        <v>0</v>
      </c>
      <c r="AR143" s="29">
        <v>0</v>
      </c>
      <c r="AS143" s="29">
        <v>0</v>
      </c>
      <c r="AT143" s="29">
        <v>0</v>
      </c>
      <c r="AU143" s="29">
        <v>0</v>
      </c>
      <c r="AV143" s="29">
        <v>0</v>
      </c>
      <c r="AW143" s="29">
        <v>0</v>
      </c>
      <c r="AX143" s="29">
        <v>0</v>
      </c>
      <c r="AY143" s="29">
        <v>0</v>
      </c>
      <c r="AZ143" s="29">
        <v>0</v>
      </c>
      <c r="BA143" s="29">
        <v>0</v>
      </c>
      <c r="BB143" s="29">
        <v>0</v>
      </c>
      <c r="BC143" s="29">
        <v>0</v>
      </c>
      <c r="BD143" s="29">
        <v>0</v>
      </c>
      <c r="BE143" s="29">
        <v>0</v>
      </c>
      <c r="BF143" s="29">
        <v>0</v>
      </c>
      <c r="BG143" s="29">
        <v>0</v>
      </c>
      <c r="BH143" s="29">
        <v>0</v>
      </c>
      <c r="BI143" s="29">
        <v>0</v>
      </c>
      <c r="BJ143" s="29">
        <v>0</v>
      </c>
      <c r="BK143" s="29">
        <v>0</v>
      </c>
      <c r="BL143" s="29">
        <v>0</v>
      </c>
      <c r="BM143" s="29">
        <v>0</v>
      </c>
      <c r="BN143" s="29">
        <v>0</v>
      </c>
      <c r="BO143" s="29">
        <v>0</v>
      </c>
      <c r="BP143" s="29">
        <v>0</v>
      </c>
      <c r="BQ143" s="29">
        <v>0</v>
      </c>
      <c r="BR143" s="29">
        <v>0</v>
      </c>
      <c r="BS143" s="29">
        <v>0</v>
      </c>
      <c r="BT143" s="59">
        <f t="shared" si="8"/>
        <v>0</v>
      </c>
      <c r="BU143" s="29">
        <v>0</v>
      </c>
      <c r="BV143" s="29">
        <v>0</v>
      </c>
      <c r="BW143" s="29">
        <v>0</v>
      </c>
      <c r="BX143" s="29">
        <v>0</v>
      </c>
      <c r="BY143" s="29">
        <v>0</v>
      </c>
      <c r="BZ143" s="29">
        <v>0</v>
      </c>
      <c r="CA143" s="29">
        <v>0</v>
      </c>
      <c r="CB143" s="29">
        <v>0</v>
      </c>
      <c r="CC143" s="29">
        <v>0</v>
      </c>
      <c r="CD143" s="29">
        <v>0</v>
      </c>
      <c r="CE143" s="29">
        <v>0</v>
      </c>
      <c r="CF143" s="29">
        <v>0</v>
      </c>
      <c r="CG143" s="29">
        <v>0</v>
      </c>
      <c r="CH143" s="29">
        <v>0</v>
      </c>
      <c r="CI143" s="29">
        <v>0</v>
      </c>
      <c r="CJ143" s="38">
        <f t="shared" si="9"/>
        <v>0</v>
      </c>
      <c r="CK143" s="29"/>
      <c r="CL143" s="29"/>
      <c r="CM143" s="29"/>
      <c r="CN143" s="29"/>
      <c r="CO143" s="29"/>
      <c r="CP143" s="29"/>
      <c r="CQ143" s="29"/>
      <c r="CR143" s="29"/>
      <c r="CS143" s="29"/>
      <c r="CT143" s="29"/>
      <c r="CU143" s="29"/>
      <c r="CV143" s="29"/>
      <c r="CW143" s="29"/>
      <c r="CX143" s="29"/>
      <c r="CY143" s="29"/>
      <c r="CZ143" s="29"/>
      <c r="DA143" s="29"/>
      <c r="DB143" s="29"/>
      <c r="DC143" s="29"/>
      <c r="DD143" s="29"/>
      <c r="DE143" s="29"/>
      <c r="DF143" s="29"/>
      <c r="DG143" s="29"/>
      <c r="DH143" s="29"/>
      <c r="DI143" s="29"/>
      <c r="DJ143" s="29"/>
      <c r="DK143" s="29"/>
      <c r="DL143" s="29"/>
      <c r="DM143" s="29"/>
      <c r="DN143" s="29"/>
      <c r="DO143" s="29"/>
      <c r="DP143" s="29"/>
      <c r="DQ143" s="29"/>
      <c r="DR143" s="29"/>
      <c r="DS143" s="29"/>
      <c r="DT143" s="29"/>
      <c r="DU143" s="29"/>
      <c r="DV143" s="29"/>
      <c r="DW143" s="29"/>
      <c r="DX143" s="29"/>
      <c r="DY143" s="29"/>
      <c r="DZ143" s="29"/>
      <c r="EA143" s="29"/>
      <c r="EB143" s="29"/>
      <c r="EC143" s="29"/>
      <c r="ED143" s="29"/>
      <c r="EE143" s="29"/>
      <c r="EF143" s="29"/>
      <c r="EG143" s="29"/>
      <c r="EH143" s="29"/>
      <c r="EI143" s="29"/>
      <c r="EJ143" s="29"/>
      <c r="EK143" s="29"/>
      <c r="EL143" s="29"/>
      <c r="EM143" s="29"/>
      <c r="EN143" s="29"/>
      <c r="EO143" s="29"/>
      <c r="EP143" s="29"/>
      <c r="EQ143" s="29"/>
      <c r="ER143" s="29"/>
      <c r="ES143" s="29"/>
      <c r="ET143" s="29"/>
      <c r="EU143" s="29"/>
      <c r="EV143" s="29"/>
      <c r="EW143" s="29"/>
      <c r="EX143" s="29"/>
      <c r="EY143" s="29"/>
      <c r="EZ143" s="29"/>
      <c r="FA143" s="29"/>
      <c r="FB143" s="29"/>
      <c r="FC143" s="29"/>
      <c r="FD143" s="29"/>
      <c r="FE143" s="29"/>
      <c r="FF143" s="29"/>
      <c r="FG143" s="29"/>
      <c r="FH143" s="29"/>
      <c r="FI143" s="29"/>
      <c r="FJ143" s="29"/>
      <c r="FK143" s="29"/>
      <c r="FL143" s="29"/>
      <c r="FM143" s="29"/>
      <c r="FN143" s="29"/>
      <c r="FO143" s="29"/>
      <c r="FP143" s="29"/>
      <c r="FQ143" s="29"/>
      <c r="FR143" s="29"/>
      <c r="FS143" s="29"/>
      <c r="FT143" s="29"/>
      <c r="FU143" s="29"/>
      <c r="FV143" s="29"/>
      <c r="FW143" s="29"/>
      <c r="FX143" s="29"/>
    </row>
    <row r="144" spans="1:180" s="55" customFormat="1" ht="15.75" x14ac:dyDescent="0.25">
      <c r="A144" s="52" t="s">
        <v>62</v>
      </c>
      <c r="B144" s="12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3"/>
      <c r="AX144" s="13"/>
      <c r="AY144" s="13"/>
      <c r="AZ144" s="13"/>
      <c r="BA144" s="13"/>
      <c r="BB144" s="13"/>
      <c r="BC144" s="13"/>
      <c r="BD144" s="13"/>
      <c r="BE144" s="13"/>
      <c r="BF144" s="13"/>
      <c r="BG144" s="13"/>
      <c r="BH144" s="13"/>
      <c r="BI144" s="13"/>
      <c r="BJ144" s="13"/>
      <c r="BK144" s="13"/>
      <c r="BL144" s="13"/>
      <c r="BM144" s="13"/>
      <c r="BN144" s="13"/>
      <c r="BO144" s="13"/>
      <c r="BP144" s="13"/>
      <c r="BQ144" s="13"/>
      <c r="BR144" s="13"/>
      <c r="BS144" s="13"/>
      <c r="BT144" s="61"/>
      <c r="BU144" s="13"/>
      <c r="BV144" s="13"/>
      <c r="BW144" s="13"/>
      <c r="BX144" s="13"/>
      <c r="BY144" s="13"/>
      <c r="BZ144" s="13"/>
      <c r="CA144" s="13"/>
      <c r="CB144" s="13"/>
      <c r="CC144" s="13"/>
      <c r="CD144" s="13"/>
      <c r="CE144" s="13"/>
      <c r="CF144" s="13"/>
      <c r="CG144" s="13"/>
      <c r="CH144" s="13"/>
      <c r="CI144" s="13"/>
      <c r="CJ144" s="39"/>
      <c r="CK144" s="54"/>
      <c r="CL144" s="54"/>
      <c r="CM144" s="54"/>
      <c r="CN144" s="54"/>
      <c r="CO144" s="54"/>
      <c r="CP144" s="54"/>
      <c r="CQ144" s="54"/>
      <c r="CR144" s="54"/>
      <c r="CS144" s="54"/>
      <c r="CT144" s="54"/>
      <c r="CU144" s="54"/>
      <c r="CV144" s="54"/>
      <c r="CW144" s="54"/>
      <c r="CX144" s="54"/>
      <c r="CY144" s="54"/>
      <c r="CZ144" s="54"/>
      <c r="DA144" s="54"/>
      <c r="DB144" s="54"/>
      <c r="DC144" s="54"/>
      <c r="DD144" s="54"/>
      <c r="DE144" s="54"/>
      <c r="DF144" s="54"/>
      <c r="DG144" s="54"/>
      <c r="DH144" s="54"/>
      <c r="DI144" s="54"/>
      <c r="DJ144" s="54"/>
      <c r="DK144" s="54"/>
      <c r="DL144" s="54"/>
      <c r="DM144" s="54"/>
      <c r="DN144" s="54"/>
      <c r="DO144" s="54"/>
      <c r="DP144" s="54"/>
      <c r="DQ144" s="54"/>
      <c r="DR144" s="54"/>
      <c r="DS144" s="54"/>
      <c r="DT144" s="54"/>
      <c r="DU144" s="54"/>
      <c r="DV144" s="54"/>
      <c r="DW144" s="54"/>
      <c r="DX144" s="54"/>
      <c r="DY144" s="54"/>
      <c r="DZ144" s="54"/>
      <c r="EA144" s="54"/>
      <c r="EB144" s="54"/>
      <c r="EC144" s="54"/>
      <c r="ED144" s="54"/>
      <c r="EE144" s="54"/>
      <c r="EF144" s="54"/>
      <c r="EG144" s="54"/>
      <c r="EH144" s="54"/>
      <c r="EI144" s="54"/>
      <c r="EJ144" s="54"/>
      <c r="EK144" s="54"/>
      <c r="EL144" s="54"/>
      <c r="EM144" s="54"/>
      <c r="EN144" s="54"/>
      <c r="EO144" s="54"/>
      <c r="EP144" s="54"/>
      <c r="EQ144" s="54"/>
      <c r="ER144" s="54"/>
      <c r="ES144" s="54"/>
      <c r="ET144" s="54"/>
      <c r="EU144" s="54"/>
      <c r="EV144" s="54"/>
      <c r="EW144" s="54"/>
      <c r="EX144" s="54"/>
      <c r="EY144" s="54"/>
      <c r="EZ144" s="54"/>
      <c r="FA144" s="54"/>
      <c r="FB144" s="54"/>
      <c r="FC144" s="54"/>
      <c r="FD144" s="54"/>
      <c r="FE144" s="54"/>
      <c r="FF144" s="54"/>
      <c r="FG144" s="54"/>
      <c r="FH144" s="54"/>
      <c r="FI144" s="54"/>
      <c r="FJ144" s="54"/>
      <c r="FK144" s="54"/>
      <c r="FL144" s="54"/>
      <c r="FM144" s="54"/>
      <c r="FN144" s="54"/>
      <c r="FO144" s="54"/>
      <c r="FP144" s="54"/>
      <c r="FQ144" s="54"/>
      <c r="FR144" s="54"/>
      <c r="FS144" s="54"/>
      <c r="FT144" s="54"/>
      <c r="FU144" s="54"/>
      <c r="FV144" s="54"/>
      <c r="FW144" s="54"/>
      <c r="FX144" s="54"/>
    </row>
    <row r="145" spans="1:180" x14ac:dyDescent="0.2">
      <c r="A145" s="21" t="s">
        <v>42</v>
      </c>
      <c r="C145" s="29">
        <v>0</v>
      </c>
      <c r="D145" s="29">
        <v>0</v>
      </c>
      <c r="E145" s="29">
        <v>0</v>
      </c>
      <c r="F145" s="29">
        <v>28236.782761125527</v>
      </c>
      <c r="G145" s="29">
        <v>0</v>
      </c>
      <c r="H145" s="29">
        <v>0</v>
      </c>
      <c r="I145" s="29">
        <v>0</v>
      </c>
      <c r="J145" s="29">
        <v>0</v>
      </c>
      <c r="K145" s="29">
        <v>0</v>
      </c>
      <c r="L145" s="29">
        <v>0</v>
      </c>
      <c r="M145" s="29">
        <v>0</v>
      </c>
      <c r="N145" s="29">
        <v>0</v>
      </c>
      <c r="O145" s="29">
        <v>0</v>
      </c>
      <c r="P145" s="29">
        <v>0</v>
      </c>
      <c r="Q145" s="29">
        <v>0</v>
      </c>
      <c r="R145" s="29">
        <v>0</v>
      </c>
      <c r="S145" s="29">
        <v>0</v>
      </c>
      <c r="T145" s="29">
        <v>0</v>
      </c>
      <c r="U145" s="29">
        <v>0</v>
      </c>
      <c r="V145" s="29">
        <v>0</v>
      </c>
      <c r="W145" s="29">
        <v>0</v>
      </c>
      <c r="X145" s="29">
        <v>0</v>
      </c>
      <c r="Y145" s="29">
        <v>0</v>
      </c>
      <c r="Z145" s="29">
        <v>0</v>
      </c>
      <c r="AA145" s="29">
        <v>0</v>
      </c>
      <c r="AB145" s="29">
        <v>0</v>
      </c>
      <c r="AC145" s="29">
        <v>187311.63451160389</v>
      </c>
      <c r="AD145" s="29">
        <v>0</v>
      </c>
      <c r="AE145" s="29">
        <v>0</v>
      </c>
      <c r="AF145" s="29">
        <v>0</v>
      </c>
      <c r="AG145" s="29">
        <v>0</v>
      </c>
      <c r="AH145" s="29">
        <v>0</v>
      </c>
      <c r="AI145" s="29">
        <v>0</v>
      </c>
      <c r="AJ145" s="29">
        <v>0</v>
      </c>
      <c r="AK145" s="29">
        <v>0</v>
      </c>
      <c r="AL145" s="29">
        <v>0</v>
      </c>
      <c r="AM145" s="29">
        <v>0</v>
      </c>
      <c r="AN145" s="29">
        <v>0</v>
      </c>
      <c r="AO145" s="29">
        <v>0</v>
      </c>
      <c r="AP145" s="29">
        <v>0</v>
      </c>
      <c r="AQ145" s="29">
        <v>0</v>
      </c>
      <c r="AR145" s="29">
        <v>0</v>
      </c>
      <c r="AS145" s="29">
        <v>0</v>
      </c>
      <c r="AT145" s="29">
        <v>0</v>
      </c>
      <c r="AU145" s="29">
        <v>0</v>
      </c>
      <c r="AV145" s="29">
        <v>0</v>
      </c>
      <c r="AW145" s="29">
        <v>0</v>
      </c>
      <c r="AX145" s="29">
        <v>0</v>
      </c>
      <c r="AY145" s="29">
        <v>0</v>
      </c>
      <c r="AZ145" s="29">
        <v>0</v>
      </c>
      <c r="BA145" s="29">
        <v>0</v>
      </c>
      <c r="BB145" s="29">
        <v>0</v>
      </c>
      <c r="BC145" s="29">
        <v>0</v>
      </c>
      <c r="BD145" s="29">
        <v>0</v>
      </c>
      <c r="BE145" s="29">
        <v>0</v>
      </c>
      <c r="BF145" s="29">
        <v>0</v>
      </c>
      <c r="BG145" s="29">
        <v>0</v>
      </c>
      <c r="BH145" s="29">
        <v>0</v>
      </c>
      <c r="BI145" s="29">
        <v>0</v>
      </c>
      <c r="BJ145" s="29">
        <v>0</v>
      </c>
      <c r="BK145" s="29">
        <v>0</v>
      </c>
      <c r="BL145" s="29">
        <v>0</v>
      </c>
      <c r="BM145" s="29">
        <v>0</v>
      </c>
      <c r="BN145" s="29">
        <v>0</v>
      </c>
      <c r="BO145" s="29">
        <v>0</v>
      </c>
      <c r="BP145" s="29">
        <v>0</v>
      </c>
      <c r="BQ145" s="29">
        <v>0</v>
      </c>
      <c r="BR145" s="29">
        <v>0</v>
      </c>
      <c r="BS145" s="29">
        <v>0</v>
      </c>
      <c r="BT145" s="59">
        <f t="shared" ref="BT145:BT149" si="10">SUM(C145:BS145)</f>
        <v>215548.41727272942</v>
      </c>
      <c r="BU145" s="29">
        <v>0</v>
      </c>
      <c r="BV145" s="29">
        <v>0</v>
      </c>
      <c r="BW145" s="29">
        <v>0</v>
      </c>
      <c r="BX145" s="29">
        <v>0</v>
      </c>
      <c r="BY145" s="29">
        <v>0</v>
      </c>
      <c r="BZ145" s="29">
        <v>0</v>
      </c>
      <c r="CA145" s="29">
        <v>0</v>
      </c>
      <c r="CB145" s="29">
        <v>0</v>
      </c>
      <c r="CC145" s="29">
        <v>0</v>
      </c>
      <c r="CD145" s="29">
        <v>0</v>
      </c>
      <c r="CE145" s="29">
        <v>0</v>
      </c>
      <c r="CF145" s="29">
        <v>273638.50661607296</v>
      </c>
      <c r="CG145" s="29">
        <v>0</v>
      </c>
      <c r="CH145" s="29">
        <v>0</v>
      </c>
      <c r="CI145" s="29">
        <v>7175.7817381143041</v>
      </c>
      <c r="CJ145" s="38">
        <f>SUM(BT145:CI145)</f>
        <v>496362.70562691672</v>
      </c>
      <c r="CK145" s="29"/>
      <c r="CL145" s="29"/>
      <c r="CM145" s="29"/>
      <c r="CN145" s="29"/>
      <c r="CO145" s="29"/>
      <c r="CP145" s="29"/>
      <c r="CQ145" s="29"/>
      <c r="CR145" s="29"/>
      <c r="CS145" s="29"/>
      <c r="CT145" s="29"/>
      <c r="CU145" s="29"/>
      <c r="CV145" s="29"/>
      <c r="CW145" s="29"/>
      <c r="CX145" s="29"/>
      <c r="CY145" s="29"/>
      <c r="CZ145" s="29"/>
      <c r="DA145" s="29"/>
      <c r="DB145" s="29"/>
      <c r="DC145" s="29"/>
      <c r="DD145" s="29"/>
      <c r="DE145" s="29"/>
      <c r="DF145" s="29"/>
      <c r="DG145" s="29"/>
      <c r="DH145" s="29"/>
      <c r="DI145" s="29"/>
      <c r="DJ145" s="29"/>
      <c r="DK145" s="29"/>
      <c r="DL145" s="29"/>
      <c r="DM145" s="29"/>
      <c r="DN145" s="29"/>
      <c r="DO145" s="29"/>
      <c r="DP145" s="29"/>
      <c r="DQ145" s="29"/>
      <c r="DR145" s="29"/>
      <c r="DS145" s="29"/>
      <c r="DT145" s="29"/>
      <c r="DU145" s="29"/>
      <c r="DV145" s="29"/>
      <c r="DW145" s="29"/>
      <c r="DX145" s="29"/>
      <c r="DY145" s="29"/>
      <c r="DZ145" s="29"/>
      <c r="EA145" s="29"/>
      <c r="EB145" s="29"/>
      <c r="EC145" s="29"/>
      <c r="ED145" s="29"/>
      <c r="EE145" s="29"/>
      <c r="EF145" s="29"/>
      <c r="EG145" s="29"/>
      <c r="EH145" s="29"/>
      <c r="EI145" s="29"/>
      <c r="EJ145" s="29"/>
      <c r="EK145" s="29"/>
      <c r="EL145" s="29"/>
      <c r="EM145" s="29"/>
      <c r="EN145" s="29"/>
      <c r="EO145" s="29"/>
      <c r="EP145" s="29"/>
      <c r="EQ145" s="29"/>
      <c r="ER145" s="29"/>
      <c r="ES145" s="29"/>
      <c r="ET145" s="29"/>
      <c r="EU145" s="29"/>
      <c r="EV145" s="29"/>
      <c r="EW145" s="29"/>
      <c r="EX145" s="29"/>
      <c r="EY145" s="29"/>
      <c r="EZ145" s="29"/>
      <c r="FA145" s="29"/>
      <c r="FB145" s="29"/>
      <c r="FC145" s="29"/>
      <c r="FD145" s="29"/>
      <c r="FE145" s="29"/>
      <c r="FF145" s="29"/>
      <c r="FG145" s="29"/>
      <c r="FH145" s="29"/>
      <c r="FI145" s="29"/>
      <c r="FJ145" s="29"/>
      <c r="FK145" s="29"/>
      <c r="FL145" s="29"/>
      <c r="FM145" s="29"/>
      <c r="FN145" s="29"/>
      <c r="FO145" s="29"/>
      <c r="FP145" s="29"/>
      <c r="FQ145" s="29"/>
      <c r="FR145" s="29"/>
      <c r="FS145" s="29"/>
      <c r="FT145" s="29"/>
      <c r="FU145" s="29"/>
      <c r="FV145" s="29"/>
      <c r="FW145" s="29"/>
      <c r="FX145" s="29"/>
    </row>
    <row r="146" spans="1:180" x14ac:dyDescent="0.2">
      <c r="A146" s="21" t="s">
        <v>43</v>
      </c>
      <c r="C146" s="29">
        <v>7100.662051749071</v>
      </c>
      <c r="D146" s="29">
        <v>3493.498755129759</v>
      </c>
      <c r="E146" s="29">
        <v>184.72213822791022</v>
      </c>
      <c r="F146" s="29">
        <v>3171.041603421404</v>
      </c>
      <c r="G146" s="29">
        <v>119906.31471386249</v>
      </c>
      <c r="H146" s="29">
        <v>65792.733173536093</v>
      </c>
      <c r="I146" s="29">
        <v>15835.035345185801</v>
      </c>
      <c r="J146" s="29">
        <v>15533.681601354705</v>
      </c>
      <c r="K146" s="29">
        <v>23009.429754352179</v>
      </c>
      <c r="L146" s="29">
        <v>108124.46341055792</v>
      </c>
      <c r="M146" s="29">
        <v>56652.772215815377</v>
      </c>
      <c r="N146" s="29">
        <v>29195.956218882369</v>
      </c>
      <c r="O146" s="29">
        <v>55730.477519100357</v>
      </c>
      <c r="P146" s="29">
        <v>40543.162228084395</v>
      </c>
      <c r="Q146" s="29">
        <v>15591.831439594727</v>
      </c>
      <c r="R146" s="29">
        <v>51817.378393999024</v>
      </c>
      <c r="S146" s="29">
        <v>49295.597916062055</v>
      </c>
      <c r="T146" s="29">
        <v>26369.446791311224</v>
      </c>
      <c r="U146" s="29">
        <v>158409.56547818155</v>
      </c>
      <c r="V146" s="29">
        <v>14100.856425452932</v>
      </c>
      <c r="W146" s="29">
        <v>15602.007557038802</v>
      </c>
      <c r="X146" s="29">
        <v>49727.934092034411</v>
      </c>
      <c r="Y146" s="29">
        <v>15495.743693999786</v>
      </c>
      <c r="Z146" s="29">
        <v>1333.135895809603</v>
      </c>
      <c r="AA146" s="29">
        <v>5098.3136996403964</v>
      </c>
      <c r="AB146" s="29">
        <v>10351.467223224696</v>
      </c>
      <c r="AC146" s="29">
        <v>35145.870213946153</v>
      </c>
      <c r="AD146" s="29">
        <v>59799.008730125257</v>
      </c>
      <c r="AE146" s="29">
        <v>753097.20949820511</v>
      </c>
      <c r="AF146" s="29">
        <v>154200.41832915458</v>
      </c>
      <c r="AG146" s="29">
        <v>515851.06604386831</v>
      </c>
      <c r="AH146" s="29">
        <v>1590.3797523768519</v>
      </c>
      <c r="AI146" s="29">
        <v>40694.901824362212</v>
      </c>
      <c r="AJ146" s="29">
        <v>487265.36694586446</v>
      </c>
      <c r="AK146" s="29">
        <v>6588.7816519916805</v>
      </c>
      <c r="AL146" s="29">
        <v>4712.7103434859055</v>
      </c>
      <c r="AM146" s="29">
        <v>44486.141080948873</v>
      </c>
      <c r="AN146" s="29">
        <v>7907.857160200032</v>
      </c>
      <c r="AO146" s="29">
        <v>17557.96613751764</v>
      </c>
      <c r="AP146" s="29">
        <v>57924.897320865806</v>
      </c>
      <c r="AQ146" s="29">
        <v>10284.142347773839</v>
      </c>
      <c r="AR146" s="29">
        <v>11903.316665730064</v>
      </c>
      <c r="AS146" s="29">
        <v>4220.2026471119443</v>
      </c>
      <c r="AT146" s="29">
        <v>26002.34012876741</v>
      </c>
      <c r="AU146" s="29">
        <v>3102.424261644785</v>
      </c>
      <c r="AV146" s="29">
        <v>781.41279494585433</v>
      </c>
      <c r="AW146" s="29">
        <v>1533.9696935607731</v>
      </c>
      <c r="AX146" s="29">
        <v>46222.919727509798</v>
      </c>
      <c r="AY146" s="29">
        <v>79079.565765602121</v>
      </c>
      <c r="AZ146" s="29">
        <v>243.73304928776471</v>
      </c>
      <c r="BA146" s="29">
        <v>2182.8038237801188</v>
      </c>
      <c r="BB146" s="29">
        <v>35113.120838823103</v>
      </c>
      <c r="BC146" s="29">
        <v>20588.09585261903</v>
      </c>
      <c r="BD146" s="29">
        <v>211528.70198254168</v>
      </c>
      <c r="BE146" s="29">
        <v>5946.8727311131142</v>
      </c>
      <c r="BF146" s="29">
        <v>1718365.5352167108</v>
      </c>
      <c r="BG146" s="29">
        <v>29419.853689186304</v>
      </c>
      <c r="BH146" s="29">
        <v>143589.34343787027</v>
      </c>
      <c r="BI146" s="29">
        <v>23798.290799059352</v>
      </c>
      <c r="BJ146" s="29">
        <v>29257.892540071</v>
      </c>
      <c r="BK146" s="29">
        <v>4308.1780902589389</v>
      </c>
      <c r="BL146" s="29">
        <v>8011.1223508443627</v>
      </c>
      <c r="BM146" s="29">
        <v>18123.80911626423</v>
      </c>
      <c r="BN146" s="29">
        <v>12913.70535793329</v>
      </c>
      <c r="BO146" s="29">
        <v>8146.9547836759721</v>
      </c>
      <c r="BP146" s="29">
        <v>37827.68639118709</v>
      </c>
      <c r="BQ146" s="29">
        <v>11789.03782106833</v>
      </c>
      <c r="BR146" s="29">
        <v>4158.8746800694389</v>
      </c>
      <c r="BS146" s="29">
        <v>0</v>
      </c>
      <c r="BT146" s="59">
        <f t="shared" si="10"/>
        <v>5652733.7109535318</v>
      </c>
      <c r="BU146" s="29">
        <v>-1889152.6030627992</v>
      </c>
      <c r="BV146" s="29">
        <v>0</v>
      </c>
      <c r="BW146" s="29">
        <v>0</v>
      </c>
      <c r="BX146" s="29">
        <v>0</v>
      </c>
      <c r="BY146" s="29">
        <v>0</v>
      </c>
      <c r="BZ146" s="29">
        <v>0</v>
      </c>
      <c r="CA146" s="29">
        <v>0</v>
      </c>
      <c r="CB146" s="29">
        <v>0</v>
      </c>
      <c r="CC146" s="29">
        <v>0</v>
      </c>
      <c r="CD146" s="29">
        <v>0</v>
      </c>
      <c r="CE146" s="29">
        <v>0</v>
      </c>
      <c r="CF146" s="29">
        <v>0</v>
      </c>
      <c r="CG146" s="29">
        <v>0</v>
      </c>
      <c r="CH146" s="29">
        <v>0</v>
      </c>
      <c r="CI146" s="29">
        <v>16467181.6906053</v>
      </c>
      <c r="CJ146" s="38">
        <f>SUM(BT146:CI146)</f>
        <v>20230762.79849603</v>
      </c>
      <c r="CK146" s="29"/>
      <c r="CL146" s="29"/>
      <c r="CM146" s="29"/>
      <c r="CN146" s="29"/>
      <c r="CO146" s="29"/>
      <c r="CP146" s="29"/>
      <c r="CQ146" s="29"/>
      <c r="CR146" s="29"/>
      <c r="CS146" s="29"/>
      <c r="CT146" s="29"/>
      <c r="CU146" s="29"/>
      <c r="CV146" s="29"/>
      <c r="CW146" s="29"/>
      <c r="CX146" s="29"/>
      <c r="CY146" s="29"/>
      <c r="CZ146" s="29"/>
      <c r="DA146" s="29"/>
      <c r="DB146" s="29"/>
      <c r="DC146" s="29"/>
      <c r="DD146" s="29"/>
      <c r="DE146" s="29"/>
      <c r="DF146" s="29"/>
      <c r="DG146" s="29"/>
      <c r="DH146" s="29"/>
      <c r="DI146" s="29"/>
      <c r="DJ146" s="29"/>
      <c r="DK146" s="29"/>
      <c r="DL146" s="29"/>
      <c r="DM146" s="29"/>
      <c r="DN146" s="29"/>
      <c r="DO146" s="29"/>
      <c r="DP146" s="29"/>
      <c r="DQ146" s="29"/>
      <c r="DR146" s="29"/>
      <c r="DS146" s="29"/>
      <c r="DT146" s="29"/>
      <c r="DU146" s="29"/>
      <c r="DV146" s="29"/>
      <c r="DW146" s="29"/>
      <c r="DX146" s="29"/>
      <c r="DY146" s="29"/>
      <c r="DZ146" s="29"/>
      <c r="EA146" s="29"/>
      <c r="EB146" s="29"/>
      <c r="EC146" s="29"/>
      <c r="ED146" s="29"/>
      <c r="EE146" s="29"/>
      <c r="EF146" s="29"/>
      <c r="EG146" s="29"/>
      <c r="EH146" s="29"/>
      <c r="EI146" s="29"/>
      <c r="EJ146" s="29"/>
      <c r="EK146" s="29"/>
      <c r="EL146" s="29"/>
      <c r="EM146" s="29"/>
      <c r="EN146" s="29"/>
      <c r="EO146" s="29"/>
      <c r="EP146" s="29"/>
      <c r="EQ146" s="29"/>
      <c r="ER146" s="29"/>
      <c r="ES146" s="29"/>
      <c r="ET146" s="29"/>
      <c r="EU146" s="29"/>
      <c r="EV146" s="29"/>
      <c r="EW146" s="29"/>
      <c r="EX146" s="29"/>
      <c r="EY146" s="29"/>
      <c r="EZ146" s="29"/>
      <c r="FA146" s="29"/>
      <c r="FB146" s="29"/>
      <c r="FC146" s="29"/>
      <c r="FD146" s="29"/>
      <c r="FE146" s="29"/>
      <c r="FF146" s="29"/>
      <c r="FG146" s="29"/>
      <c r="FH146" s="29"/>
      <c r="FI146" s="29"/>
      <c r="FJ146" s="29"/>
      <c r="FK146" s="29"/>
      <c r="FL146" s="29"/>
      <c r="FM146" s="29"/>
      <c r="FN146" s="29"/>
      <c r="FO146" s="29"/>
      <c r="FP146" s="29"/>
      <c r="FQ146" s="29"/>
      <c r="FR146" s="29"/>
      <c r="FS146" s="29"/>
      <c r="FT146" s="29"/>
      <c r="FU146" s="29"/>
      <c r="FV146" s="29"/>
      <c r="FW146" s="29"/>
      <c r="FX146" s="29"/>
    </row>
    <row r="147" spans="1:180" x14ac:dyDescent="0.2">
      <c r="A147" s="21" t="s">
        <v>44</v>
      </c>
      <c r="C147" s="29">
        <v>0</v>
      </c>
      <c r="D147" s="29">
        <v>0</v>
      </c>
      <c r="E147" s="29">
        <v>0</v>
      </c>
      <c r="F147" s="29">
        <v>0</v>
      </c>
      <c r="G147" s="29">
        <v>0</v>
      </c>
      <c r="H147" s="29">
        <v>0</v>
      </c>
      <c r="I147" s="29">
        <v>0</v>
      </c>
      <c r="J147" s="29">
        <v>0</v>
      </c>
      <c r="K147" s="29">
        <v>0</v>
      </c>
      <c r="L147" s="29">
        <v>0</v>
      </c>
      <c r="M147" s="29">
        <v>0</v>
      </c>
      <c r="N147" s="29">
        <v>0</v>
      </c>
      <c r="O147" s="29">
        <v>0</v>
      </c>
      <c r="P147" s="29">
        <v>0</v>
      </c>
      <c r="Q147" s="29">
        <v>0</v>
      </c>
      <c r="R147" s="29">
        <v>0</v>
      </c>
      <c r="S147" s="29">
        <v>0</v>
      </c>
      <c r="T147" s="29">
        <v>0</v>
      </c>
      <c r="U147" s="29">
        <v>0</v>
      </c>
      <c r="V147" s="29">
        <v>0</v>
      </c>
      <c r="W147" s="29">
        <v>0</v>
      </c>
      <c r="X147" s="29">
        <v>0</v>
      </c>
      <c r="Y147" s="29">
        <v>0</v>
      </c>
      <c r="Z147" s="29">
        <v>0</v>
      </c>
      <c r="AA147" s="29">
        <v>0</v>
      </c>
      <c r="AB147" s="29">
        <v>0</v>
      </c>
      <c r="AC147" s="29">
        <v>0</v>
      </c>
      <c r="AD147" s="29">
        <v>0</v>
      </c>
      <c r="AE147" s="29">
        <v>0</v>
      </c>
      <c r="AF147" s="29">
        <v>0</v>
      </c>
      <c r="AG147" s="29">
        <v>0</v>
      </c>
      <c r="AH147" s="29">
        <v>15421451.065915847</v>
      </c>
      <c r="AI147" s="29">
        <v>591450.77555347292</v>
      </c>
      <c r="AJ147" s="29">
        <v>0</v>
      </c>
      <c r="AK147" s="29">
        <v>0</v>
      </c>
      <c r="AL147" s="29">
        <v>0</v>
      </c>
      <c r="AM147" s="29">
        <v>0</v>
      </c>
      <c r="AN147" s="29">
        <v>0</v>
      </c>
      <c r="AO147" s="29">
        <v>0</v>
      </c>
      <c r="AP147" s="29">
        <v>0</v>
      </c>
      <c r="AQ147" s="29">
        <v>0</v>
      </c>
      <c r="AR147" s="29">
        <v>0</v>
      </c>
      <c r="AS147" s="29">
        <v>0</v>
      </c>
      <c r="AT147" s="29">
        <v>0</v>
      </c>
      <c r="AU147" s="29">
        <v>0</v>
      </c>
      <c r="AV147" s="29">
        <v>0</v>
      </c>
      <c r="AW147" s="29">
        <v>0</v>
      </c>
      <c r="AX147" s="29">
        <v>0</v>
      </c>
      <c r="AY147" s="29">
        <v>0</v>
      </c>
      <c r="AZ147" s="29">
        <v>0</v>
      </c>
      <c r="BA147" s="29">
        <v>0</v>
      </c>
      <c r="BB147" s="29">
        <v>0</v>
      </c>
      <c r="BC147" s="29">
        <v>0</v>
      </c>
      <c r="BD147" s="29">
        <v>0</v>
      </c>
      <c r="BE147" s="29">
        <v>0</v>
      </c>
      <c r="BF147" s="29">
        <v>0</v>
      </c>
      <c r="BG147" s="29">
        <v>0</v>
      </c>
      <c r="BH147" s="29">
        <v>0</v>
      </c>
      <c r="BI147" s="29">
        <v>0</v>
      </c>
      <c r="BJ147" s="29">
        <v>0</v>
      </c>
      <c r="BK147" s="29">
        <v>0</v>
      </c>
      <c r="BL147" s="29">
        <v>0</v>
      </c>
      <c r="BM147" s="29">
        <v>0</v>
      </c>
      <c r="BN147" s="29">
        <v>0</v>
      </c>
      <c r="BO147" s="29">
        <v>0</v>
      </c>
      <c r="BP147" s="29">
        <v>0</v>
      </c>
      <c r="BQ147" s="29">
        <v>0</v>
      </c>
      <c r="BR147" s="29">
        <v>0</v>
      </c>
      <c r="BS147" s="29">
        <v>0</v>
      </c>
      <c r="BT147" s="59">
        <f t="shared" si="10"/>
        <v>16012901.84146932</v>
      </c>
      <c r="BU147" s="29">
        <v>0</v>
      </c>
      <c r="BV147" s="29">
        <v>0</v>
      </c>
      <c r="BW147" s="29">
        <v>0</v>
      </c>
      <c r="BX147" s="29">
        <v>0</v>
      </c>
      <c r="BY147" s="29">
        <v>0</v>
      </c>
      <c r="BZ147" s="29">
        <v>0</v>
      </c>
      <c r="CA147" s="29">
        <v>0</v>
      </c>
      <c r="CB147" s="29">
        <v>0</v>
      </c>
      <c r="CC147" s="29">
        <v>0</v>
      </c>
      <c r="CD147" s="29">
        <v>0</v>
      </c>
      <c r="CE147" s="29">
        <v>0</v>
      </c>
      <c r="CF147" s="29">
        <v>0</v>
      </c>
      <c r="CG147" s="29">
        <v>0</v>
      </c>
      <c r="CH147" s="29">
        <v>0</v>
      </c>
      <c r="CI147" s="29">
        <v>0</v>
      </c>
      <c r="CJ147" s="38">
        <f>SUM(BT147:CI147)</f>
        <v>16012901.84146932</v>
      </c>
      <c r="CK147" s="29"/>
      <c r="CL147" s="29"/>
      <c r="CM147" s="29"/>
      <c r="CN147" s="29"/>
      <c r="CO147" s="29"/>
      <c r="CP147" s="29"/>
      <c r="CQ147" s="29"/>
      <c r="CR147" s="29"/>
      <c r="CS147" s="29"/>
      <c r="CT147" s="29"/>
      <c r="CU147" s="29"/>
      <c r="CV147" s="29"/>
      <c r="CW147" s="29"/>
      <c r="CX147" s="29"/>
      <c r="CY147" s="29"/>
      <c r="CZ147" s="29"/>
      <c r="DA147" s="29"/>
      <c r="DB147" s="29"/>
      <c r="DC147" s="29"/>
      <c r="DD147" s="29"/>
      <c r="DE147" s="29"/>
      <c r="DF147" s="29"/>
      <c r="DG147" s="29"/>
      <c r="DH147" s="29"/>
      <c r="DI147" s="29"/>
      <c r="DJ147" s="29"/>
      <c r="DK147" s="29"/>
      <c r="DL147" s="29"/>
      <c r="DM147" s="29"/>
      <c r="DN147" s="29"/>
      <c r="DO147" s="29"/>
      <c r="DP147" s="29"/>
      <c r="DQ147" s="29"/>
      <c r="DR147" s="29"/>
      <c r="DS147" s="29"/>
      <c r="DT147" s="29"/>
      <c r="DU147" s="29"/>
      <c r="DV147" s="29"/>
      <c r="DW147" s="29"/>
      <c r="DX147" s="29"/>
      <c r="DY147" s="29"/>
      <c r="DZ147" s="29"/>
      <c r="EA147" s="29"/>
      <c r="EB147" s="29"/>
      <c r="EC147" s="29"/>
      <c r="ED147" s="29"/>
      <c r="EE147" s="29"/>
      <c r="EF147" s="29"/>
      <c r="EG147" s="29"/>
      <c r="EH147" s="29"/>
      <c r="EI147" s="29"/>
      <c r="EJ147" s="29"/>
      <c r="EK147" s="29"/>
      <c r="EL147" s="29"/>
      <c r="EM147" s="29"/>
      <c r="EN147" s="29"/>
      <c r="EO147" s="29"/>
      <c r="EP147" s="29"/>
      <c r="EQ147" s="29"/>
      <c r="ER147" s="29"/>
      <c r="ES147" s="29"/>
      <c r="ET147" s="29"/>
      <c r="EU147" s="29"/>
      <c r="EV147" s="29"/>
      <c r="EW147" s="29"/>
      <c r="EX147" s="29"/>
      <c r="EY147" s="29"/>
      <c r="EZ147" s="29"/>
      <c r="FA147" s="29"/>
      <c r="FB147" s="29"/>
      <c r="FC147" s="29"/>
      <c r="FD147" s="29"/>
      <c r="FE147" s="29"/>
      <c r="FF147" s="29"/>
      <c r="FG147" s="29"/>
      <c r="FH147" s="29"/>
      <c r="FI147" s="29"/>
      <c r="FJ147" s="29"/>
      <c r="FK147" s="29"/>
      <c r="FL147" s="29"/>
      <c r="FM147" s="29"/>
      <c r="FN147" s="29"/>
      <c r="FO147" s="29"/>
      <c r="FP147" s="29"/>
      <c r="FQ147" s="29"/>
      <c r="FR147" s="29"/>
      <c r="FS147" s="29"/>
      <c r="FT147" s="29"/>
      <c r="FU147" s="29"/>
      <c r="FV147" s="29"/>
      <c r="FW147" s="29"/>
      <c r="FX147" s="29"/>
    </row>
    <row r="148" spans="1:180" x14ac:dyDescent="0.2">
      <c r="A148" s="21" t="s">
        <v>45</v>
      </c>
      <c r="C148" s="29">
        <v>0</v>
      </c>
      <c r="D148" s="29">
        <v>0</v>
      </c>
      <c r="E148" s="29">
        <v>0</v>
      </c>
      <c r="F148" s="29">
        <v>0</v>
      </c>
      <c r="G148" s="29">
        <v>0</v>
      </c>
      <c r="H148" s="29">
        <v>0</v>
      </c>
      <c r="I148" s="29">
        <v>0</v>
      </c>
      <c r="J148" s="29">
        <v>0</v>
      </c>
      <c r="K148" s="29">
        <v>0</v>
      </c>
      <c r="L148" s="29">
        <v>0</v>
      </c>
      <c r="M148" s="29">
        <v>0</v>
      </c>
      <c r="N148" s="29">
        <v>0</v>
      </c>
      <c r="O148" s="29">
        <v>0</v>
      </c>
      <c r="P148" s="29">
        <v>0</v>
      </c>
      <c r="Q148" s="29">
        <v>0</v>
      </c>
      <c r="R148" s="29">
        <v>0</v>
      </c>
      <c r="S148" s="29">
        <v>0</v>
      </c>
      <c r="T148" s="29">
        <v>0</v>
      </c>
      <c r="U148" s="29">
        <v>0</v>
      </c>
      <c r="V148" s="29">
        <v>0</v>
      </c>
      <c r="W148" s="29">
        <v>0</v>
      </c>
      <c r="X148" s="29">
        <v>0</v>
      </c>
      <c r="Y148" s="29">
        <v>0</v>
      </c>
      <c r="Z148" s="29">
        <v>0</v>
      </c>
      <c r="AA148" s="29">
        <v>0</v>
      </c>
      <c r="AB148" s="29">
        <v>0</v>
      </c>
      <c r="AC148" s="29">
        <v>0</v>
      </c>
      <c r="AD148" s="29">
        <v>0</v>
      </c>
      <c r="AE148" s="29">
        <v>0</v>
      </c>
      <c r="AF148" s="29">
        <v>0</v>
      </c>
      <c r="AG148" s="29">
        <v>0</v>
      </c>
      <c r="AH148" s="29">
        <v>0</v>
      </c>
      <c r="AI148" s="29">
        <v>0</v>
      </c>
      <c r="AJ148" s="29">
        <v>0</v>
      </c>
      <c r="AK148" s="29">
        <v>0</v>
      </c>
      <c r="AL148" s="29">
        <v>0</v>
      </c>
      <c r="AM148" s="29">
        <v>0</v>
      </c>
      <c r="AN148" s="29">
        <v>0</v>
      </c>
      <c r="AO148" s="29">
        <v>0</v>
      </c>
      <c r="AP148" s="29">
        <v>0</v>
      </c>
      <c r="AQ148" s="29">
        <v>0</v>
      </c>
      <c r="AR148" s="29">
        <v>0</v>
      </c>
      <c r="AS148" s="29">
        <v>0</v>
      </c>
      <c r="AT148" s="29">
        <v>0</v>
      </c>
      <c r="AU148" s="29">
        <v>0</v>
      </c>
      <c r="AV148" s="29">
        <v>0</v>
      </c>
      <c r="AW148" s="29">
        <v>0</v>
      </c>
      <c r="AX148" s="29">
        <v>0</v>
      </c>
      <c r="AY148" s="29">
        <v>0</v>
      </c>
      <c r="AZ148" s="29">
        <v>0</v>
      </c>
      <c r="BA148" s="29">
        <v>0</v>
      </c>
      <c r="BB148" s="29">
        <v>0</v>
      </c>
      <c r="BC148" s="29">
        <v>0</v>
      </c>
      <c r="BD148" s="29">
        <v>0</v>
      </c>
      <c r="BE148" s="29">
        <v>0</v>
      </c>
      <c r="BF148" s="29">
        <v>0</v>
      </c>
      <c r="BG148" s="29">
        <v>0</v>
      </c>
      <c r="BH148" s="29">
        <v>0</v>
      </c>
      <c r="BI148" s="29">
        <v>0</v>
      </c>
      <c r="BJ148" s="29">
        <v>0</v>
      </c>
      <c r="BK148" s="29">
        <v>0</v>
      </c>
      <c r="BL148" s="29">
        <v>0</v>
      </c>
      <c r="BM148" s="29">
        <v>0</v>
      </c>
      <c r="BN148" s="29">
        <v>0</v>
      </c>
      <c r="BO148" s="29">
        <v>0</v>
      </c>
      <c r="BP148" s="29">
        <v>0</v>
      </c>
      <c r="BQ148" s="29">
        <v>0</v>
      </c>
      <c r="BR148" s="29">
        <v>0</v>
      </c>
      <c r="BS148" s="29">
        <v>0</v>
      </c>
      <c r="BT148" s="59">
        <f t="shared" si="10"/>
        <v>0</v>
      </c>
      <c r="BU148" s="29">
        <v>0</v>
      </c>
      <c r="BV148" s="29">
        <v>0</v>
      </c>
      <c r="BW148" s="29">
        <v>0</v>
      </c>
      <c r="BX148" s="29">
        <v>0</v>
      </c>
      <c r="BY148" s="29">
        <v>0</v>
      </c>
      <c r="BZ148" s="29">
        <v>0</v>
      </c>
      <c r="CA148" s="29">
        <v>0</v>
      </c>
      <c r="CB148" s="29">
        <v>0</v>
      </c>
      <c r="CC148" s="29">
        <v>0</v>
      </c>
      <c r="CD148" s="29">
        <v>0</v>
      </c>
      <c r="CE148" s="29">
        <v>0</v>
      </c>
      <c r="CF148" s="29">
        <v>0</v>
      </c>
      <c r="CG148" s="29">
        <v>0</v>
      </c>
      <c r="CH148" s="29">
        <v>0</v>
      </c>
      <c r="CI148" s="29">
        <v>0</v>
      </c>
      <c r="CJ148" s="38">
        <f>SUM(BT148:CI148)</f>
        <v>0</v>
      </c>
      <c r="CK148" s="29"/>
      <c r="CL148" s="29"/>
      <c r="CM148" s="29"/>
      <c r="CN148" s="29"/>
      <c r="CO148" s="29"/>
      <c r="CP148" s="29"/>
      <c r="CQ148" s="29"/>
      <c r="CR148" s="29"/>
      <c r="CS148" s="29"/>
      <c r="CT148" s="29"/>
      <c r="CU148" s="29"/>
      <c r="CV148" s="29"/>
      <c r="CW148" s="29"/>
      <c r="CX148" s="29"/>
      <c r="CY148" s="29"/>
      <c r="CZ148" s="29"/>
      <c r="DA148" s="29"/>
      <c r="DB148" s="29"/>
      <c r="DC148" s="29"/>
      <c r="DD148" s="29"/>
      <c r="DE148" s="29"/>
      <c r="DF148" s="29"/>
      <c r="DG148" s="29"/>
      <c r="DH148" s="29"/>
      <c r="DI148" s="29"/>
      <c r="DJ148" s="29"/>
      <c r="DK148" s="29"/>
      <c r="DL148" s="29"/>
      <c r="DM148" s="29"/>
      <c r="DN148" s="29"/>
      <c r="DO148" s="29"/>
      <c r="DP148" s="29"/>
      <c r="DQ148" s="29"/>
      <c r="DR148" s="29"/>
      <c r="DS148" s="29"/>
      <c r="DT148" s="29"/>
      <c r="DU148" s="29"/>
      <c r="DV148" s="29"/>
      <c r="DW148" s="29"/>
      <c r="DX148" s="29"/>
      <c r="DY148" s="29"/>
      <c r="DZ148" s="29"/>
      <c r="EA148" s="29"/>
      <c r="EB148" s="29"/>
      <c r="EC148" s="29"/>
      <c r="ED148" s="29"/>
      <c r="EE148" s="29"/>
      <c r="EF148" s="29"/>
      <c r="EG148" s="29"/>
      <c r="EH148" s="29"/>
      <c r="EI148" s="29"/>
      <c r="EJ148" s="29"/>
      <c r="EK148" s="29"/>
      <c r="EL148" s="29"/>
      <c r="EM148" s="29"/>
      <c r="EN148" s="29"/>
      <c r="EO148" s="29"/>
      <c r="EP148" s="29"/>
      <c r="EQ148" s="29"/>
      <c r="ER148" s="29"/>
      <c r="ES148" s="29"/>
      <c r="ET148" s="29"/>
      <c r="EU148" s="29"/>
      <c r="EV148" s="29"/>
      <c r="EW148" s="29"/>
      <c r="EX148" s="29"/>
      <c r="EY148" s="29"/>
      <c r="EZ148" s="29"/>
      <c r="FA148" s="29"/>
      <c r="FB148" s="29"/>
      <c r="FC148" s="29"/>
      <c r="FD148" s="29"/>
      <c r="FE148" s="29"/>
      <c r="FF148" s="29"/>
      <c r="FG148" s="29"/>
      <c r="FH148" s="29"/>
      <c r="FI148" s="29"/>
      <c r="FJ148" s="29"/>
      <c r="FK148" s="29"/>
      <c r="FL148" s="29"/>
      <c r="FM148" s="29"/>
      <c r="FN148" s="29"/>
      <c r="FO148" s="29"/>
      <c r="FP148" s="29"/>
      <c r="FQ148" s="29"/>
      <c r="FR148" s="29"/>
      <c r="FS148" s="29"/>
      <c r="FT148" s="29"/>
      <c r="FU148" s="29"/>
      <c r="FV148" s="29"/>
      <c r="FW148" s="29"/>
      <c r="FX148" s="29"/>
    </row>
    <row r="149" spans="1:180" x14ac:dyDescent="0.2">
      <c r="A149" s="21" t="s">
        <v>46</v>
      </c>
      <c r="C149" s="29">
        <v>-368.44755309984953</v>
      </c>
      <c r="D149" s="29">
        <v>79.359757907132803</v>
      </c>
      <c r="E149" s="29">
        <v>0</v>
      </c>
      <c r="F149" s="29">
        <v>0</v>
      </c>
      <c r="G149" s="29">
        <v>0</v>
      </c>
      <c r="H149" s="29">
        <v>0</v>
      </c>
      <c r="I149" s="29">
        <v>0</v>
      </c>
      <c r="J149" s="29">
        <v>0</v>
      </c>
      <c r="K149" s="29">
        <v>0</v>
      </c>
      <c r="L149" s="29">
        <v>0</v>
      </c>
      <c r="M149" s="29">
        <v>0</v>
      </c>
      <c r="N149" s="29">
        <v>0</v>
      </c>
      <c r="O149" s="29">
        <v>0</v>
      </c>
      <c r="P149" s="29">
        <v>0</v>
      </c>
      <c r="Q149" s="29">
        <v>0</v>
      </c>
      <c r="R149" s="29">
        <v>0</v>
      </c>
      <c r="S149" s="29">
        <v>0</v>
      </c>
      <c r="T149" s="29">
        <v>0</v>
      </c>
      <c r="U149" s="29">
        <v>0</v>
      </c>
      <c r="V149" s="29">
        <v>0</v>
      </c>
      <c r="W149" s="29">
        <v>0</v>
      </c>
      <c r="X149" s="29">
        <v>280.43357355088148</v>
      </c>
      <c r="Y149" s="29">
        <v>0</v>
      </c>
      <c r="Z149" s="29">
        <v>0</v>
      </c>
      <c r="AA149" s="29">
        <v>0</v>
      </c>
      <c r="AB149" s="29">
        <v>1323.6057919384302</v>
      </c>
      <c r="AC149" s="29">
        <v>41090.990355588263</v>
      </c>
      <c r="AD149" s="29">
        <v>0</v>
      </c>
      <c r="AE149" s="29">
        <v>0</v>
      </c>
      <c r="AF149" s="29">
        <v>0</v>
      </c>
      <c r="AG149" s="29">
        <v>0</v>
      </c>
      <c r="AH149" s="29">
        <v>0</v>
      </c>
      <c r="AI149" s="29">
        <v>0</v>
      </c>
      <c r="AJ149" s="29">
        <v>4931.0275363475612</v>
      </c>
      <c r="AK149" s="29">
        <v>0</v>
      </c>
      <c r="AL149" s="29">
        <v>0</v>
      </c>
      <c r="AM149" s="29">
        <v>0</v>
      </c>
      <c r="AN149" s="29">
        <v>30.924496893901907</v>
      </c>
      <c r="AO149" s="29">
        <v>0</v>
      </c>
      <c r="AP149" s="29">
        <v>21.182527654779189</v>
      </c>
      <c r="AQ149" s="29">
        <v>24.309685603198844</v>
      </c>
      <c r="AR149" s="29">
        <v>0</v>
      </c>
      <c r="AS149" s="29">
        <v>0</v>
      </c>
      <c r="AT149" s="29">
        <v>0</v>
      </c>
      <c r="AU149" s="29">
        <v>9301.3697448818766</v>
      </c>
      <c r="AV149" s="29">
        <v>0</v>
      </c>
      <c r="AW149" s="29">
        <v>0</v>
      </c>
      <c r="AX149" s="29">
        <v>486.34009173186837</v>
      </c>
      <c r="AY149" s="29">
        <v>2936.9640777014974</v>
      </c>
      <c r="AZ149" s="29">
        <v>0</v>
      </c>
      <c r="BA149" s="29">
        <v>8989.0155965504491</v>
      </c>
      <c r="BB149" s="29">
        <v>3.90787946036837</v>
      </c>
      <c r="BC149" s="29">
        <v>18306.839094646821</v>
      </c>
      <c r="BD149" s="29">
        <v>36.350269701993163</v>
      </c>
      <c r="BE149" s="29">
        <v>100.94604319677119</v>
      </c>
      <c r="BF149" s="29">
        <v>0</v>
      </c>
      <c r="BG149" s="29">
        <v>1447.0073146448772</v>
      </c>
      <c r="BH149" s="29">
        <v>297917.58967203659</v>
      </c>
      <c r="BI149" s="29">
        <v>0</v>
      </c>
      <c r="BJ149" s="29">
        <v>144175.09365623764</v>
      </c>
      <c r="BK149" s="29">
        <v>3.3623213399903134</v>
      </c>
      <c r="BL149" s="29">
        <v>225115.782932965</v>
      </c>
      <c r="BM149" s="29">
        <v>101535.84856710533</v>
      </c>
      <c r="BN149" s="29">
        <v>15390.83118253125</v>
      </c>
      <c r="BO149" s="29">
        <v>7576.2977129708543</v>
      </c>
      <c r="BP149" s="29">
        <v>11405.779669913112</v>
      </c>
      <c r="BQ149" s="29">
        <v>0</v>
      </c>
      <c r="BR149" s="29">
        <v>0</v>
      </c>
      <c r="BS149" s="29">
        <v>0</v>
      </c>
      <c r="BT149" s="59">
        <f t="shared" si="10"/>
        <v>892142.71200000052</v>
      </c>
      <c r="BU149" s="29">
        <v>0</v>
      </c>
      <c r="BV149" s="29">
        <v>0</v>
      </c>
      <c r="BW149" s="29">
        <v>0</v>
      </c>
      <c r="BX149" s="29">
        <v>0</v>
      </c>
      <c r="BY149" s="29">
        <v>0</v>
      </c>
      <c r="BZ149" s="29">
        <v>0</v>
      </c>
      <c r="CA149" s="29">
        <v>0</v>
      </c>
      <c r="CB149" s="29">
        <v>0</v>
      </c>
      <c r="CC149" s="29">
        <v>0</v>
      </c>
      <c r="CD149" s="29">
        <v>0</v>
      </c>
      <c r="CE149" s="29">
        <v>0</v>
      </c>
      <c r="CF149" s="29">
        <v>0</v>
      </c>
      <c r="CG149" s="29">
        <v>0</v>
      </c>
      <c r="CH149" s="29">
        <v>0</v>
      </c>
      <c r="CI149" s="29">
        <v>0</v>
      </c>
      <c r="CJ149" s="38">
        <f>SUM(BT149:CI149)</f>
        <v>892142.71200000052</v>
      </c>
      <c r="CK149" s="29"/>
      <c r="CL149" s="29"/>
      <c r="CM149" s="29"/>
      <c r="CN149" s="29"/>
      <c r="CO149" s="29"/>
      <c r="CP149" s="29"/>
      <c r="CQ149" s="29"/>
      <c r="CR149" s="29"/>
      <c r="CS149" s="29"/>
      <c r="CT149" s="29"/>
      <c r="CU149" s="29"/>
      <c r="CV149" s="29"/>
      <c r="CW149" s="29"/>
      <c r="CX149" s="29"/>
      <c r="CY149" s="29"/>
      <c r="CZ149" s="29"/>
      <c r="DA149" s="29"/>
      <c r="DB149" s="29"/>
      <c r="DC149" s="29"/>
      <c r="DD149" s="29"/>
      <c r="DE149" s="29"/>
      <c r="DF149" s="29"/>
      <c r="DG149" s="29"/>
      <c r="DH149" s="29"/>
      <c r="DI149" s="29"/>
      <c r="DJ149" s="29"/>
      <c r="DK149" s="29"/>
      <c r="DL149" s="29"/>
      <c r="DM149" s="29"/>
      <c r="DN149" s="29"/>
      <c r="DO149" s="29"/>
      <c r="DP149" s="29"/>
      <c r="DQ149" s="29"/>
      <c r="DR149" s="29"/>
      <c r="DS149" s="29"/>
      <c r="DT149" s="29"/>
      <c r="DU149" s="29"/>
      <c r="DV149" s="29"/>
      <c r="DW149" s="29"/>
      <c r="DX149" s="29"/>
      <c r="DY149" s="29"/>
      <c r="DZ149" s="29"/>
      <c r="EA149" s="29"/>
      <c r="EB149" s="29"/>
      <c r="EC149" s="29"/>
      <c r="ED149" s="29"/>
      <c r="EE149" s="29"/>
      <c r="EF149" s="29"/>
      <c r="EG149" s="29"/>
      <c r="EH149" s="29"/>
      <c r="EI149" s="29"/>
      <c r="EJ149" s="29"/>
      <c r="EK149" s="29"/>
      <c r="EL149" s="29"/>
      <c r="EM149" s="29"/>
      <c r="EN149" s="29"/>
      <c r="EO149" s="29"/>
      <c r="EP149" s="29"/>
      <c r="EQ149" s="29"/>
      <c r="ER149" s="29"/>
      <c r="ES149" s="29"/>
      <c r="ET149" s="29"/>
      <c r="EU149" s="29"/>
      <c r="EV149" s="29"/>
      <c r="EW149" s="29"/>
      <c r="EX149" s="29"/>
      <c r="EY149" s="29"/>
      <c r="EZ149" s="29"/>
      <c r="FA149" s="29"/>
      <c r="FB149" s="29"/>
      <c r="FC149" s="29"/>
      <c r="FD149" s="29"/>
      <c r="FE149" s="29"/>
      <c r="FF149" s="29"/>
      <c r="FG149" s="29"/>
      <c r="FH149" s="29"/>
      <c r="FI149" s="29"/>
      <c r="FJ149" s="29"/>
      <c r="FK149" s="29"/>
      <c r="FL149" s="29"/>
      <c r="FM149" s="29"/>
      <c r="FN149" s="29"/>
      <c r="FO149" s="29"/>
      <c r="FP149" s="29"/>
      <c r="FQ149" s="29"/>
      <c r="FR149" s="29"/>
      <c r="FS149" s="29"/>
      <c r="FT149" s="29"/>
      <c r="FU149" s="29"/>
      <c r="FV149" s="29"/>
      <c r="FW149" s="29"/>
      <c r="FX149" s="29"/>
    </row>
    <row r="150" spans="1:180" s="55" customFormat="1" ht="15.75" x14ac:dyDescent="0.25">
      <c r="A150" s="52" t="s">
        <v>85</v>
      </c>
      <c r="B150" s="12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3"/>
      <c r="AX150" s="13"/>
      <c r="AY150" s="13"/>
      <c r="AZ150" s="13"/>
      <c r="BA150" s="13"/>
      <c r="BB150" s="13"/>
      <c r="BC150" s="13"/>
      <c r="BD150" s="13"/>
      <c r="BE150" s="13"/>
      <c r="BF150" s="13"/>
      <c r="BG150" s="13"/>
      <c r="BH150" s="13"/>
      <c r="BI150" s="13"/>
      <c r="BJ150" s="13"/>
      <c r="BK150" s="13"/>
      <c r="BL150" s="13"/>
      <c r="BM150" s="13"/>
      <c r="BN150" s="13"/>
      <c r="BO150" s="13"/>
      <c r="BP150" s="13"/>
      <c r="BQ150" s="13"/>
      <c r="BR150" s="13"/>
      <c r="BS150" s="13"/>
      <c r="BT150" s="61"/>
      <c r="BU150" s="13"/>
      <c r="BV150" s="13"/>
      <c r="BW150" s="13"/>
      <c r="BX150" s="13"/>
      <c r="BY150" s="13"/>
      <c r="BZ150" s="13"/>
      <c r="CA150" s="13"/>
      <c r="CB150" s="13"/>
      <c r="CC150" s="13"/>
      <c r="CD150" s="13"/>
      <c r="CE150" s="13"/>
      <c r="CF150" s="13"/>
      <c r="CG150" s="13"/>
      <c r="CH150" s="13"/>
      <c r="CI150" s="13"/>
      <c r="CJ150" s="39"/>
      <c r="CK150" s="54"/>
      <c r="CL150" s="54"/>
      <c r="CM150" s="54"/>
      <c r="CN150" s="54"/>
      <c r="CO150" s="54"/>
      <c r="CP150" s="54"/>
      <c r="CQ150" s="54"/>
      <c r="CR150" s="54"/>
      <c r="CS150" s="54"/>
      <c r="CT150" s="54"/>
      <c r="CU150" s="54"/>
      <c r="CV150" s="54"/>
      <c r="CW150" s="54"/>
      <c r="CX150" s="54"/>
      <c r="CY150" s="54"/>
      <c r="CZ150" s="54"/>
      <c r="DA150" s="54"/>
      <c r="DB150" s="54"/>
      <c r="DC150" s="54"/>
      <c r="DD150" s="54"/>
      <c r="DE150" s="54"/>
      <c r="DF150" s="54"/>
      <c r="DG150" s="54"/>
      <c r="DH150" s="54"/>
      <c r="DI150" s="54"/>
      <c r="DJ150" s="54"/>
      <c r="DK150" s="54"/>
      <c r="DL150" s="54"/>
      <c r="DM150" s="54"/>
      <c r="DN150" s="54"/>
      <c r="DO150" s="54"/>
      <c r="DP150" s="54"/>
      <c r="DQ150" s="54"/>
      <c r="DR150" s="54"/>
      <c r="DS150" s="54"/>
      <c r="DT150" s="54"/>
      <c r="DU150" s="54"/>
      <c r="DV150" s="54"/>
      <c r="DW150" s="54"/>
      <c r="DX150" s="54"/>
      <c r="DY150" s="54"/>
      <c r="DZ150" s="54"/>
      <c r="EA150" s="54"/>
      <c r="EB150" s="54"/>
      <c r="EC150" s="54"/>
      <c r="ED150" s="54"/>
      <c r="EE150" s="54"/>
      <c r="EF150" s="54"/>
      <c r="EG150" s="54"/>
      <c r="EH150" s="54"/>
      <c r="EI150" s="54"/>
      <c r="EJ150" s="54"/>
      <c r="EK150" s="54"/>
      <c r="EL150" s="54"/>
      <c r="EM150" s="54"/>
      <c r="EN150" s="54"/>
      <c r="EO150" s="54"/>
      <c r="EP150" s="54"/>
      <c r="EQ150" s="54"/>
      <c r="ER150" s="54"/>
      <c r="ES150" s="54"/>
      <c r="ET150" s="54"/>
      <c r="EU150" s="54"/>
      <c r="EV150" s="54"/>
      <c r="EW150" s="54"/>
      <c r="EX150" s="54"/>
      <c r="EY150" s="54"/>
      <c r="EZ150" s="54"/>
      <c r="FA150" s="54"/>
      <c r="FB150" s="54"/>
      <c r="FC150" s="54"/>
      <c r="FD150" s="54"/>
      <c r="FE150" s="54"/>
      <c r="FF150" s="54"/>
      <c r="FG150" s="54"/>
      <c r="FH150" s="54"/>
      <c r="FI150" s="54"/>
      <c r="FJ150" s="54"/>
      <c r="FK150" s="54"/>
      <c r="FL150" s="54"/>
      <c r="FM150" s="54"/>
      <c r="FN150" s="54"/>
      <c r="FO150" s="54"/>
      <c r="FP150" s="54"/>
      <c r="FQ150" s="54"/>
      <c r="FR150" s="54"/>
      <c r="FS150" s="54"/>
      <c r="FT150" s="54"/>
      <c r="FU150" s="54"/>
      <c r="FV150" s="54"/>
      <c r="FW150" s="54"/>
      <c r="FX150" s="54"/>
    </row>
    <row r="151" spans="1:180" x14ac:dyDescent="0.2">
      <c r="A151" s="21" t="s">
        <v>47</v>
      </c>
      <c r="C151" s="45">
        <v>-844176.41944379057</v>
      </c>
      <c r="D151" s="29">
        <v>5444.7386720648801</v>
      </c>
      <c r="E151" s="29">
        <v>15175.703429835652</v>
      </c>
      <c r="F151" s="29">
        <v>93688.910123258334</v>
      </c>
      <c r="G151" s="29">
        <v>-568120.06736953836</v>
      </c>
      <c r="H151" s="29">
        <v>26710.993119647879</v>
      </c>
      <c r="I151" s="29">
        <v>-63558.488771790631</v>
      </c>
      <c r="J151" s="29">
        <v>10078.437200132303</v>
      </c>
      <c r="K151" s="29">
        <v>34014.32216312566</v>
      </c>
      <c r="L151" s="29">
        <v>5354.5766536838946</v>
      </c>
      <c r="M151" s="29">
        <v>28042.021242015697</v>
      </c>
      <c r="N151" s="29">
        <v>10797.050949212535</v>
      </c>
      <c r="O151" s="29">
        <v>25543.121822481884</v>
      </c>
      <c r="P151" s="29">
        <v>31966.963009038827</v>
      </c>
      <c r="Q151" s="29">
        <v>9592.5375421312001</v>
      </c>
      <c r="R151" s="29">
        <v>39944.439835099874</v>
      </c>
      <c r="S151" s="29">
        <v>27662.388345617386</v>
      </c>
      <c r="T151" s="29">
        <v>20131.334267432721</v>
      </c>
      <c r="U151" s="29">
        <v>76847.623909042231</v>
      </c>
      <c r="V151" s="29">
        <v>8892.0228340362719</v>
      </c>
      <c r="W151" s="29">
        <v>12480.52255767289</v>
      </c>
      <c r="X151" s="29">
        <v>22514.112140334313</v>
      </c>
      <c r="Y151" s="29">
        <v>15327.554806811906</v>
      </c>
      <c r="Z151" s="29">
        <v>1168906.394519229</v>
      </c>
      <c r="AA151" s="29">
        <v>2558.3548603827167</v>
      </c>
      <c r="AB151" s="29">
        <v>206082.09283874062</v>
      </c>
      <c r="AC151" s="29">
        <v>302123.50299698551</v>
      </c>
      <c r="AD151" s="29">
        <v>111440.10772132015</v>
      </c>
      <c r="AE151" s="29">
        <v>323630.86076948</v>
      </c>
      <c r="AF151" s="29">
        <v>321061.91118320997</v>
      </c>
      <c r="AG151" s="29">
        <v>321828.50332239497</v>
      </c>
      <c r="AH151" s="29">
        <v>99665.142288098694</v>
      </c>
      <c r="AI151" s="29">
        <v>3255.0975833391167</v>
      </c>
      <c r="AJ151" s="29">
        <v>121971.6953330783</v>
      </c>
      <c r="AK151" s="29">
        <v>17571.342079892853</v>
      </c>
      <c r="AL151" s="29">
        <v>1691715.5269212963</v>
      </c>
      <c r="AM151" s="29">
        <v>48552.137216519928</v>
      </c>
      <c r="AN151" s="29">
        <v>19392.066815841368</v>
      </c>
      <c r="AO151" s="29">
        <v>64793.060895298957</v>
      </c>
      <c r="AP151" s="29">
        <v>46496.017994764159</v>
      </c>
      <c r="AQ151" s="29">
        <v>168035.36158280523</v>
      </c>
      <c r="AR151" s="29">
        <v>147066.45627813935</v>
      </c>
      <c r="AS151" s="29">
        <v>89147.557406802807</v>
      </c>
      <c r="AT151" s="29">
        <v>22641.934084779867</v>
      </c>
      <c r="AU151" s="29">
        <v>413323.81353121065</v>
      </c>
      <c r="AV151" s="29">
        <v>230633.06814442581</v>
      </c>
      <c r="AW151" s="29">
        <v>296317.49837121106</v>
      </c>
      <c r="AX151" s="29">
        <v>53917.647129786259</v>
      </c>
      <c r="AY151" s="29">
        <v>85745.899218257298</v>
      </c>
      <c r="AZ151" s="29">
        <v>16786.69463608924</v>
      </c>
      <c r="BA151" s="29">
        <v>36123.3885192827</v>
      </c>
      <c r="BB151" s="29">
        <v>39850.461464673732</v>
      </c>
      <c r="BC151" s="29">
        <v>38522.386771100166</v>
      </c>
      <c r="BD151" s="29">
        <v>133881.06186254186</v>
      </c>
      <c r="BE151" s="29">
        <v>13147.610374947322</v>
      </c>
      <c r="BF151" s="29">
        <v>-67097.057290455996</v>
      </c>
      <c r="BG151" s="29">
        <v>55955.301215727573</v>
      </c>
      <c r="BH151" s="29">
        <v>509083.22760740027</v>
      </c>
      <c r="BI151" s="29">
        <v>4036.7350741913365</v>
      </c>
      <c r="BJ151" s="29">
        <v>410505.52292535052</v>
      </c>
      <c r="BK151" s="29">
        <v>5699.2988467393561</v>
      </c>
      <c r="BL151" s="29">
        <v>339142.02336222888</v>
      </c>
      <c r="BM151" s="29">
        <v>349976.40519934212</v>
      </c>
      <c r="BN151" s="29">
        <v>115296.51687758822</v>
      </c>
      <c r="BO151" s="29">
        <v>-32074.226536448237</v>
      </c>
      <c r="BP151" s="29">
        <v>55674.565885146767</v>
      </c>
      <c r="BQ151" s="29">
        <v>19823.800718617495</v>
      </c>
      <c r="BR151" s="29">
        <v>23073.97832030724</v>
      </c>
      <c r="BS151" s="29">
        <v>0</v>
      </c>
      <c r="BT151" s="59">
        <f t="shared" ref="BT151:BT152" si="11">SUM(C151:BS151)</f>
        <v>7489635.145959218</v>
      </c>
      <c r="BU151" s="29">
        <v>28387974.508777998</v>
      </c>
      <c r="BV151" s="29">
        <v>0</v>
      </c>
      <c r="BW151" s="29">
        <v>76245.496182196614</v>
      </c>
      <c r="BX151" s="29">
        <v>0</v>
      </c>
      <c r="BY151" s="29">
        <v>0</v>
      </c>
      <c r="BZ151" s="29">
        <v>745324.98681741569</v>
      </c>
      <c r="CA151" s="29">
        <v>566743.78185624117</v>
      </c>
      <c r="CB151" s="29">
        <v>0</v>
      </c>
      <c r="CC151" s="29">
        <v>3243721.4971822258</v>
      </c>
      <c r="CD151" s="29">
        <v>0</v>
      </c>
      <c r="CE151" s="29">
        <v>0</v>
      </c>
      <c r="CF151" s="29">
        <v>0</v>
      </c>
      <c r="CG151" s="29">
        <v>0</v>
      </c>
      <c r="CH151" s="29">
        <v>-216475.09811839261</v>
      </c>
      <c r="CI151" s="29">
        <v>-6584769.4226569077</v>
      </c>
      <c r="CJ151" s="38">
        <f>SUM(BT151:CI151)</f>
        <v>33708400.89599999</v>
      </c>
      <c r="CK151" s="29"/>
      <c r="CL151" s="29"/>
      <c r="CM151" s="29"/>
      <c r="CN151" s="29"/>
      <c r="CO151" s="29"/>
      <c r="CP151" s="29"/>
      <c r="CQ151" s="29"/>
      <c r="CR151" s="29"/>
      <c r="CS151" s="29"/>
      <c r="CT151" s="29"/>
      <c r="CU151" s="29"/>
      <c r="CV151" s="29"/>
      <c r="CW151" s="29"/>
      <c r="CX151" s="29"/>
      <c r="CY151" s="29"/>
      <c r="CZ151" s="29"/>
      <c r="DA151" s="29"/>
      <c r="DB151" s="29"/>
      <c r="DC151" s="29"/>
      <c r="DD151" s="29"/>
      <c r="DE151" s="29"/>
      <c r="DF151" s="29"/>
      <c r="DG151" s="29"/>
      <c r="DH151" s="29"/>
      <c r="DI151" s="29"/>
      <c r="DJ151" s="29"/>
      <c r="DK151" s="29"/>
      <c r="DL151" s="29"/>
      <c r="DM151" s="29"/>
      <c r="DN151" s="29"/>
      <c r="DO151" s="29"/>
      <c r="DP151" s="29"/>
      <c r="DQ151" s="29"/>
      <c r="DR151" s="29"/>
      <c r="DS151" s="29"/>
      <c r="DT151" s="29"/>
      <c r="DU151" s="29"/>
      <c r="DV151" s="29"/>
      <c r="DW151" s="29"/>
      <c r="DX151" s="29"/>
      <c r="DY151" s="29"/>
      <c r="DZ151" s="29"/>
      <c r="EA151" s="29"/>
      <c r="EB151" s="29"/>
      <c r="EC151" s="29"/>
      <c r="ED151" s="29"/>
      <c r="EE151" s="29"/>
      <c r="EF151" s="29"/>
      <c r="EG151" s="29"/>
      <c r="EH151" s="29"/>
      <c r="EI151" s="29"/>
      <c r="EJ151" s="29"/>
      <c r="EK151" s="29"/>
      <c r="EL151" s="29"/>
      <c r="EM151" s="29"/>
      <c r="EN151" s="29"/>
      <c r="EO151" s="29"/>
      <c r="EP151" s="29"/>
      <c r="EQ151" s="29"/>
      <c r="ER151" s="29"/>
      <c r="ES151" s="29"/>
      <c r="ET151" s="29"/>
      <c r="EU151" s="29"/>
      <c r="EV151" s="29"/>
      <c r="EW151" s="29"/>
      <c r="EX151" s="29"/>
      <c r="EY151" s="29"/>
      <c r="EZ151" s="29"/>
      <c r="FA151" s="29"/>
      <c r="FB151" s="29"/>
      <c r="FC151" s="29"/>
      <c r="FD151" s="29"/>
      <c r="FE151" s="29"/>
      <c r="FF151" s="29"/>
      <c r="FG151" s="29"/>
      <c r="FH151" s="29"/>
      <c r="FI151" s="29"/>
      <c r="FJ151" s="29"/>
      <c r="FK151" s="29"/>
      <c r="FL151" s="29"/>
      <c r="FM151" s="29"/>
      <c r="FN151" s="29"/>
      <c r="FO151" s="29"/>
      <c r="FP151" s="29"/>
      <c r="FQ151" s="29"/>
      <c r="FR151" s="29"/>
      <c r="FS151" s="29"/>
      <c r="FT151" s="29"/>
      <c r="FU151" s="29"/>
      <c r="FV151" s="29"/>
      <c r="FW151" s="29"/>
      <c r="FX151" s="29"/>
    </row>
    <row r="152" spans="1:180" x14ac:dyDescent="0.2">
      <c r="A152" s="21" t="s">
        <v>48</v>
      </c>
      <c r="C152" s="45">
        <v>9330.6682197498321</v>
      </c>
      <c r="D152" s="29">
        <v>2093.4037187703025</v>
      </c>
      <c r="E152" s="29">
        <v>230.47001119962081</v>
      </c>
      <c r="F152" s="29">
        <v>1242.3357124129898</v>
      </c>
      <c r="G152" s="29">
        <v>26640.99864182189</v>
      </c>
      <c r="H152" s="29">
        <v>15335.929323486342</v>
      </c>
      <c r="I152" s="29">
        <v>4429.6723811024722</v>
      </c>
      <c r="J152" s="29">
        <v>3743.3294418584242</v>
      </c>
      <c r="K152" s="29">
        <v>6189.3888944118762</v>
      </c>
      <c r="L152" s="29">
        <v>1234.1041898560754</v>
      </c>
      <c r="M152" s="29">
        <v>11009.65627932841</v>
      </c>
      <c r="N152" s="29">
        <v>7336.7340004987773</v>
      </c>
      <c r="O152" s="29">
        <v>10505.303879919949</v>
      </c>
      <c r="P152" s="29">
        <v>11074.308501799684</v>
      </c>
      <c r="Q152" s="29">
        <v>3681.7281811648932</v>
      </c>
      <c r="R152" s="29">
        <v>9276.5121935182688</v>
      </c>
      <c r="S152" s="29">
        <v>9534.4466556883017</v>
      </c>
      <c r="T152" s="29">
        <v>5891.6857043358068</v>
      </c>
      <c r="U152" s="29">
        <v>32074.870289826373</v>
      </c>
      <c r="V152" s="29">
        <v>4224.9014944146902</v>
      </c>
      <c r="W152" s="29">
        <v>4197.7871245609285</v>
      </c>
      <c r="X152" s="29">
        <v>14660.47745518838</v>
      </c>
      <c r="Y152" s="29">
        <v>4439.0680029773184</v>
      </c>
      <c r="Z152" s="29">
        <v>4435.493035955712</v>
      </c>
      <c r="AA152" s="29">
        <v>1656.0943045005199</v>
      </c>
      <c r="AB152" s="29">
        <v>51390.725032111193</v>
      </c>
      <c r="AC152" s="29">
        <v>232717.64337696868</v>
      </c>
      <c r="AD152" s="29">
        <v>38897.338150855277</v>
      </c>
      <c r="AE152" s="29">
        <v>236268.97595863705</v>
      </c>
      <c r="AF152" s="29">
        <v>59676.37453312787</v>
      </c>
      <c r="AG152" s="29">
        <v>453600.5320080485</v>
      </c>
      <c r="AH152" s="29">
        <v>10220.617480280958</v>
      </c>
      <c r="AI152" s="29">
        <v>111168.49667233029</v>
      </c>
      <c r="AJ152" s="29">
        <v>126994.60993592002</v>
      </c>
      <c r="AK152" s="29">
        <v>55002.245167061177</v>
      </c>
      <c r="AL152" s="29">
        <v>34347.614032278885</v>
      </c>
      <c r="AM152" s="29">
        <v>5132.2245460029908</v>
      </c>
      <c r="AN152" s="29">
        <v>3247.0895528122946</v>
      </c>
      <c r="AO152" s="29">
        <v>5834.4064187931808</v>
      </c>
      <c r="AP152" s="29">
        <v>10538.215370156071</v>
      </c>
      <c r="AQ152" s="29">
        <v>837587.54837408033</v>
      </c>
      <c r="AR152" s="29">
        <v>388854.1160127811</v>
      </c>
      <c r="AS152" s="29">
        <v>331693.99400575744</v>
      </c>
      <c r="AT152" s="29">
        <v>10462.305288708418</v>
      </c>
      <c r="AU152" s="29">
        <v>425038.97682963219</v>
      </c>
      <c r="AV152" s="29">
        <v>795630.71532338718</v>
      </c>
      <c r="AW152" s="29">
        <v>971222.2577136195</v>
      </c>
      <c r="AX152" s="29">
        <v>22514.063776103416</v>
      </c>
      <c r="AY152" s="29">
        <v>26836.475930483888</v>
      </c>
      <c r="AZ152" s="29">
        <v>26251.217128132885</v>
      </c>
      <c r="BA152" s="29">
        <v>103824.06741855667</v>
      </c>
      <c r="BB152" s="29">
        <v>14766.216101913089</v>
      </c>
      <c r="BC152" s="29">
        <v>33256.591752018154</v>
      </c>
      <c r="BD152" s="29">
        <v>8581.0246141623338</v>
      </c>
      <c r="BE152" s="29">
        <v>7736.2259360479375</v>
      </c>
      <c r="BF152" s="29">
        <v>40423.77743340515</v>
      </c>
      <c r="BG152" s="29">
        <v>31145.000080642581</v>
      </c>
      <c r="BH152" s="29">
        <v>2284530.9307299186</v>
      </c>
      <c r="BI152" s="29">
        <v>52050.580720535938</v>
      </c>
      <c r="BJ152" s="29">
        <v>1454097.3614479883</v>
      </c>
      <c r="BK152" s="29">
        <v>12903.8318370695</v>
      </c>
      <c r="BL152" s="29">
        <v>1380086.8294402584</v>
      </c>
      <c r="BM152" s="29">
        <v>1118625.9756398429</v>
      </c>
      <c r="BN152" s="29">
        <v>215998.8668626287</v>
      </c>
      <c r="BO152" s="29">
        <v>148998.01534595963</v>
      </c>
      <c r="BP152" s="29">
        <v>328185.5565741788</v>
      </c>
      <c r="BQ152" s="29">
        <v>4973.9600038706685</v>
      </c>
      <c r="BR152" s="29">
        <v>15354.849711401801</v>
      </c>
      <c r="BS152" s="29">
        <v>0</v>
      </c>
      <c r="BT152" s="59">
        <f t="shared" si="11"/>
        <v>12731137.807906816</v>
      </c>
      <c r="BU152" s="29">
        <v>49454286.382811487</v>
      </c>
      <c r="BV152" s="29">
        <v>0</v>
      </c>
      <c r="BW152" s="29">
        <v>575022.81660919625</v>
      </c>
      <c r="BX152" s="29">
        <v>0</v>
      </c>
      <c r="BY152" s="29">
        <v>0</v>
      </c>
      <c r="BZ152" s="29">
        <v>6577892.6135973353</v>
      </c>
      <c r="CA152" s="29">
        <v>2200684.4591517407</v>
      </c>
      <c r="CB152" s="29">
        <v>1559887.8801822707</v>
      </c>
      <c r="CC152" s="29">
        <v>630644.91140233784</v>
      </c>
      <c r="CD152" s="29">
        <v>2076444.3146798464</v>
      </c>
      <c r="CE152" s="29">
        <v>0</v>
      </c>
      <c r="CF152" s="29">
        <v>79918.229282935252</v>
      </c>
      <c r="CG152" s="29">
        <v>272870.53437607316</v>
      </c>
      <c r="CH152" s="29">
        <v>0</v>
      </c>
      <c r="CI152" s="29">
        <v>0</v>
      </c>
      <c r="CJ152" s="38">
        <f>SUM(BT152:CI152)</f>
        <v>76158789.950000033</v>
      </c>
      <c r="CK152" s="29"/>
      <c r="CL152" s="29"/>
      <c r="CM152" s="29"/>
      <c r="CN152" s="29"/>
      <c r="CO152" s="29"/>
      <c r="CP152" s="29"/>
      <c r="CQ152" s="29"/>
      <c r="CR152" s="29"/>
      <c r="CS152" s="29"/>
      <c r="CT152" s="29"/>
      <c r="CU152" s="29"/>
      <c r="CV152" s="29"/>
      <c r="CW152" s="29"/>
      <c r="CX152" s="29"/>
      <c r="CY152" s="29"/>
      <c r="CZ152" s="29"/>
      <c r="DA152" s="29"/>
      <c r="DB152" s="29"/>
      <c r="DC152" s="29"/>
      <c r="DD152" s="29"/>
      <c r="DE152" s="29"/>
      <c r="DF152" s="29"/>
      <c r="DG152" s="29"/>
      <c r="DH152" s="29"/>
      <c r="DI152" s="29"/>
      <c r="DJ152" s="29"/>
      <c r="DK152" s="29"/>
      <c r="DL152" s="29"/>
      <c r="DM152" s="29"/>
      <c r="DN152" s="29"/>
      <c r="DO152" s="29"/>
      <c r="DP152" s="29"/>
      <c r="DQ152" s="29"/>
      <c r="DR152" s="29"/>
      <c r="DS152" s="29"/>
      <c r="DT152" s="29"/>
      <c r="DU152" s="29"/>
      <c r="DV152" s="29"/>
      <c r="DW152" s="29"/>
      <c r="DX152" s="29"/>
      <c r="DY152" s="29"/>
      <c r="DZ152" s="29"/>
      <c r="EA152" s="29"/>
      <c r="EB152" s="29"/>
      <c r="EC152" s="29"/>
      <c r="ED152" s="29"/>
      <c r="EE152" s="29"/>
      <c r="EF152" s="29"/>
      <c r="EG152" s="29"/>
      <c r="EH152" s="29"/>
      <c r="EI152" s="29"/>
      <c r="EJ152" s="29"/>
      <c r="EK152" s="29"/>
      <c r="EL152" s="29"/>
      <c r="EM152" s="29"/>
      <c r="EN152" s="29"/>
      <c r="EO152" s="29"/>
      <c r="EP152" s="29"/>
      <c r="EQ152" s="29"/>
      <c r="ER152" s="29"/>
      <c r="ES152" s="29"/>
      <c r="ET152" s="29"/>
      <c r="EU152" s="29"/>
      <c r="EV152" s="29"/>
      <c r="EW152" s="29"/>
      <c r="EX152" s="29"/>
      <c r="EY152" s="29"/>
      <c r="EZ152" s="29"/>
      <c r="FA152" s="29"/>
      <c r="FB152" s="29"/>
      <c r="FC152" s="29"/>
      <c r="FD152" s="29"/>
      <c r="FE152" s="29"/>
      <c r="FF152" s="29"/>
      <c r="FG152" s="29"/>
      <c r="FH152" s="29"/>
      <c r="FI152" s="29"/>
      <c r="FJ152" s="29"/>
      <c r="FK152" s="29"/>
      <c r="FL152" s="29"/>
      <c r="FM152" s="29"/>
      <c r="FN152" s="29"/>
      <c r="FO152" s="29"/>
      <c r="FP152" s="29"/>
      <c r="FQ152" s="29"/>
      <c r="FR152" s="29"/>
      <c r="FS152" s="29"/>
      <c r="FT152" s="29"/>
      <c r="FU152" s="29"/>
      <c r="FV152" s="29"/>
      <c r="FW152" s="29"/>
      <c r="FX152" s="29"/>
    </row>
    <row r="153" spans="1:180" x14ac:dyDescent="0.2">
      <c r="A153" s="63" t="s">
        <v>87</v>
      </c>
      <c r="B153" s="63"/>
      <c r="C153" s="62">
        <f t="shared" ref="C153:BN153" si="12">SUM(C5:C152)</f>
        <v>30821628.305517584</v>
      </c>
      <c r="D153" s="62">
        <f t="shared" si="12"/>
        <v>1279706.565964496</v>
      </c>
      <c r="E153" s="62">
        <f t="shared" si="12"/>
        <v>2298231.5106136985</v>
      </c>
      <c r="F153" s="62">
        <f t="shared" si="12"/>
        <v>2021883.9297409556</v>
      </c>
      <c r="G153" s="62">
        <f t="shared" si="12"/>
        <v>77622239.535748363</v>
      </c>
      <c r="H153" s="62">
        <f t="shared" si="12"/>
        <v>10318525.431835426</v>
      </c>
      <c r="I153" s="62">
        <f t="shared" si="12"/>
        <v>5483800.1624587756</v>
      </c>
      <c r="J153" s="62">
        <f t="shared" si="12"/>
        <v>5629731.5751590319</v>
      </c>
      <c r="K153" s="62">
        <f t="shared" si="12"/>
        <v>6060744.5945163453</v>
      </c>
      <c r="L153" s="62">
        <f t="shared" si="12"/>
        <v>6934891.0274400292</v>
      </c>
      <c r="M153" s="62">
        <f t="shared" si="12"/>
        <v>9894829.7654470801</v>
      </c>
      <c r="N153" s="62">
        <f t="shared" si="12"/>
        <v>3636433.2321070009</v>
      </c>
      <c r="O153" s="62">
        <f t="shared" si="12"/>
        <v>7636684.2552293139</v>
      </c>
      <c r="P153" s="62">
        <f t="shared" si="12"/>
        <v>7504804.5355405156</v>
      </c>
      <c r="Q153" s="62">
        <f t="shared" si="12"/>
        <v>4545769.9277656376</v>
      </c>
      <c r="R153" s="62">
        <f t="shared" si="12"/>
        <v>10899489.958565857</v>
      </c>
      <c r="S153" s="62">
        <f t="shared" si="12"/>
        <v>6413864.4609955717</v>
      </c>
      <c r="T153" s="62">
        <f t="shared" si="12"/>
        <v>5622677.37773629</v>
      </c>
      <c r="U153" s="62">
        <f t="shared" si="12"/>
        <v>18316031.387295734</v>
      </c>
      <c r="V153" s="62">
        <f t="shared" si="12"/>
        <v>3419127.6637035338</v>
      </c>
      <c r="W153" s="62">
        <f t="shared" si="12"/>
        <v>4853073.7320861183</v>
      </c>
      <c r="X153" s="62">
        <f t="shared" si="12"/>
        <v>10357050.993633786</v>
      </c>
      <c r="Y153" s="62">
        <f t="shared" si="12"/>
        <v>2532294.304579162</v>
      </c>
      <c r="Z153" s="62">
        <f t="shared" si="12"/>
        <v>9070249.5317313522</v>
      </c>
      <c r="AA153" s="62">
        <f t="shared" si="12"/>
        <v>824928.96525867144</v>
      </c>
      <c r="AB153" s="62">
        <f t="shared" si="12"/>
        <v>2638062.4289848288</v>
      </c>
      <c r="AC153" s="62">
        <f t="shared" si="12"/>
        <v>61698018.867947698</v>
      </c>
      <c r="AD153" s="62">
        <f t="shared" si="12"/>
        <v>11691391.552035922</v>
      </c>
      <c r="AE153" s="62">
        <f t="shared" si="12"/>
        <v>42711521.172351807</v>
      </c>
      <c r="AF153" s="62">
        <f t="shared" si="12"/>
        <v>11734413.023656979</v>
      </c>
      <c r="AG153" s="62">
        <f t="shared" si="12"/>
        <v>16308062.497527191</v>
      </c>
      <c r="AH153" s="62">
        <f t="shared" si="12"/>
        <v>18333533.06735592</v>
      </c>
      <c r="AI153" s="62">
        <f t="shared" si="12"/>
        <v>4122600.9062634469</v>
      </c>
      <c r="AJ153" s="62">
        <f t="shared" si="12"/>
        <v>6331485.9186677458</v>
      </c>
      <c r="AK153" s="62">
        <f t="shared" si="12"/>
        <v>1707341.3279274735</v>
      </c>
      <c r="AL153" s="62">
        <f t="shared" si="12"/>
        <v>13041416.59354379</v>
      </c>
      <c r="AM153" s="62">
        <f t="shared" si="12"/>
        <v>8974557.5489016753</v>
      </c>
      <c r="AN153" s="62">
        <f t="shared" si="12"/>
        <v>2441108.8060836876</v>
      </c>
      <c r="AO153" s="62">
        <f t="shared" si="12"/>
        <v>4958811.7892949004</v>
      </c>
      <c r="AP153" s="62">
        <f t="shared" si="12"/>
        <v>2930354.5945703387</v>
      </c>
      <c r="AQ153" s="62">
        <f t="shared" si="12"/>
        <v>10389267.22555392</v>
      </c>
      <c r="AR153" s="62">
        <f t="shared" si="12"/>
        <v>7455060.3289787089</v>
      </c>
      <c r="AS153" s="62">
        <f t="shared" si="12"/>
        <v>2967655.9856774099</v>
      </c>
      <c r="AT153" s="62">
        <f t="shared" si="12"/>
        <v>1185711.8081006089</v>
      </c>
      <c r="AU153" s="62">
        <f t="shared" si="12"/>
        <v>5061683.362603494</v>
      </c>
      <c r="AV153" s="62">
        <f t="shared" si="12"/>
        <v>5773057.1658968795</v>
      </c>
      <c r="AW153" s="62">
        <f t="shared" si="12"/>
        <v>8460036.1411161739</v>
      </c>
      <c r="AX153" s="62">
        <f t="shared" si="12"/>
        <v>3677495.9553355449</v>
      </c>
      <c r="AY153" s="62">
        <f t="shared" si="12"/>
        <v>5542035.9170090938</v>
      </c>
      <c r="AZ153" s="62">
        <f t="shared" si="12"/>
        <v>672505.66710238915</v>
      </c>
      <c r="BA153" s="62">
        <f t="shared" si="12"/>
        <v>658820.45070277108</v>
      </c>
      <c r="BB153" s="62">
        <f t="shared" si="12"/>
        <v>6865104.1590987742</v>
      </c>
      <c r="BC153" s="62">
        <f t="shared" si="12"/>
        <v>2320187.1061035772</v>
      </c>
      <c r="BD153" s="62">
        <f t="shared" si="12"/>
        <v>4732727.5258108517</v>
      </c>
      <c r="BE153" s="62">
        <f t="shared" si="12"/>
        <v>585013.85905175819</v>
      </c>
      <c r="BF153" s="62">
        <f t="shared" si="12"/>
        <v>3498195.77293872</v>
      </c>
      <c r="BG153" s="62">
        <f t="shared" si="12"/>
        <v>4911222.7341305306</v>
      </c>
      <c r="BH153" s="62">
        <f t="shared" si="12"/>
        <v>17396541.442425162</v>
      </c>
      <c r="BI153" s="62">
        <f t="shared" si="12"/>
        <v>888744.87145742879</v>
      </c>
      <c r="BJ153" s="62">
        <f t="shared" si="12"/>
        <v>10088392.856076615</v>
      </c>
      <c r="BK153" s="62">
        <f t="shared" si="12"/>
        <v>481696.28656572086</v>
      </c>
      <c r="BL153" s="62">
        <f t="shared" si="12"/>
        <v>9550620.5272624232</v>
      </c>
      <c r="BM153" s="62">
        <f t="shared" si="12"/>
        <v>7665361.6879981197</v>
      </c>
      <c r="BN153" s="62">
        <f t="shared" si="12"/>
        <v>2543028.2996553471</v>
      </c>
      <c r="BO153" s="62">
        <f t="shared" ref="BO153:BS153" si="13">SUM(BO5:BO152)</f>
        <v>1625633.9662888655</v>
      </c>
      <c r="BP153" s="62">
        <f t="shared" si="13"/>
        <v>6230124.6923922962</v>
      </c>
      <c r="BQ153" s="62">
        <f t="shared" si="13"/>
        <v>1369814.1065787724</v>
      </c>
      <c r="BR153" s="62">
        <f t="shared" si="13"/>
        <v>1597578.1788802836</v>
      </c>
      <c r="BS153" s="62">
        <f t="shared" si="13"/>
        <v>0</v>
      </c>
      <c r="BT153" s="66">
        <f>SUM(C153:BS153)</f>
        <v>597814690.90657628</v>
      </c>
      <c r="BU153" s="62">
        <f t="shared" ref="BU153:CJ153" si="14">+SUM(BU5:BU152)</f>
        <v>384124073.19259292</v>
      </c>
      <c r="BV153" s="62">
        <f t="shared" si="14"/>
        <v>10683784.678661149</v>
      </c>
      <c r="BW153" s="62">
        <f t="shared" si="14"/>
        <v>8382286.8344413796</v>
      </c>
      <c r="BX153" s="62">
        <f t="shared" si="14"/>
        <v>120139384.15997802</v>
      </c>
      <c r="BY153" s="62">
        <f t="shared" si="14"/>
        <v>63613718.228349619</v>
      </c>
      <c r="BZ153" s="62">
        <f t="shared" si="14"/>
        <v>36971397.949601941</v>
      </c>
      <c r="CA153" s="62">
        <f t="shared" si="14"/>
        <v>29139202.982958708</v>
      </c>
      <c r="CB153" s="62">
        <f t="shared" si="14"/>
        <v>19431010.437444028</v>
      </c>
      <c r="CC153" s="62">
        <f t="shared" si="14"/>
        <v>14421636.826186767</v>
      </c>
      <c r="CD153" s="62">
        <f t="shared" si="14"/>
        <v>45931419.116242185</v>
      </c>
      <c r="CE153" s="62">
        <f t="shared" si="14"/>
        <v>-181185.9984287468</v>
      </c>
      <c r="CF153" s="62">
        <f t="shared" si="14"/>
        <v>16413200.515935699</v>
      </c>
      <c r="CG153" s="62">
        <f t="shared" si="14"/>
        <v>1625446.1960585739</v>
      </c>
      <c r="CH153" s="62">
        <f t="shared" si="14"/>
        <v>24418.373157190013</v>
      </c>
      <c r="CI153" s="62">
        <f t="shared" si="14"/>
        <v>261477798.80687428</v>
      </c>
      <c r="CJ153" s="62">
        <f t="shared" si="14"/>
        <v>1610012283.206629</v>
      </c>
      <c r="CK153" s="29"/>
      <c r="CL153" s="29"/>
      <c r="CM153" s="29"/>
      <c r="CN153" s="29"/>
      <c r="CO153" s="29"/>
      <c r="CP153" s="29"/>
      <c r="CQ153" s="29"/>
      <c r="CR153" s="29"/>
      <c r="CS153" s="29"/>
      <c r="CT153" s="29"/>
      <c r="CU153" s="29"/>
      <c r="CV153" s="29"/>
      <c r="CW153" s="29"/>
      <c r="CX153" s="29"/>
      <c r="CY153" s="29"/>
      <c r="CZ153" s="29"/>
      <c r="DA153" s="29"/>
      <c r="DB153" s="29"/>
      <c r="DC153" s="29"/>
      <c r="DD153" s="29"/>
      <c r="DE153" s="29"/>
      <c r="DF153" s="29"/>
      <c r="DG153" s="29"/>
      <c r="DH153" s="29"/>
      <c r="DI153" s="29"/>
      <c r="DJ153" s="29"/>
      <c r="DK153" s="29"/>
      <c r="DL153" s="29"/>
      <c r="DM153" s="29"/>
      <c r="DN153" s="29"/>
      <c r="DO153" s="29"/>
      <c r="DP153" s="29"/>
      <c r="DQ153" s="29"/>
      <c r="DR153" s="29"/>
      <c r="DS153" s="29"/>
      <c r="DT153" s="29"/>
      <c r="DU153" s="29"/>
      <c r="DV153" s="29"/>
      <c r="DW153" s="29"/>
      <c r="DX153" s="29"/>
      <c r="DY153" s="29"/>
      <c r="DZ153" s="29"/>
      <c r="EA153" s="29"/>
      <c r="EB153" s="29"/>
      <c r="EC153" s="29"/>
      <c r="ED153" s="29"/>
      <c r="EE153" s="29"/>
      <c r="EF153" s="29"/>
      <c r="EG153" s="29"/>
      <c r="EH153" s="29"/>
      <c r="EI153" s="29"/>
      <c r="EJ153" s="29"/>
      <c r="EK153" s="29"/>
      <c r="EL153" s="29"/>
      <c r="EM153" s="29"/>
      <c r="EN153" s="29"/>
      <c r="EO153" s="29"/>
      <c r="EP153" s="29"/>
      <c r="EQ153" s="29"/>
      <c r="ER153" s="29"/>
      <c r="ES153" s="29"/>
      <c r="ET153" s="29"/>
      <c r="EU153" s="29"/>
      <c r="EV153" s="29"/>
      <c r="EW153" s="29"/>
      <c r="EX153" s="29"/>
      <c r="EY153" s="29"/>
      <c r="EZ153" s="29"/>
      <c r="FA153" s="29"/>
      <c r="FB153" s="29"/>
      <c r="FC153" s="29"/>
      <c r="FD153" s="29"/>
      <c r="FE153" s="29"/>
      <c r="FF153" s="29"/>
      <c r="FG153" s="29"/>
      <c r="FH153" s="29"/>
      <c r="FI153" s="29"/>
      <c r="FJ153" s="29"/>
      <c r="FK153" s="29"/>
      <c r="FL153" s="29"/>
      <c r="FM153" s="29"/>
      <c r="FN153" s="29"/>
      <c r="FO153" s="29"/>
      <c r="FP153" s="29"/>
      <c r="FQ153" s="29"/>
      <c r="FR153" s="29"/>
      <c r="FS153" s="29"/>
      <c r="FT153" s="29"/>
      <c r="FU153" s="29"/>
      <c r="FV153" s="29"/>
      <c r="FW153" s="29"/>
      <c r="FX153" s="29"/>
    </row>
    <row r="154" spans="1:180" s="55" customFormat="1" x14ac:dyDescent="0.2">
      <c r="A154" s="82" t="s">
        <v>277</v>
      </c>
      <c r="B154" s="82"/>
      <c r="C154" s="81">
        <v>-603880.21125938243</v>
      </c>
      <c r="D154" s="81">
        <v>-2541.5351373255544</v>
      </c>
      <c r="E154" s="81">
        <v>-11422.333469757781</v>
      </c>
      <c r="F154" s="81">
        <v>-8196.5239956767527</v>
      </c>
      <c r="G154" s="81">
        <v>-440179.37911992666</v>
      </c>
      <c r="H154" s="81">
        <v>-73873.96580687938</v>
      </c>
      <c r="I154" s="81">
        <v>-26494.629125504875</v>
      </c>
      <c r="J154" s="81">
        <v>-21208.697636149162</v>
      </c>
      <c r="K154" s="81">
        <v>-36354.89755164212</v>
      </c>
      <c r="L154" s="81">
        <v>-973.7446625835546</v>
      </c>
      <c r="M154" s="81">
        <v>-37532.267987210522</v>
      </c>
      <c r="N154" s="81">
        <v>-24378.581117012363</v>
      </c>
      <c r="O154" s="81">
        <v>-37174.428118170115</v>
      </c>
      <c r="P154" s="81">
        <v>-41211.5795019262</v>
      </c>
      <c r="Q154" s="81">
        <v>-33563.517912858042</v>
      </c>
      <c r="R154" s="81">
        <v>-90391.738335240982</v>
      </c>
      <c r="S154" s="81">
        <v>-84217.459611723942</v>
      </c>
      <c r="T154" s="81">
        <v>-48311.379559557776</v>
      </c>
      <c r="U154" s="81">
        <v>-182649.97666489534</v>
      </c>
      <c r="V154" s="81">
        <v>-16523.998255783612</v>
      </c>
      <c r="W154" s="81">
        <v>-41777.049131887972</v>
      </c>
      <c r="X154" s="81">
        <v>-98581.528342961479</v>
      </c>
      <c r="Y154" s="81">
        <v>-13936.035849701293</v>
      </c>
      <c r="Z154" s="81">
        <v>45036.534327500907</v>
      </c>
      <c r="AA154" s="81">
        <v>-999.04455102560132</v>
      </c>
      <c r="AB154" s="81">
        <v>76985.046512410205</v>
      </c>
      <c r="AC154" s="81">
        <v>-157829.24563967367</v>
      </c>
      <c r="AD154" s="81">
        <v>-20678.794068145151</v>
      </c>
      <c r="AE154" s="81">
        <v>-252279.82125743281</v>
      </c>
      <c r="AF154" s="81">
        <v>-388309.87804375309</v>
      </c>
      <c r="AG154" s="81">
        <v>-857506.43064000667</v>
      </c>
      <c r="AH154" s="81">
        <v>-61165.394403889761</v>
      </c>
      <c r="AI154" s="81">
        <v>-27557.101170960465</v>
      </c>
      <c r="AJ154" s="81">
        <v>-2080.8853406253693</v>
      </c>
      <c r="AK154" s="81">
        <v>-63369.321391627258</v>
      </c>
      <c r="AL154" s="81">
        <v>-120670.69207837227</v>
      </c>
      <c r="AM154" s="81">
        <v>-65200.816497735796</v>
      </c>
      <c r="AN154" s="81">
        <v>-27960.049012571129</v>
      </c>
      <c r="AO154" s="81">
        <v>3321.7512223923477</v>
      </c>
      <c r="AP154" s="81">
        <v>-43067.45112583373</v>
      </c>
      <c r="AQ154" s="81">
        <v>763625.94857460749</v>
      </c>
      <c r="AR154" s="81">
        <v>218386.73992619995</v>
      </c>
      <c r="AS154" s="81">
        <v>34278.896235234541</v>
      </c>
      <c r="AT154" s="81">
        <v>-6388.6616290149614</v>
      </c>
      <c r="AU154" s="81">
        <v>521639.62787498569</v>
      </c>
      <c r="AV154" s="81">
        <v>-626142.34254320199</v>
      </c>
      <c r="AW154" s="81">
        <v>3439499.2450601202</v>
      </c>
      <c r="AX154" s="81">
        <v>-54721.908722051608</v>
      </c>
      <c r="AY154" s="81">
        <v>-53720.394178149771</v>
      </c>
      <c r="AZ154" s="81">
        <v>-8778.1569666405994</v>
      </c>
      <c r="BA154" s="81">
        <v>14353.195393508791</v>
      </c>
      <c r="BB154" s="81">
        <v>-20640.910191844079</v>
      </c>
      <c r="BC154" s="81">
        <v>-13579.735553122717</v>
      </c>
      <c r="BD154" s="81">
        <v>-18765.103837220751</v>
      </c>
      <c r="BE154" s="81">
        <v>-20171.462377182241</v>
      </c>
      <c r="BF154" s="81">
        <v>-13105.439503906604</v>
      </c>
      <c r="BG154" s="81">
        <v>-27865.672812719491</v>
      </c>
      <c r="BH154" s="81">
        <v>118386.81593053052</v>
      </c>
      <c r="BI154" s="81">
        <v>-15929.873940984589</v>
      </c>
      <c r="BJ154" s="81">
        <v>373128.19499437569</v>
      </c>
      <c r="BK154" s="81">
        <v>4641.3734914123097</v>
      </c>
      <c r="BL154" s="81">
        <v>35354.444823488295</v>
      </c>
      <c r="BM154" s="81">
        <v>177382.6356890481</v>
      </c>
      <c r="BN154" s="81">
        <v>-304555.10520245379</v>
      </c>
      <c r="BO154" s="81">
        <v>-290017.55576779367</v>
      </c>
      <c r="BP154" s="81">
        <v>312764.30989205686</v>
      </c>
      <c r="BQ154" s="81">
        <v>-28402.067690180615</v>
      </c>
      <c r="BR154" s="81">
        <v>-27566.99265598994</v>
      </c>
      <c r="BS154" s="81">
        <v>0</v>
      </c>
      <c r="BT154" s="67">
        <f t="shared" ref="BT154:BT155" si="15">SUM(C154:BS154)</f>
        <v>544382.99300000374</v>
      </c>
      <c r="BU154" s="65"/>
      <c r="BV154" s="65"/>
      <c r="BW154" s="65"/>
      <c r="BX154" s="65"/>
      <c r="BY154" s="65"/>
      <c r="BZ154" s="65"/>
      <c r="CA154" s="65"/>
      <c r="CB154" s="65"/>
      <c r="CC154" s="65"/>
      <c r="CD154" s="65"/>
      <c r="CE154" s="65"/>
      <c r="CF154" s="65"/>
      <c r="CG154" s="65"/>
      <c r="CH154" s="65"/>
      <c r="CI154" s="65"/>
      <c r="CJ154" s="65"/>
      <c r="CK154" s="54"/>
      <c r="CL154" s="54"/>
      <c r="CM154" s="54"/>
      <c r="CN154" s="54"/>
      <c r="CO154" s="54"/>
      <c r="CP154" s="54"/>
      <c r="CQ154" s="54"/>
      <c r="CR154" s="54"/>
      <c r="CS154" s="54"/>
      <c r="CT154" s="54"/>
      <c r="CU154" s="54"/>
      <c r="CV154" s="54"/>
      <c r="CW154" s="54"/>
      <c r="CX154" s="54"/>
      <c r="CY154" s="54"/>
      <c r="CZ154" s="54"/>
      <c r="DA154" s="54"/>
      <c r="DB154" s="54"/>
      <c r="DC154" s="54"/>
      <c r="DD154" s="54"/>
      <c r="DE154" s="54"/>
      <c r="DF154" s="54"/>
      <c r="DG154" s="54"/>
      <c r="DH154" s="54"/>
      <c r="DI154" s="54"/>
      <c r="DJ154" s="54"/>
      <c r="DK154" s="54"/>
      <c r="DL154" s="54"/>
      <c r="DM154" s="54"/>
      <c r="DN154" s="54"/>
      <c r="DO154" s="54"/>
      <c r="DP154" s="54"/>
      <c r="DQ154" s="54"/>
      <c r="DR154" s="54"/>
      <c r="DS154" s="54"/>
      <c r="DT154" s="54"/>
      <c r="DU154" s="54"/>
      <c r="DV154" s="54"/>
      <c r="DW154" s="54"/>
      <c r="DX154" s="54"/>
      <c r="DY154" s="54"/>
      <c r="DZ154" s="54"/>
      <c r="EA154" s="54"/>
      <c r="EB154" s="54"/>
      <c r="EC154" s="54"/>
      <c r="ED154" s="54"/>
      <c r="EE154" s="54"/>
      <c r="EF154" s="54"/>
      <c r="EG154" s="54"/>
      <c r="EH154" s="54"/>
      <c r="EI154" s="54"/>
      <c r="EJ154" s="54"/>
      <c r="EK154" s="54"/>
      <c r="EL154" s="54"/>
      <c r="EM154" s="54"/>
      <c r="EN154" s="54"/>
      <c r="EO154" s="54"/>
      <c r="EP154" s="54"/>
      <c r="EQ154" s="54"/>
      <c r="ER154" s="54"/>
      <c r="ES154" s="54"/>
      <c r="ET154" s="54"/>
      <c r="EU154" s="54"/>
      <c r="EV154" s="54"/>
      <c r="EW154" s="54"/>
      <c r="EX154" s="54"/>
      <c r="EY154" s="54"/>
      <c r="EZ154" s="54"/>
      <c r="FA154" s="54"/>
      <c r="FB154" s="54"/>
      <c r="FC154" s="54"/>
      <c r="FD154" s="54"/>
      <c r="FE154" s="54"/>
      <c r="FF154" s="54"/>
      <c r="FG154" s="54"/>
      <c r="FH154" s="54"/>
      <c r="FI154" s="54"/>
      <c r="FJ154" s="54"/>
      <c r="FK154" s="54"/>
      <c r="FL154" s="54"/>
      <c r="FM154" s="54"/>
      <c r="FN154" s="54"/>
      <c r="FO154" s="54"/>
      <c r="FP154" s="54"/>
      <c r="FQ154" s="54"/>
      <c r="FR154" s="54"/>
      <c r="FS154" s="54"/>
      <c r="FT154" s="54"/>
      <c r="FU154" s="54"/>
      <c r="FV154" s="54"/>
      <c r="FW154" s="54"/>
      <c r="FX154" s="54"/>
    </row>
    <row r="155" spans="1:180" x14ac:dyDescent="0.2">
      <c r="A155" s="23" t="s">
        <v>278</v>
      </c>
      <c r="B155" s="24"/>
      <c r="C155" s="46">
        <v>4014460.8487193822</v>
      </c>
      <c r="D155" s="29">
        <v>667290.60608358821</v>
      </c>
      <c r="E155" s="29">
        <v>949161.90954188164</v>
      </c>
      <c r="F155" s="29">
        <v>1259804.9718235852</v>
      </c>
      <c r="G155" s="29">
        <v>15850868.869717255</v>
      </c>
      <c r="H155" s="29">
        <v>4323991.6473674253</v>
      </c>
      <c r="I155" s="29">
        <v>2055042.9023399951</v>
      </c>
      <c r="J155" s="29">
        <v>2274334.0621955842</v>
      </c>
      <c r="K155" s="29">
        <v>4084087.3885320215</v>
      </c>
      <c r="L155" s="29">
        <v>329574.46419916005</v>
      </c>
      <c r="M155" s="29">
        <v>3063387.2170181861</v>
      </c>
      <c r="N155" s="29">
        <v>2237933.4692187044</v>
      </c>
      <c r="O155" s="29">
        <v>3198770.0029881932</v>
      </c>
      <c r="P155" s="29">
        <v>4231696.2347982954</v>
      </c>
      <c r="Q155" s="29">
        <v>1755179.2395754121</v>
      </c>
      <c r="R155" s="29">
        <v>6100403.7525412524</v>
      </c>
      <c r="S155" s="29">
        <v>4466382.2982666129</v>
      </c>
      <c r="T155" s="29">
        <v>3121105.2163919238</v>
      </c>
      <c r="U155" s="29">
        <v>11639721.596679766</v>
      </c>
      <c r="V155" s="29">
        <v>1201950.7983095401</v>
      </c>
      <c r="W155" s="29">
        <v>2051927.8609963967</v>
      </c>
      <c r="X155" s="29">
        <v>5214999.0812207107</v>
      </c>
      <c r="Y155" s="29">
        <v>2172822.8090272904</v>
      </c>
      <c r="Z155" s="29">
        <v>2669514.2756162453</v>
      </c>
      <c r="AA155" s="29">
        <v>359271.43633311946</v>
      </c>
      <c r="AB155" s="29">
        <v>2182278.6717557623</v>
      </c>
      <c r="AC155" s="29">
        <v>30091062.590119116</v>
      </c>
      <c r="AD155" s="29">
        <v>5552229.1090998901</v>
      </c>
      <c r="AE155" s="29">
        <v>31025618.807679877</v>
      </c>
      <c r="AF155" s="29">
        <v>18125427.930151097</v>
      </c>
      <c r="AG155" s="29">
        <v>11417431.785531631</v>
      </c>
      <c r="AH155" s="29">
        <v>3229158.745049593</v>
      </c>
      <c r="AI155" s="29">
        <v>2784502.5571565027</v>
      </c>
      <c r="AJ155" s="29">
        <v>3442107.316256911</v>
      </c>
      <c r="AK155" s="29">
        <v>5252081.6312604994</v>
      </c>
      <c r="AL155" s="29">
        <v>6292065.8451667903</v>
      </c>
      <c r="AM155" s="29">
        <v>4642840.4734473955</v>
      </c>
      <c r="AN155" s="29">
        <v>1408648.5140269557</v>
      </c>
      <c r="AO155" s="29">
        <v>3651808.884227783</v>
      </c>
      <c r="AP155" s="29">
        <v>3914975.2909228313</v>
      </c>
      <c r="AQ155" s="29">
        <v>12427348.927624371</v>
      </c>
      <c r="AR155" s="29">
        <v>4519167.9038693383</v>
      </c>
      <c r="AS155" s="29">
        <v>400995.50834455166</v>
      </c>
      <c r="AT155" s="29">
        <v>951014.18633957813</v>
      </c>
      <c r="AU155" s="29">
        <v>350881.74834865873</v>
      </c>
      <c r="AV155" s="29">
        <v>2740651.6718653264</v>
      </c>
      <c r="AW155" s="29">
        <v>0</v>
      </c>
      <c r="AX155" s="29">
        <v>5205423.5372378379</v>
      </c>
      <c r="AY155" s="29">
        <v>6238621.9953194223</v>
      </c>
      <c r="AZ155" s="29">
        <v>522926.42867761693</v>
      </c>
      <c r="BA155" s="29">
        <v>1760145.6357297481</v>
      </c>
      <c r="BB155" s="29">
        <v>1396815.7606933455</v>
      </c>
      <c r="BC155" s="29">
        <v>1121964.1214794042</v>
      </c>
      <c r="BD155" s="29">
        <v>780024.05229291762</v>
      </c>
      <c r="BE155" s="29">
        <v>1480685.2280234266</v>
      </c>
      <c r="BF155" s="29">
        <v>1450218.9475333961</v>
      </c>
      <c r="BG155" s="29">
        <v>3214729.5080354428</v>
      </c>
      <c r="BH155" s="29">
        <v>36807954.548530303</v>
      </c>
      <c r="BI155" s="29">
        <v>866213.148390866</v>
      </c>
      <c r="BJ155" s="29">
        <v>34448420.073246941</v>
      </c>
      <c r="BK155" s="29">
        <v>106975.47015302048</v>
      </c>
      <c r="BL155" s="29">
        <v>25709565.297416691</v>
      </c>
      <c r="BM155" s="29">
        <v>35542745.655387208</v>
      </c>
      <c r="BN155" s="29">
        <v>3205008.8725343375</v>
      </c>
      <c r="BO155" s="29">
        <v>2077639.4484142349</v>
      </c>
      <c r="BP155" s="29">
        <v>4929187.6033007577</v>
      </c>
      <c r="BQ155" s="29">
        <v>1014478.3686639604</v>
      </c>
      <c r="BR155" s="29">
        <v>1598311.1751101613</v>
      </c>
      <c r="BS155" s="29">
        <v>1317344.8121244423</v>
      </c>
      <c r="BT155" s="67">
        <f t="shared" si="15"/>
        <v>414491380.74604148</v>
      </c>
      <c r="BU155" s="54"/>
      <c r="BV155" s="54"/>
      <c r="BW155" s="54"/>
      <c r="BX155" s="54"/>
      <c r="BY155" s="54"/>
      <c r="BZ155" s="54"/>
      <c r="CA155" s="54"/>
      <c r="CB155" s="54"/>
      <c r="CC155" s="54"/>
      <c r="CD155" s="54"/>
      <c r="CE155" s="54"/>
      <c r="CF155" s="54"/>
      <c r="CG155" s="54"/>
      <c r="CH155" s="54"/>
      <c r="CI155" s="54"/>
      <c r="CJ155" s="38"/>
      <c r="CK155" s="29"/>
      <c r="CL155" s="29"/>
      <c r="CM155" s="29"/>
      <c r="CN155" s="29"/>
      <c r="CO155" s="29"/>
      <c r="CP155" s="29"/>
      <c r="CQ155" s="29"/>
      <c r="CR155" s="29"/>
      <c r="CS155" s="29"/>
      <c r="CT155" s="29"/>
      <c r="CU155" s="29"/>
      <c r="CV155" s="29"/>
      <c r="CW155" s="29"/>
      <c r="CX155" s="29"/>
      <c r="CY155" s="29"/>
      <c r="CZ155" s="29"/>
      <c r="DA155" s="29"/>
      <c r="DB155" s="29"/>
      <c r="DC155" s="29"/>
      <c r="DD155" s="29"/>
      <c r="DE155" s="29"/>
      <c r="DF155" s="29"/>
      <c r="DG155" s="29"/>
      <c r="DH155" s="29"/>
      <c r="DI155" s="29"/>
      <c r="DJ155" s="29"/>
      <c r="DK155" s="29"/>
      <c r="DL155" s="29"/>
      <c r="DM155" s="29"/>
      <c r="DN155" s="29"/>
      <c r="DO155" s="29"/>
      <c r="DP155" s="29"/>
      <c r="DQ155" s="29"/>
      <c r="DR155" s="29"/>
      <c r="DS155" s="29"/>
      <c r="DT155" s="29"/>
      <c r="DU155" s="29"/>
      <c r="DV155" s="29"/>
      <c r="DW155" s="29"/>
      <c r="DX155" s="29"/>
      <c r="DY155" s="29"/>
      <c r="DZ155" s="29"/>
      <c r="EA155" s="29"/>
      <c r="EB155" s="29"/>
      <c r="EC155" s="29"/>
      <c r="ED155" s="29"/>
      <c r="EE155" s="29"/>
      <c r="EF155" s="29"/>
      <c r="EG155" s="29"/>
      <c r="EH155" s="29"/>
      <c r="EI155" s="29"/>
      <c r="EJ155" s="29"/>
      <c r="EK155" s="29"/>
      <c r="EL155" s="29"/>
      <c r="EM155" s="29"/>
      <c r="EN155" s="29"/>
      <c r="EO155" s="29"/>
      <c r="EP155" s="29"/>
      <c r="EQ155" s="29"/>
      <c r="ER155" s="29"/>
      <c r="ES155" s="29"/>
      <c r="ET155" s="29"/>
      <c r="EU155" s="29"/>
      <c r="EV155" s="29"/>
      <c r="EW155" s="29"/>
      <c r="EX155" s="29"/>
      <c r="EY155" s="29"/>
      <c r="EZ155" s="29"/>
      <c r="FA155" s="29"/>
      <c r="FB155" s="29"/>
      <c r="FC155" s="29"/>
      <c r="FD155" s="29"/>
      <c r="FE155" s="29"/>
      <c r="FF155" s="29"/>
      <c r="FG155" s="29"/>
      <c r="FH155" s="29"/>
      <c r="FI155" s="29"/>
      <c r="FJ155" s="29"/>
      <c r="FK155" s="29"/>
      <c r="FL155" s="29"/>
      <c r="FM155" s="29"/>
      <c r="FN155" s="29"/>
      <c r="FO155" s="29"/>
      <c r="FP155" s="29"/>
      <c r="FQ155" s="29"/>
      <c r="FR155" s="29"/>
      <c r="FS155" s="29"/>
      <c r="FT155" s="29"/>
      <c r="FU155" s="29"/>
      <c r="FV155" s="29"/>
      <c r="FW155" s="29"/>
      <c r="FX155" s="29"/>
    </row>
    <row r="156" spans="1:180" x14ac:dyDescent="0.2">
      <c r="A156" s="25" t="s">
        <v>279</v>
      </c>
      <c r="B156" s="24"/>
      <c r="C156" s="46">
        <v>18080461.608355623</v>
      </c>
      <c r="D156" s="29">
        <v>41136.993693060707</v>
      </c>
      <c r="E156" s="29">
        <v>1460451.1117045293</v>
      </c>
      <c r="F156" s="29">
        <v>3901717.8503346248</v>
      </c>
      <c r="G156" s="29">
        <v>7509274.5989981573</v>
      </c>
      <c r="H156" s="29">
        <v>1912880.3910782675</v>
      </c>
      <c r="I156" s="29">
        <v>1106739.1297166392</v>
      </c>
      <c r="J156" s="29">
        <v>995688.96992918989</v>
      </c>
      <c r="K156" s="29">
        <v>438284.24709417718</v>
      </c>
      <c r="L156" s="29">
        <v>186145.89876217948</v>
      </c>
      <c r="M156" s="29">
        <v>3304606.3673795778</v>
      </c>
      <c r="N156" s="29">
        <v>2206800.6661733384</v>
      </c>
      <c r="O156" s="29">
        <v>2082719.6003922671</v>
      </c>
      <c r="P156" s="29">
        <v>1670024.1097221156</v>
      </c>
      <c r="Q156" s="29">
        <v>1130008.6350675784</v>
      </c>
      <c r="R156" s="29">
        <v>1647923.5076017333</v>
      </c>
      <c r="S156" s="29">
        <v>2261422.9080988416</v>
      </c>
      <c r="T156" s="29">
        <v>1351238.216772388</v>
      </c>
      <c r="U156" s="29">
        <v>4599189.6632956946</v>
      </c>
      <c r="V156" s="29">
        <v>794690.98535885918</v>
      </c>
      <c r="W156" s="29">
        <v>230590.44827461941</v>
      </c>
      <c r="X156" s="29">
        <v>2916077.62166266</v>
      </c>
      <c r="Y156" s="29">
        <v>373952.86419246905</v>
      </c>
      <c r="Z156" s="29">
        <v>8664014.777649181</v>
      </c>
      <c r="AA156" s="29">
        <v>606049.72856920399</v>
      </c>
      <c r="AB156" s="29">
        <v>1970201.492067456</v>
      </c>
      <c r="AC156" s="29">
        <v>9142046.7810150646</v>
      </c>
      <c r="AD156" s="29">
        <v>2891475.590306052</v>
      </c>
      <c r="AE156" s="29">
        <v>17317217.493614115</v>
      </c>
      <c r="AF156" s="29">
        <v>11121411.460817374</v>
      </c>
      <c r="AG156" s="29">
        <v>8270035.5798651613</v>
      </c>
      <c r="AH156" s="29">
        <v>1578801.5207404746</v>
      </c>
      <c r="AI156" s="29">
        <v>2514412.5338719557</v>
      </c>
      <c r="AJ156" s="29">
        <v>1771224.1424429654</v>
      </c>
      <c r="AK156" s="29">
        <v>835362.60550737567</v>
      </c>
      <c r="AL156" s="29">
        <v>3893355.3431881792</v>
      </c>
      <c r="AM156" s="29">
        <v>1507346.888297078</v>
      </c>
      <c r="AN156" s="29">
        <v>593989.5316765653</v>
      </c>
      <c r="AO156" s="29">
        <v>3912445.4148532269</v>
      </c>
      <c r="AP156" s="29">
        <v>2529349.6463499116</v>
      </c>
      <c r="AQ156" s="29">
        <v>12426513.639668223</v>
      </c>
      <c r="AR156" s="29">
        <v>1569247.6030200468</v>
      </c>
      <c r="AS156" s="29">
        <v>-122587.41537588846</v>
      </c>
      <c r="AT156" s="29">
        <v>251994.85664419783</v>
      </c>
      <c r="AU156" s="29">
        <v>9729719.1446643472</v>
      </c>
      <c r="AV156" s="29">
        <v>15815201.021073602</v>
      </c>
      <c r="AW156" s="29">
        <v>25874957.956584703</v>
      </c>
      <c r="AX156" s="29">
        <v>4397078.870335958</v>
      </c>
      <c r="AY156" s="29">
        <v>4256857.7179400269</v>
      </c>
      <c r="AZ156" s="29">
        <v>227778.26650982461</v>
      </c>
      <c r="BA156" s="29">
        <v>1094302.5454719125</v>
      </c>
      <c r="BB156" s="29">
        <v>1670510.9902299976</v>
      </c>
      <c r="BC156" s="29">
        <v>950520.84566233598</v>
      </c>
      <c r="BD156" s="29">
        <v>1109036.0317019811</v>
      </c>
      <c r="BE156" s="29">
        <v>-348496.2713324714</v>
      </c>
      <c r="BF156" s="29">
        <v>-230360.65969117056</v>
      </c>
      <c r="BG156" s="29">
        <v>1052525.7734426369</v>
      </c>
      <c r="BH156" s="29">
        <v>11230510.680652427</v>
      </c>
      <c r="BI156" s="29">
        <v>3438.8859406210249</v>
      </c>
      <c r="BJ156" s="29">
        <v>4942246.568670637</v>
      </c>
      <c r="BK156" s="29">
        <v>425530.75884970627</v>
      </c>
      <c r="BL156" s="29">
        <v>5267660.3265744951</v>
      </c>
      <c r="BM156" s="29">
        <v>2410424.692281357</v>
      </c>
      <c r="BN156" s="29">
        <v>3611825.4468346313</v>
      </c>
      <c r="BO156" s="29">
        <v>712053.1666396067</v>
      </c>
      <c r="BP156" s="29">
        <v>1582076.668652596</v>
      </c>
      <c r="BQ156" s="29">
        <v>68134.834980706917</v>
      </c>
      <c r="BR156" s="29">
        <v>1716102.0679081166</v>
      </c>
      <c r="BS156" s="29">
        <v>-2.3283064365386963E-10</v>
      </c>
      <c r="BT156" s="67">
        <f>SUM(C156:BS156)</f>
        <v>251015571.93902501</v>
      </c>
      <c r="BU156" s="54"/>
      <c r="BV156" s="54"/>
      <c r="BW156" s="54"/>
      <c r="BX156" s="54"/>
      <c r="BY156" s="54"/>
      <c r="BZ156" s="54"/>
      <c r="CA156" s="54"/>
      <c r="CB156" s="54"/>
      <c r="CC156" s="54"/>
      <c r="CD156" s="54"/>
      <c r="CE156" s="54"/>
      <c r="CF156" s="54"/>
      <c r="CG156" s="54"/>
      <c r="CH156" s="54"/>
      <c r="CI156" s="54"/>
      <c r="CJ156" s="38"/>
      <c r="CK156" s="29"/>
      <c r="CL156" s="29"/>
      <c r="CM156" s="29"/>
      <c r="CN156" s="29"/>
      <c r="CO156" s="29"/>
      <c r="CP156" s="29"/>
      <c r="CQ156" s="29"/>
      <c r="CR156" s="29"/>
      <c r="CS156" s="29"/>
      <c r="CT156" s="29"/>
      <c r="CU156" s="29"/>
      <c r="CV156" s="29"/>
      <c r="CW156" s="29"/>
      <c r="CX156" s="29"/>
      <c r="CY156" s="29"/>
      <c r="CZ156" s="29"/>
      <c r="DA156" s="29"/>
      <c r="DB156" s="29"/>
      <c r="DC156" s="29"/>
      <c r="DD156" s="29"/>
      <c r="DE156" s="29"/>
      <c r="DF156" s="29"/>
      <c r="DG156" s="29"/>
      <c r="DH156" s="29"/>
      <c r="DI156" s="29"/>
      <c r="DJ156" s="29"/>
      <c r="DK156" s="29"/>
      <c r="DL156" s="29"/>
      <c r="DM156" s="29"/>
      <c r="DN156" s="29"/>
      <c r="DO156" s="29"/>
      <c r="DP156" s="29"/>
      <c r="DQ156" s="29"/>
      <c r="DR156" s="29"/>
      <c r="DS156" s="29"/>
      <c r="DT156" s="29"/>
      <c r="DU156" s="29"/>
      <c r="DV156" s="29"/>
      <c r="DW156" s="29"/>
      <c r="DX156" s="29"/>
      <c r="DY156" s="29"/>
      <c r="DZ156" s="29"/>
      <c r="EA156" s="29"/>
      <c r="EB156" s="29"/>
      <c r="EC156" s="29"/>
      <c r="ED156" s="29"/>
      <c r="EE156" s="29"/>
      <c r="EF156" s="29"/>
      <c r="EG156" s="29"/>
      <c r="EH156" s="29"/>
      <c r="EI156" s="29"/>
      <c r="EJ156" s="29"/>
      <c r="EK156" s="29"/>
      <c r="EL156" s="29"/>
      <c r="EM156" s="29"/>
      <c r="EN156" s="29"/>
      <c r="EO156" s="29"/>
      <c r="EP156" s="29"/>
      <c r="EQ156" s="29"/>
      <c r="ER156" s="29"/>
      <c r="ES156" s="29"/>
      <c r="ET156" s="29"/>
      <c r="EU156" s="29"/>
      <c r="EV156" s="29"/>
      <c r="EW156" s="29"/>
      <c r="EX156" s="29"/>
      <c r="EY156" s="29"/>
      <c r="EZ156" s="29"/>
      <c r="FA156" s="29"/>
      <c r="FB156" s="29"/>
      <c r="FC156" s="29"/>
      <c r="FD156" s="29"/>
      <c r="FE156" s="29"/>
      <c r="FF156" s="29"/>
      <c r="FG156" s="29"/>
      <c r="FH156" s="29"/>
      <c r="FI156" s="29"/>
      <c r="FJ156" s="29"/>
      <c r="FK156" s="29"/>
      <c r="FL156" s="29"/>
      <c r="FM156" s="29"/>
      <c r="FN156" s="29"/>
      <c r="FO156" s="29"/>
      <c r="FP156" s="29"/>
      <c r="FQ156" s="29"/>
      <c r="FR156" s="29"/>
      <c r="FS156" s="29"/>
      <c r="FT156" s="29"/>
      <c r="FU156" s="29"/>
      <c r="FV156" s="29"/>
      <c r="FW156" s="29"/>
      <c r="FX156" s="29"/>
    </row>
    <row r="157" spans="1:180" ht="13.5" thickBot="1" x14ac:dyDescent="0.25">
      <c r="A157" s="6" t="s">
        <v>89</v>
      </c>
      <c r="B157" s="6"/>
      <c r="C157" s="7">
        <f>+SUM(C153:C156)</f>
        <v>52312670.551333204</v>
      </c>
      <c r="D157" s="7">
        <f t="shared" ref="D157:BO157" si="16">+SUM(D153:D156)</f>
        <v>1985592.6306038194</v>
      </c>
      <c r="E157" s="7">
        <f t="shared" si="16"/>
        <v>4696422.1983903516</v>
      </c>
      <c r="F157" s="7">
        <f t="shared" si="16"/>
        <v>7175210.227903489</v>
      </c>
      <c r="G157" s="7">
        <f t="shared" si="16"/>
        <v>100542203.62534384</v>
      </c>
      <c r="H157" s="7">
        <f t="shared" si="16"/>
        <v>16481523.504474239</v>
      </c>
      <c r="I157" s="7">
        <f t="shared" si="16"/>
        <v>8619087.5653899051</v>
      </c>
      <c r="J157" s="7">
        <f t="shared" si="16"/>
        <v>8878545.9096476566</v>
      </c>
      <c r="K157" s="7">
        <f t="shared" si="16"/>
        <v>10546761.332590902</v>
      </c>
      <c r="L157" s="7">
        <f t="shared" si="16"/>
        <v>7449637.6457387852</v>
      </c>
      <c r="M157" s="7">
        <f t="shared" si="16"/>
        <v>16225291.081857635</v>
      </c>
      <c r="N157" s="7">
        <f t="shared" si="16"/>
        <v>8056788.7863820307</v>
      </c>
      <c r="O157" s="7">
        <f t="shared" si="16"/>
        <v>12880999.430491604</v>
      </c>
      <c r="P157" s="7">
        <f t="shared" si="16"/>
        <v>13365313.300558999</v>
      </c>
      <c r="Q157" s="7">
        <f t="shared" si="16"/>
        <v>7397394.28449577</v>
      </c>
      <c r="R157" s="7">
        <f t="shared" si="16"/>
        <v>18557425.480373602</v>
      </c>
      <c r="S157" s="7">
        <f t="shared" si="16"/>
        <v>13057452.207749302</v>
      </c>
      <c r="T157" s="7">
        <f t="shared" si="16"/>
        <v>10046709.431341045</v>
      </c>
      <c r="U157" s="7">
        <f t="shared" si="16"/>
        <v>34372292.6706063</v>
      </c>
      <c r="V157" s="7">
        <f t="shared" si="16"/>
        <v>5399245.4491161499</v>
      </c>
      <c r="W157" s="7">
        <f t="shared" si="16"/>
        <v>7093814.9922252465</v>
      </c>
      <c r="X157" s="7">
        <f t="shared" si="16"/>
        <v>18389546.168174196</v>
      </c>
      <c r="Y157" s="7">
        <f t="shared" si="16"/>
        <v>5065133.9419492204</v>
      </c>
      <c r="Z157" s="7">
        <f t="shared" si="16"/>
        <v>20448815.119324282</v>
      </c>
      <c r="AA157" s="7">
        <f t="shared" si="16"/>
        <v>1789251.0856099692</v>
      </c>
      <c r="AB157" s="7">
        <f t="shared" si="16"/>
        <v>6867527.6393204574</v>
      </c>
      <c r="AC157" s="7">
        <f t="shared" si="16"/>
        <v>100773298.99344221</v>
      </c>
      <c r="AD157" s="7">
        <f t="shared" si="16"/>
        <v>20114417.45737372</v>
      </c>
      <c r="AE157" s="7">
        <f t="shared" si="16"/>
        <v>90802077.652388364</v>
      </c>
      <c r="AF157" s="7">
        <f t="shared" si="16"/>
        <v>40592942.536581695</v>
      </c>
      <c r="AG157" s="7">
        <f t="shared" si="16"/>
        <v>35138023.432283983</v>
      </c>
      <c r="AH157" s="7">
        <f t="shared" si="16"/>
        <v>23080327.938742097</v>
      </c>
      <c r="AI157" s="7">
        <f t="shared" si="16"/>
        <v>9393958.896120945</v>
      </c>
      <c r="AJ157" s="7">
        <f t="shared" si="16"/>
        <v>11542736.492026998</v>
      </c>
      <c r="AK157" s="7">
        <f t="shared" si="16"/>
        <v>7731416.2433037218</v>
      </c>
      <c r="AL157" s="7">
        <f t="shared" si="16"/>
        <v>23106167.089820385</v>
      </c>
      <c r="AM157" s="7">
        <f t="shared" si="16"/>
        <v>15059544.094148412</v>
      </c>
      <c r="AN157" s="7">
        <f t="shared" si="16"/>
        <v>4415786.8027746379</v>
      </c>
      <c r="AO157" s="7">
        <f t="shared" si="16"/>
        <v>12526387.839598302</v>
      </c>
      <c r="AP157" s="7">
        <f t="shared" si="16"/>
        <v>9331612.080717247</v>
      </c>
      <c r="AQ157" s="7">
        <f t="shared" si="16"/>
        <v>36006755.741421118</v>
      </c>
      <c r="AR157" s="7">
        <f t="shared" si="16"/>
        <v>13761862.575794294</v>
      </c>
      <c r="AS157" s="7">
        <f t="shared" si="16"/>
        <v>3280342.9748813077</v>
      </c>
      <c r="AT157" s="7">
        <f t="shared" si="16"/>
        <v>2382332.18945537</v>
      </c>
      <c r="AU157" s="7">
        <f t="shared" si="16"/>
        <v>15663923.883491486</v>
      </c>
      <c r="AV157" s="7">
        <f t="shared" si="16"/>
        <v>23702767.516292606</v>
      </c>
      <c r="AW157" s="7">
        <f t="shared" si="16"/>
        <v>37774493.342760995</v>
      </c>
      <c r="AX157" s="7">
        <f t="shared" si="16"/>
        <v>13225276.454187289</v>
      </c>
      <c r="AY157" s="7">
        <f t="shared" si="16"/>
        <v>15983795.236090394</v>
      </c>
      <c r="AZ157" s="7">
        <f t="shared" si="16"/>
        <v>1414432.2053231902</v>
      </c>
      <c r="BA157" s="7">
        <f t="shared" si="16"/>
        <v>3527621.8272979399</v>
      </c>
      <c r="BB157" s="7">
        <f t="shared" si="16"/>
        <v>9911789.999830272</v>
      </c>
      <c r="BC157" s="7">
        <f t="shared" si="16"/>
        <v>4379092.3376921946</v>
      </c>
      <c r="BD157" s="7">
        <f t="shared" si="16"/>
        <v>6603022.5059685297</v>
      </c>
      <c r="BE157" s="7">
        <f t="shared" si="16"/>
        <v>1697031.3533655312</v>
      </c>
      <c r="BF157" s="7">
        <f t="shared" si="16"/>
        <v>4704948.6212770389</v>
      </c>
      <c r="BG157" s="7">
        <f t="shared" si="16"/>
        <v>9150612.3427958898</v>
      </c>
      <c r="BH157" s="7">
        <f t="shared" si="16"/>
        <v>65553393.48753842</v>
      </c>
      <c r="BI157" s="7">
        <f t="shared" si="16"/>
        <v>1742467.0318479314</v>
      </c>
      <c r="BJ157" s="7">
        <f t="shared" si="16"/>
        <v>49852187.692988567</v>
      </c>
      <c r="BK157" s="7">
        <f t="shared" si="16"/>
        <v>1018843.8890598599</v>
      </c>
      <c r="BL157" s="7">
        <f t="shared" si="16"/>
        <v>40563200.596077099</v>
      </c>
      <c r="BM157" s="7">
        <f t="shared" si="16"/>
        <v>45795914.671355732</v>
      </c>
      <c r="BN157" s="7">
        <f t="shared" si="16"/>
        <v>9055307.5138218626</v>
      </c>
      <c r="BO157" s="7">
        <f t="shared" si="16"/>
        <v>4125309.0255749132</v>
      </c>
      <c r="BP157" s="7">
        <f t="shared" ref="BP157:BS157" si="17">+SUM(BP153:BP156)</f>
        <v>13054153.274237705</v>
      </c>
      <c r="BQ157" s="7">
        <f t="shared" si="17"/>
        <v>2424025.2425332591</v>
      </c>
      <c r="BR157" s="7">
        <f t="shared" si="17"/>
        <v>4884424.4292425718</v>
      </c>
      <c r="BS157" s="7">
        <f t="shared" si="17"/>
        <v>1317344.8121244421</v>
      </c>
      <c r="BT157" s="7">
        <f>SUM(C157:BS157)</f>
        <v>1263866026.5846426</v>
      </c>
      <c r="CK157" s="29"/>
      <c r="CL157" s="29"/>
      <c r="CM157" s="29"/>
      <c r="CN157" s="29"/>
      <c r="CO157" s="29"/>
      <c r="CP157" s="29"/>
      <c r="CQ157" s="29"/>
      <c r="CR157" s="29"/>
      <c r="CS157" s="29"/>
      <c r="CT157" s="29"/>
      <c r="CU157" s="29"/>
      <c r="CV157" s="29"/>
      <c r="CW157" s="29"/>
      <c r="CX157" s="29"/>
      <c r="CY157" s="29"/>
      <c r="CZ157" s="29"/>
      <c r="DA157" s="29"/>
      <c r="DB157" s="29"/>
      <c r="DC157" s="29"/>
      <c r="DD157" s="29"/>
      <c r="DE157" s="29"/>
      <c r="DF157" s="29"/>
      <c r="DG157" s="29"/>
      <c r="DH157" s="29"/>
      <c r="DI157" s="29"/>
      <c r="DJ157" s="29"/>
      <c r="DK157" s="29"/>
      <c r="DL157" s="29"/>
      <c r="DM157" s="29"/>
      <c r="DN157" s="29"/>
      <c r="DO157" s="29"/>
      <c r="DP157" s="29"/>
      <c r="DQ157" s="29"/>
      <c r="DR157" s="29"/>
      <c r="DS157" s="29"/>
      <c r="DT157" s="29"/>
      <c r="DU157" s="29"/>
      <c r="DV157" s="29"/>
      <c r="DW157" s="29"/>
      <c r="DX157" s="29"/>
      <c r="DY157" s="29"/>
      <c r="DZ157" s="29"/>
      <c r="EA157" s="29"/>
      <c r="EB157" s="29"/>
      <c r="EC157" s="29"/>
      <c r="ED157" s="29"/>
      <c r="EE157" s="29"/>
      <c r="EF157" s="29"/>
      <c r="EG157" s="29"/>
      <c r="EH157" s="29"/>
      <c r="EI157" s="29"/>
      <c r="EJ157" s="29"/>
      <c r="EK157" s="29"/>
      <c r="EL157" s="29"/>
      <c r="EM157" s="29"/>
      <c r="EN157" s="29"/>
      <c r="EO157" s="29"/>
      <c r="EP157" s="29"/>
      <c r="EQ157" s="29"/>
      <c r="ER157" s="29"/>
      <c r="ES157" s="29"/>
      <c r="ET157" s="29"/>
      <c r="EU157" s="29"/>
      <c r="EV157" s="29"/>
      <c r="EW157" s="29"/>
      <c r="EX157" s="29"/>
      <c r="EY157" s="29"/>
      <c r="EZ157" s="29"/>
      <c r="FA157" s="29"/>
      <c r="FB157" s="29"/>
      <c r="FC157" s="29"/>
      <c r="FD157" s="29"/>
      <c r="FE157" s="29"/>
      <c r="FF157" s="29"/>
      <c r="FG157" s="29"/>
      <c r="FH157" s="29"/>
      <c r="FI157" s="29"/>
      <c r="FJ157" s="29"/>
      <c r="FK157" s="29"/>
      <c r="FL157" s="29"/>
      <c r="FM157" s="29"/>
      <c r="FN157" s="29"/>
      <c r="FO157" s="29"/>
      <c r="FP157" s="29"/>
      <c r="FQ157" s="29"/>
      <c r="FR157" s="29"/>
      <c r="FS157" s="29"/>
      <c r="FT157" s="29"/>
      <c r="FU157" s="29"/>
      <c r="FV157" s="29"/>
      <c r="FW157" s="29"/>
      <c r="FX157" s="29"/>
    </row>
    <row r="158" spans="1:180" ht="13.5" thickTop="1" x14ac:dyDescent="0.2">
      <c r="A158" s="1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  <c r="BM158" s="29"/>
      <c r="BN158" s="29"/>
      <c r="BO158" s="29"/>
      <c r="BP158" s="29"/>
      <c r="BQ158" s="29"/>
      <c r="BR158" s="29"/>
      <c r="BS158" s="29"/>
      <c r="BT158" s="29"/>
      <c r="BU158" s="29"/>
      <c r="BV158" s="29"/>
      <c r="BW158" s="29"/>
      <c r="BX158" s="29"/>
      <c r="BY158" s="29"/>
      <c r="BZ158" s="29"/>
      <c r="CA158" s="29"/>
      <c r="CB158" s="29"/>
      <c r="CC158" s="29"/>
      <c r="CD158" s="29"/>
      <c r="CE158" s="29"/>
      <c r="CF158" s="29"/>
      <c r="CG158" s="29"/>
      <c r="CH158" s="29"/>
      <c r="CI158" s="29"/>
      <c r="CJ158" s="29"/>
      <c r="CK158" s="29"/>
      <c r="CL158" s="29"/>
      <c r="CM158" s="29"/>
      <c r="CN158" s="29"/>
      <c r="CO158" s="29"/>
      <c r="CP158" s="29"/>
      <c r="CQ158" s="29"/>
      <c r="CR158" s="29"/>
      <c r="CS158" s="29"/>
      <c r="CT158" s="29"/>
      <c r="CU158" s="29"/>
      <c r="CV158" s="29"/>
      <c r="CW158" s="29"/>
      <c r="CX158" s="29"/>
      <c r="CY158" s="29"/>
      <c r="CZ158" s="29"/>
      <c r="DA158" s="29"/>
      <c r="DB158" s="29"/>
      <c r="DC158" s="29"/>
      <c r="DD158" s="29"/>
      <c r="DE158" s="29"/>
      <c r="DF158" s="29"/>
      <c r="DG158" s="29"/>
      <c r="DH158" s="29"/>
      <c r="DI158" s="29"/>
      <c r="DJ158" s="29"/>
      <c r="DK158" s="29"/>
      <c r="DL158" s="29"/>
      <c r="DM158" s="29"/>
      <c r="DN158" s="29"/>
      <c r="DO158" s="29"/>
      <c r="DP158" s="29"/>
      <c r="DQ158" s="29"/>
      <c r="DR158" s="29"/>
      <c r="DS158" s="29"/>
      <c r="DT158" s="29"/>
      <c r="DU158" s="29"/>
      <c r="DV158" s="29"/>
      <c r="DW158" s="29"/>
      <c r="DX158" s="29"/>
      <c r="DY158" s="29"/>
      <c r="DZ158" s="29"/>
      <c r="EA158" s="29"/>
      <c r="EB158" s="29"/>
      <c r="EC158" s="29"/>
      <c r="ED158" s="29"/>
      <c r="EE158" s="29"/>
      <c r="EF158" s="29"/>
      <c r="EG158" s="29"/>
      <c r="EH158" s="29"/>
      <c r="EI158" s="29"/>
      <c r="EJ158" s="29"/>
      <c r="EK158" s="29"/>
      <c r="EL158" s="29"/>
      <c r="EM158" s="29"/>
      <c r="EN158" s="29"/>
      <c r="EO158" s="29"/>
      <c r="EP158" s="29"/>
      <c r="EQ158" s="29"/>
      <c r="ER158" s="29"/>
      <c r="ES158" s="29"/>
      <c r="ET158" s="29"/>
      <c r="EU158" s="29"/>
      <c r="EV158" s="29"/>
      <c r="EW158" s="29"/>
      <c r="EX158" s="29"/>
      <c r="EY158" s="29"/>
      <c r="EZ158" s="29"/>
      <c r="FA158" s="29"/>
      <c r="FB158" s="29"/>
      <c r="FC158" s="29"/>
      <c r="FD158" s="29"/>
      <c r="FE158" s="29"/>
      <c r="FF158" s="29"/>
      <c r="FG158" s="29"/>
      <c r="FH158" s="29"/>
      <c r="FI158" s="29"/>
      <c r="FJ158" s="29"/>
      <c r="FK158" s="29"/>
      <c r="FL158" s="29"/>
      <c r="FM158" s="29"/>
      <c r="FN158" s="29"/>
      <c r="FO158" s="29"/>
      <c r="FP158" s="29"/>
      <c r="FQ158" s="29"/>
      <c r="FR158" s="29"/>
      <c r="FS158" s="29"/>
      <c r="FT158" s="29"/>
      <c r="FU158" s="29"/>
      <c r="FV158" s="29"/>
      <c r="FW158" s="29"/>
      <c r="FX158" s="29"/>
    </row>
    <row r="159" spans="1:180" x14ac:dyDescent="0.2">
      <c r="A159" s="1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  <c r="BF159" s="29"/>
      <c r="BG159" s="29"/>
      <c r="BH159" s="29"/>
      <c r="BI159" s="29"/>
      <c r="BJ159" s="29"/>
      <c r="BK159" s="29"/>
      <c r="BL159" s="29"/>
      <c r="BM159" s="29"/>
      <c r="BN159" s="29"/>
      <c r="BO159" s="29"/>
      <c r="BP159" s="29"/>
      <c r="BQ159" s="29"/>
      <c r="BR159" s="29"/>
      <c r="BS159" s="29"/>
      <c r="BT159" s="29"/>
      <c r="BU159" s="29"/>
      <c r="BV159" s="29"/>
      <c r="BW159" s="29"/>
      <c r="BX159" s="29"/>
      <c r="BY159" s="29"/>
      <c r="BZ159" s="29"/>
      <c r="CA159" s="29"/>
      <c r="CB159" s="29"/>
      <c r="CC159" s="29"/>
      <c r="CD159" s="29"/>
      <c r="CE159" s="29"/>
      <c r="CF159" s="29"/>
      <c r="CG159" s="29"/>
      <c r="CH159" s="29"/>
      <c r="CI159" s="29"/>
      <c r="CJ159" s="29"/>
      <c r="CK159" s="29"/>
      <c r="CL159" s="29"/>
      <c r="CM159" s="29"/>
      <c r="CN159" s="29"/>
      <c r="CO159" s="29"/>
      <c r="CP159" s="29"/>
      <c r="CQ159" s="29"/>
      <c r="CR159" s="29"/>
      <c r="CS159" s="29"/>
      <c r="CT159" s="29"/>
      <c r="CU159" s="29"/>
      <c r="CV159" s="29"/>
      <c r="CW159" s="29"/>
      <c r="CX159" s="29"/>
      <c r="CY159" s="29"/>
      <c r="CZ159" s="29"/>
      <c r="DA159" s="29"/>
      <c r="DB159" s="29"/>
      <c r="DC159" s="29"/>
      <c r="DD159" s="29"/>
      <c r="DE159" s="29"/>
      <c r="DF159" s="29"/>
      <c r="DG159" s="29"/>
      <c r="DH159" s="29"/>
      <c r="DI159" s="29"/>
      <c r="DJ159" s="29"/>
      <c r="DK159" s="29"/>
      <c r="DL159" s="29"/>
      <c r="DM159" s="29"/>
      <c r="DN159" s="29"/>
      <c r="DO159" s="29"/>
      <c r="DP159" s="29"/>
      <c r="DQ159" s="29"/>
      <c r="DR159" s="29"/>
      <c r="DS159" s="29"/>
      <c r="DT159" s="29"/>
      <c r="DU159" s="29"/>
      <c r="DV159" s="29"/>
      <c r="DW159" s="29"/>
      <c r="DX159" s="29"/>
      <c r="DY159" s="29"/>
      <c r="DZ159" s="29"/>
      <c r="EA159" s="29"/>
      <c r="EB159" s="29"/>
      <c r="EC159" s="29"/>
      <c r="ED159" s="29"/>
      <c r="EE159" s="29"/>
      <c r="EF159" s="29"/>
      <c r="EG159" s="29"/>
      <c r="EH159" s="29"/>
      <c r="EI159" s="29"/>
      <c r="EJ159" s="29"/>
      <c r="EK159" s="29"/>
      <c r="EL159" s="29"/>
      <c r="EM159" s="29"/>
      <c r="EN159" s="29"/>
      <c r="EO159" s="29"/>
      <c r="EP159" s="29"/>
      <c r="EQ159" s="29"/>
      <c r="ER159" s="29"/>
      <c r="ES159" s="29"/>
      <c r="ET159" s="29"/>
      <c r="EU159" s="29"/>
      <c r="EV159" s="29"/>
      <c r="EW159" s="29"/>
      <c r="EX159" s="29"/>
      <c r="EY159" s="29"/>
      <c r="EZ159" s="29"/>
      <c r="FA159" s="29"/>
      <c r="FB159" s="29"/>
      <c r="FC159" s="29"/>
      <c r="FD159" s="29"/>
      <c r="FE159" s="29"/>
      <c r="FF159" s="29"/>
      <c r="FG159" s="29"/>
      <c r="FH159" s="29"/>
      <c r="FI159" s="29"/>
      <c r="FJ159" s="29"/>
      <c r="FK159" s="29"/>
      <c r="FL159" s="29"/>
      <c r="FM159" s="29"/>
      <c r="FN159" s="29"/>
      <c r="FO159" s="29"/>
      <c r="FP159" s="29"/>
      <c r="FQ159" s="29"/>
      <c r="FR159" s="29"/>
      <c r="FS159" s="29"/>
      <c r="FT159" s="29"/>
      <c r="FU159" s="29"/>
      <c r="FV159" s="29"/>
      <c r="FW159" s="29"/>
      <c r="FX159" s="29"/>
    </row>
    <row r="160" spans="1:180" x14ac:dyDescent="0.2">
      <c r="A160" s="1"/>
      <c r="C160" s="29"/>
      <c r="D160" s="29"/>
      <c r="E160" s="29"/>
      <c r="F160" s="29"/>
      <c r="G160" s="29"/>
      <c r="H160" s="29"/>
      <c r="I160" s="29"/>
      <c r="J160" s="29"/>
      <c r="K160" s="29"/>
      <c r="L160" s="29"/>
      <c r="M160" s="29"/>
      <c r="N160" s="29"/>
      <c r="O160" s="29"/>
      <c r="P160" s="29"/>
      <c r="Q160" s="29"/>
      <c r="R160" s="29"/>
      <c r="S160" s="29"/>
      <c r="T160" s="29"/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F160" s="29"/>
      <c r="AG160" s="29"/>
      <c r="AH160" s="29"/>
      <c r="AI160" s="29"/>
      <c r="AJ160" s="29"/>
      <c r="AK160" s="29"/>
      <c r="AL160" s="29"/>
      <c r="AM160" s="29"/>
      <c r="AN160" s="29"/>
      <c r="AO160" s="29"/>
      <c r="AP160" s="29"/>
      <c r="AQ160" s="29"/>
      <c r="AR160" s="29"/>
      <c r="AS160" s="29"/>
      <c r="AT160" s="29"/>
      <c r="AU160" s="29"/>
      <c r="AV160" s="29"/>
      <c r="AW160" s="29"/>
      <c r="AX160" s="29"/>
      <c r="AY160" s="29"/>
      <c r="AZ160" s="29"/>
      <c r="BA160" s="29"/>
      <c r="BB160" s="29"/>
      <c r="BC160" s="29"/>
      <c r="BD160" s="29"/>
      <c r="BE160" s="29"/>
      <c r="BF160" s="29"/>
      <c r="BG160" s="29"/>
      <c r="BH160" s="29"/>
      <c r="BI160" s="29"/>
      <c r="BJ160" s="29"/>
      <c r="BK160" s="29"/>
      <c r="BL160" s="29"/>
      <c r="BM160" s="29"/>
      <c r="BN160" s="29"/>
      <c r="BO160" s="29"/>
      <c r="BP160" s="29"/>
      <c r="BQ160" s="29"/>
      <c r="BR160" s="29"/>
      <c r="BS160" s="29"/>
      <c r="BT160" s="29"/>
      <c r="BU160" s="29"/>
      <c r="BV160" s="29"/>
      <c r="BW160" s="29"/>
      <c r="BX160" s="29"/>
      <c r="BY160" s="29"/>
      <c r="BZ160" s="29"/>
      <c r="CA160" s="29"/>
      <c r="CB160" s="29"/>
      <c r="CC160" s="29"/>
      <c r="CD160" s="29"/>
      <c r="CE160" s="29"/>
      <c r="CF160" s="29"/>
      <c r="CG160" s="29"/>
      <c r="CH160" s="29"/>
      <c r="CI160" s="29"/>
      <c r="CJ160" s="29"/>
      <c r="CK160" s="29"/>
      <c r="CL160" s="29"/>
      <c r="CM160" s="29"/>
      <c r="CN160" s="29"/>
      <c r="CO160" s="29"/>
      <c r="CP160" s="29"/>
      <c r="CQ160" s="29"/>
      <c r="CR160" s="29"/>
      <c r="CS160" s="29"/>
      <c r="CT160" s="29"/>
      <c r="CU160" s="29"/>
      <c r="CV160" s="29"/>
      <c r="CW160" s="29"/>
      <c r="CX160" s="29"/>
      <c r="CY160" s="29"/>
      <c r="CZ160" s="29"/>
      <c r="DA160" s="29"/>
      <c r="DB160" s="29"/>
      <c r="DC160" s="29"/>
      <c r="DD160" s="29"/>
      <c r="DE160" s="29"/>
      <c r="DF160" s="29"/>
      <c r="DG160" s="29"/>
      <c r="DH160" s="29"/>
      <c r="DI160" s="29"/>
      <c r="DJ160" s="29"/>
      <c r="DK160" s="29"/>
      <c r="DL160" s="29"/>
      <c r="DM160" s="29"/>
      <c r="DN160" s="29"/>
      <c r="DO160" s="29"/>
      <c r="DP160" s="29"/>
      <c r="DQ160" s="29"/>
      <c r="DR160" s="29"/>
      <c r="DS160" s="29"/>
      <c r="DT160" s="29"/>
      <c r="DU160" s="29"/>
      <c r="DV160" s="29"/>
      <c r="DW160" s="29"/>
      <c r="DX160" s="29"/>
      <c r="DY160" s="29"/>
      <c r="DZ160" s="29"/>
      <c r="EA160" s="29"/>
      <c r="EB160" s="29"/>
      <c r="EC160" s="29"/>
      <c r="ED160" s="29"/>
      <c r="EE160" s="29"/>
      <c r="EF160" s="29"/>
      <c r="EG160" s="29"/>
      <c r="EH160" s="29"/>
      <c r="EI160" s="29"/>
      <c r="EJ160" s="29"/>
      <c r="EK160" s="29"/>
      <c r="EL160" s="29"/>
      <c r="EM160" s="29"/>
      <c r="EN160" s="29"/>
      <c r="EO160" s="29"/>
      <c r="EP160" s="29"/>
      <c r="EQ160" s="29"/>
      <c r="ER160" s="29"/>
      <c r="ES160" s="29"/>
      <c r="ET160" s="29"/>
      <c r="EU160" s="29"/>
      <c r="EV160" s="29"/>
      <c r="EW160" s="29"/>
      <c r="EX160" s="29"/>
      <c r="EY160" s="29"/>
      <c r="EZ160" s="29"/>
      <c r="FA160" s="29"/>
      <c r="FB160" s="29"/>
      <c r="FC160" s="29"/>
      <c r="FD160" s="29"/>
      <c r="FE160" s="29"/>
      <c r="FF160" s="29"/>
      <c r="FG160" s="29"/>
      <c r="FH160" s="29"/>
      <c r="FI160" s="29"/>
      <c r="FJ160" s="29"/>
      <c r="FK160" s="29"/>
      <c r="FL160" s="29"/>
      <c r="FM160" s="29"/>
      <c r="FN160" s="29"/>
      <c r="FO160" s="29"/>
      <c r="FP160" s="29"/>
      <c r="FQ160" s="29"/>
      <c r="FR160" s="29"/>
      <c r="FS160" s="29"/>
      <c r="FT160" s="29"/>
      <c r="FU160" s="29"/>
      <c r="FV160" s="29"/>
      <c r="FW160" s="29"/>
      <c r="FX160" s="29"/>
    </row>
    <row r="161" spans="1:180" x14ac:dyDescent="0.2">
      <c r="A161" s="1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7"/>
      <c r="AE161" s="27"/>
      <c r="AF161" s="27"/>
      <c r="AG161" s="27"/>
      <c r="AH161" s="27"/>
      <c r="AI161" s="27"/>
      <c r="AJ161" s="27"/>
      <c r="AK161" s="27"/>
      <c r="AL161" s="27"/>
      <c r="AM161" s="27"/>
      <c r="AN161" s="27"/>
      <c r="AO161" s="27"/>
      <c r="AP161" s="27"/>
      <c r="AQ161" s="27"/>
      <c r="AR161" s="27"/>
      <c r="AS161" s="27"/>
      <c r="AT161" s="27"/>
      <c r="AU161" s="27"/>
      <c r="AV161" s="27"/>
      <c r="AW161" s="27"/>
      <c r="AX161" s="27"/>
      <c r="AY161" s="27"/>
      <c r="AZ161" s="27"/>
      <c r="BA161" s="27"/>
      <c r="BB161" s="27"/>
      <c r="BC161" s="27"/>
      <c r="BD161" s="27"/>
      <c r="BE161" s="27"/>
      <c r="BF161" s="27"/>
      <c r="BG161" s="27"/>
      <c r="BH161" s="27"/>
      <c r="BI161" s="27"/>
      <c r="BJ161" s="27"/>
      <c r="BK161" s="27"/>
      <c r="BL161" s="27"/>
      <c r="BM161" s="27"/>
      <c r="BN161" s="27"/>
      <c r="BO161" s="27"/>
      <c r="BP161" s="27"/>
      <c r="BQ161" s="27"/>
      <c r="BR161" s="27"/>
      <c r="BS161" s="27"/>
      <c r="BT161" s="27"/>
      <c r="BU161" s="27"/>
      <c r="BV161" s="27"/>
      <c r="BW161" s="27"/>
      <c r="BX161" s="27"/>
      <c r="BY161" s="27"/>
      <c r="BZ161" s="27"/>
      <c r="CA161" s="27"/>
      <c r="CB161" s="27"/>
      <c r="CC161" s="27"/>
      <c r="CD161" s="27"/>
      <c r="CE161" s="27"/>
      <c r="CF161" s="27"/>
      <c r="CG161" s="27"/>
      <c r="CH161" s="27"/>
      <c r="CI161" s="27"/>
      <c r="CJ161" s="21"/>
      <c r="CK161" s="21"/>
      <c r="CL161" s="21"/>
      <c r="CM161" s="21"/>
      <c r="CN161" s="21"/>
      <c r="CO161" s="21"/>
      <c r="CP161" s="27"/>
      <c r="CQ161" s="27"/>
      <c r="CR161" s="27"/>
      <c r="CS161" s="27"/>
      <c r="CT161" s="27"/>
      <c r="CU161" s="27"/>
      <c r="CV161" s="27"/>
      <c r="CW161" s="27"/>
      <c r="CX161" s="27"/>
      <c r="CY161" s="27"/>
      <c r="CZ161" s="27"/>
      <c r="DA161" s="27"/>
      <c r="DB161" s="27"/>
      <c r="DC161" s="27"/>
      <c r="DD161" s="27"/>
      <c r="DE161" s="27"/>
      <c r="DF161" s="27"/>
      <c r="DG161" s="27"/>
      <c r="DH161" s="27"/>
      <c r="DI161" s="27"/>
      <c r="DJ161" s="27"/>
      <c r="DK161" s="27"/>
      <c r="FM161" s="29"/>
      <c r="FN161" s="29"/>
      <c r="FO161" s="29"/>
      <c r="FP161" s="29"/>
      <c r="FQ161" s="29"/>
      <c r="FR161" s="29"/>
      <c r="FS161" s="29"/>
      <c r="FT161" s="29"/>
      <c r="FU161" s="29"/>
      <c r="FV161" s="29"/>
      <c r="FW161" s="29"/>
      <c r="FX161" s="29"/>
    </row>
    <row r="162" spans="1:180" x14ac:dyDescent="0.2">
      <c r="A162" s="1"/>
      <c r="C162" s="27"/>
      <c r="D162" s="27"/>
      <c r="E162" s="27"/>
      <c r="F162" s="27"/>
      <c r="G162" s="27"/>
      <c r="H162" s="27"/>
      <c r="I162" s="27"/>
      <c r="J162" s="27"/>
      <c r="K162" s="27"/>
      <c r="L162" s="27"/>
      <c r="M162" s="27"/>
      <c r="N162" s="27"/>
      <c r="O162" s="27"/>
      <c r="P162" s="27"/>
      <c r="Q162" s="27"/>
      <c r="R162" s="27"/>
      <c r="S162" s="27"/>
      <c r="T162" s="27"/>
      <c r="U162" s="27"/>
      <c r="V162" s="27"/>
      <c r="W162" s="27"/>
      <c r="X162" s="27"/>
      <c r="Y162" s="27"/>
      <c r="Z162" s="27"/>
      <c r="AA162" s="27"/>
      <c r="AB162" s="27"/>
      <c r="AC162" s="27"/>
      <c r="AD162" s="27"/>
      <c r="AE162" s="27"/>
      <c r="AF162" s="27"/>
      <c r="AG162" s="27"/>
      <c r="AH162" s="27"/>
      <c r="AI162" s="27"/>
      <c r="AJ162" s="27"/>
      <c r="AK162" s="27"/>
      <c r="AL162" s="27"/>
      <c r="AM162" s="27"/>
      <c r="AN162" s="27"/>
      <c r="AO162" s="27"/>
      <c r="AP162" s="27"/>
      <c r="AQ162" s="27"/>
      <c r="AR162" s="27"/>
      <c r="AS162" s="27"/>
      <c r="AT162" s="27"/>
      <c r="AU162" s="27"/>
      <c r="AV162" s="27"/>
      <c r="AW162" s="27"/>
      <c r="AX162" s="27"/>
      <c r="AY162" s="27"/>
      <c r="AZ162" s="27"/>
      <c r="BA162" s="27"/>
      <c r="BB162" s="27"/>
      <c r="BC162" s="27"/>
      <c r="BD162" s="27"/>
      <c r="BE162" s="27"/>
      <c r="BF162" s="27"/>
      <c r="BG162" s="27"/>
      <c r="BH162" s="27"/>
      <c r="BI162" s="27"/>
      <c r="BJ162" s="27"/>
      <c r="BK162" s="27"/>
      <c r="BL162" s="27"/>
      <c r="BM162" s="27"/>
      <c r="BN162" s="27"/>
      <c r="BO162" s="27"/>
      <c r="BP162" s="27"/>
      <c r="BQ162" s="27"/>
      <c r="BR162" s="27"/>
      <c r="BS162" s="27"/>
      <c r="BT162" s="27"/>
      <c r="BU162" s="27"/>
      <c r="BV162" s="27"/>
      <c r="BW162" s="27"/>
      <c r="BX162" s="27"/>
      <c r="BY162" s="27"/>
      <c r="BZ162" s="27"/>
      <c r="CA162" s="27"/>
      <c r="CB162" s="27"/>
      <c r="CC162" s="27"/>
      <c r="CD162" s="27"/>
      <c r="CE162" s="27"/>
      <c r="CF162" s="27"/>
      <c r="CG162" s="27"/>
      <c r="CH162" s="27"/>
      <c r="CI162" s="27"/>
      <c r="CJ162" s="21"/>
      <c r="CK162" s="21"/>
      <c r="CL162" s="21"/>
      <c r="CM162" s="21"/>
      <c r="CN162" s="21"/>
      <c r="CO162" s="21"/>
      <c r="CP162" s="27"/>
      <c r="CQ162" s="27"/>
      <c r="CR162" s="27"/>
      <c r="CS162" s="27"/>
      <c r="CT162" s="27"/>
      <c r="CU162" s="27"/>
      <c r="CV162" s="27"/>
      <c r="CW162" s="27"/>
      <c r="CX162" s="27"/>
      <c r="CY162" s="27"/>
      <c r="CZ162" s="27"/>
      <c r="DA162" s="27"/>
      <c r="DB162" s="27"/>
      <c r="DC162" s="27"/>
      <c r="DD162" s="27"/>
      <c r="DE162" s="27"/>
      <c r="DF162" s="27"/>
      <c r="DG162" s="27"/>
      <c r="DH162" s="27"/>
      <c r="DI162" s="27"/>
      <c r="DJ162" s="27"/>
      <c r="DK162" s="27"/>
      <c r="FM162" s="29"/>
      <c r="FN162" s="29"/>
      <c r="FO162" s="29"/>
      <c r="FP162" s="29"/>
      <c r="FQ162" s="29"/>
      <c r="FR162" s="29"/>
      <c r="FS162" s="29"/>
      <c r="FT162" s="29"/>
      <c r="FU162" s="29"/>
      <c r="FV162" s="29"/>
      <c r="FW162" s="29"/>
      <c r="FX162" s="29"/>
    </row>
    <row r="163" spans="1:180" x14ac:dyDescent="0.2">
      <c r="A163" s="1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2"/>
      <c r="AE163" s="22"/>
      <c r="AF163" s="22"/>
      <c r="AG163" s="22"/>
      <c r="AH163" s="22"/>
      <c r="AI163" s="22"/>
      <c r="AJ163" s="22"/>
      <c r="AK163" s="22"/>
      <c r="AL163" s="22"/>
      <c r="AM163" s="22"/>
      <c r="AN163" s="22"/>
      <c r="AO163" s="22"/>
      <c r="AP163" s="22"/>
      <c r="AQ163" s="22"/>
      <c r="AR163" s="22"/>
      <c r="AS163" s="22"/>
      <c r="AT163" s="22"/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2"/>
      <c r="BF163" s="22"/>
      <c r="BG163" s="22"/>
      <c r="BH163" s="22"/>
      <c r="BI163" s="22"/>
      <c r="BJ163" s="22"/>
      <c r="BK163" s="22"/>
      <c r="BL163" s="22"/>
      <c r="BM163" s="22"/>
      <c r="BN163" s="22"/>
      <c r="BO163" s="22"/>
      <c r="BP163" s="22"/>
      <c r="BQ163" s="22"/>
      <c r="BR163" s="22"/>
      <c r="BS163" s="22"/>
      <c r="BT163" s="22"/>
      <c r="BU163" s="22"/>
      <c r="BV163" s="22"/>
      <c r="BW163" s="22"/>
      <c r="BX163" s="22"/>
      <c r="BY163" s="22"/>
      <c r="BZ163" s="22"/>
      <c r="CA163" s="22"/>
      <c r="CB163" s="22"/>
      <c r="CC163" s="22"/>
      <c r="CD163" s="22"/>
      <c r="CE163" s="22"/>
      <c r="CF163" s="22"/>
      <c r="CG163" s="22"/>
      <c r="CH163" s="22"/>
      <c r="CI163" s="22"/>
      <c r="CJ163" s="21"/>
      <c r="CK163" s="21"/>
      <c r="CL163" s="21"/>
      <c r="CM163" s="21"/>
      <c r="CN163" s="21"/>
      <c r="CO163" s="21"/>
      <c r="CP163" s="22"/>
      <c r="CQ163" s="22"/>
      <c r="CR163" s="22"/>
      <c r="CS163" s="22"/>
      <c r="CT163" s="22"/>
      <c r="CU163" s="22"/>
      <c r="CV163" s="22"/>
      <c r="CW163" s="22"/>
      <c r="CX163" s="22"/>
      <c r="CY163" s="22"/>
      <c r="CZ163" s="22"/>
      <c r="DA163" s="22"/>
      <c r="DB163" s="22"/>
      <c r="DC163" s="22"/>
      <c r="DD163" s="22"/>
      <c r="DE163" s="22"/>
      <c r="DF163" s="22"/>
      <c r="DG163" s="22"/>
      <c r="DH163" s="22"/>
      <c r="DI163" s="22"/>
      <c r="DJ163" s="22"/>
      <c r="DK163" s="22"/>
      <c r="DL163" s="29"/>
      <c r="DM163" s="29"/>
      <c r="DN163" s="29"/>
      <c r="DO163" s="29"/>
      <c r="DP163" s="29"/>
      <c r="DQ163" s="29"/>
      <c r="DR163" s="29"/>
      <c r="DS163" s="29"/>
      <c r="DT163" s="29"/>
      <c r="DU163" s="29"/>
      <c r="DV163" s="29"/>
      <c r="DW163" s="29"/>
      <c r="DX163" s="29"/>
      <c r="DY163" s="29"/>
      <c r="DZ163" s="29"/>
      <c r="EA163" s="29"/>
      <c r="EB163" s="29"/>
      <c r="EC163" s="29"/>
      <c r="ED163" s="29"/>
      <c r="EE163" s="29"/>
      <c r="EF163" s="29"/>
      <c r="EG163" s="29"/>
      <c r="EH163" s="29"/>
      <c r="EI163" s="29"/>
      <c r="EJ163" s="29"/>
      <c r="EK163" s="29"/>
      <c r="EL163" s="29"/>
      <c r="EM163" s="29"/>
      <c r="EN163" s="29"/>
      <c r="EO163" s="29"/>
      <c r="EP163" s="29"/>
      <c r="EQ163" s="29"/>
      <c r="ER163" s="29"/>
      <c r="ES163" s="29"/>
      <c r="ET163" s="29"/>
      <c r="EU163" s="29"/>
      <c r="EV163" s="29"/>
      <c r="EW163" s="29"/>
      <c r="EX163" s="29"/>
      <c r="EY163" s="29"/>
      <c r="EZ163" s="29"/>
      <c r="FA163" s="29"/>
      <c r="FB163" s="29"/>
      <c r="FC163" s="29"/>
      <c r="FD163" s="29"/>
      <c r="FE163" s="29"/>
      <c r="FF163" s="29"/>
      <c r="FG163" s="29"/>
      <c r="FH163" s="29"/>
      <c r="FI163" s="29"/>
      <c r="FJ163" s="29"/>
      <c r="FK163" s="29"/>
      <c r="FL163" s="29"/>
      <c r="FM163" s="29"/>
      <c r="FN163" s="29"/>
      <c r="FO163" s="29"/>
      <c r="FP163" s="29"/>
      <c r="FQ163" s="29"/>
      <c r="FR163" s="29"/>
      <c r="FS163" s="29"/>
      <c r="FT163" s="29"/>
      <c r="FU163" s="29"/>
      <c r="FV163" s="29"/>
      <c r="FW163" s="29"/>
      <c r="FX163" s="29"/>
    </row>
    <row r="164" spans="1:180" x14ac:dyDescent="0.2">
      <c r="A164" s="1"/>
      <c r="C164" s="22"/>
      <c r="D164" s="22"/>
      <c r="E164" s="22"/>
      <c r="F164" s="22"/>
      <c r="G164" s="22"/>
      <c r="H164" s="22"/>
      <c r="I164" s="22"/>
      <c r="J164" s="22"/>
      <c r="K164" s="22"/>
      <c r="L164" s="22"/>
      <c r="M164" s="22"/>
      <c r="N164" s="22"/>
      <c r="O164" s="22"/>
      <c r="P164" s="22"/>
      <c r="Q164" s="22"/>
      <c r="R164" s="22"/>
      <c r="S164" s="22"/>
      <c r="T164" s="22"/>
      <c r="U164" s="22"/>
      <c r="V164" s="22"/>
      <c r="W164" s="22"/>
      <c r="X164" s="22"/>
      <c r="Y164" s="22"/>
      <c r="Z164" s="22"/>
      <c r="AA164" s="22"/>
      <c r="AB164" s="22"/>
      <c r="AC164" s="22"/>
      <c r="AD164" s="22"/>
      <c r="AE164" s="22"/>
      <c r="AF164" s="22"/>
      <c r="AG164" s="22"/>
      <c r="AH164" s="22"/>
      <c r="AI164" s="22"/>
      <c r="AJ164" s="22"/>
      <c r="AK164" s="22"/>
      <c r="AL164" s="22"/>
      <c r="AM164" s="22"/>
      <c r="AN164" s="22"/>
      <c r="AO164" s="22"/>
      <c r="AP164" s="22"/>
      <c r="AQ164" s="22"/>
      <c r="AR164" s="22"/>
      <c r="AS164" s="22"/>
      <c r="AT164" s="22"/>
      <c r="AU164" s="22"/>
      <c r="AV164" s="22"/>
      <c r="AW164" s="22"/>
      <c r="AX164" s="22"/>
      <c r="AY164" s="22"/>
      <c r="AZ164" s="22"/>
      <c r="BA164" s="22"/>
      <c r="BB164" s="22"/>
      <c r="BC164" s="22"/>
      <c r="BD164" s="22"/>
      <c r="BE164" s="22"/>
      <c r="BF164" s="22"/>
      <c r="BG164" s="22"/>
      <c r="BH164" s="22"/>
      <c r="BI164" s="22"/>
      <c r="BJ164" s="22"/>
      <c r="BK164" s="22"/>
      <c r="BL164" s="22"/>
      <c r="BM164" s="22"/>
      <c r="BN164" s="22"/>
      <c r="BO164" s="22"/>
      <c r="BP164" s="22"/>
      <c r="BQ164" s="22"/>
      <c r="BR164" s="22"/>
      <c r="BS164" s="22"/>
      <c r="BT164" s="22"/>
      <c r="BU164" s="22"/>
      <c r="BV164" s="22"/>
      <c r="BW164" s="22"/>
      <c r="BX164" s="22"/>
      <c r="BY164" s="22"/>
      <c r="BZ164" s="22"/>
      <c r="CA164" s="22"/>
      <c r="CB164" s="22"/>
      <c r="CC164" s="22"/>
      <c r="CD164" s="22"/>
      <c r="CE164" s="22"/>
      <c r="CF164" s="22"/>
      <c r="CG164" s="22"/>
      <c r="CH164" s="22"/>
      <c r="CI164" s="22"/>
      <c r="CJ164" s="21"/>
      <c r="CK164" s="21"/>
      <c r="CL164" s="21"/>
      <c r="CM164" s="21"/>
      <c r="CN164" s="21"/>
      <c r="CO164" s="21"/>
      <c r="CP164" s="22"/>
      <c r="CQ164" s="22"/>
      <c r="CR164" s="22"/>
      <c r="CS164" s="22"/>
      <c r="CT164" s="22"/>
      <c r="CU164" s="22"/>
      <c r="CV164" s="22"/>
      <c r="CW164" s="22"/>
      <c r="CX164" s="22"/>
      <c r="CY164" s="22"/>
      <c r="CZ164" s="22"/>
      <c r="DA164" s="22"/>
      <c r="DB164" s="22"/>
      <c r="DC164" s="22"/>
      <c r="DD164" s="22"/>
      <c r="DE164" s="22"/>
      <c r="DF164" s="22"/>
      <c r="DG164" s="22"/>
      <c r="DH164" s="22"/>
      <c r="DI164" s="22"/>
      <c r="DJ164" s="22"/>
      <c r="DK164" s="22"/>
      <c r="DL164" s="29"/>
      <c r="DM164" s="29"/>
      <c r="DN164" s="29"/>
      <c r="DO164" s="29"/>
      <c r="DP164" s="29"/>
      <c r="DQ164" s="29"/>
      <c r="DR164" s="29"/>
      <c r="DS164" s="29"/>
      <c r="DT164" s="29"/>
      <c r="DU164" s="29"/>
      <c r="DV164" s="29"/>
      <c r="DW164" s="29"/>
      <c r="DX164" s="29"/>
      <c r="DY164" s="29"/>
      <c r="DZ164" s="29"/>
      <c r="EA164" s="29"/>
      <c r="EB164" s="29"/>
      <c r="EC164" s="29"/>
      <c r="ED164" s="29"/>
      <c r="EE164" s="29"/>
      <c r="EF164" s="29"/>
      <c r="EG164" s="29"/>
      <c r="EH164" s="29"/>
      <c r="EI164" s="29"/>
      <c r="EJ164" s="29"/>
      <c r="EK164" s="29"/>
      <c r="EL164" s="29"/>
      <c r="EM164" s="29"/>
      <c r="EN164" s="29"/>
      <c r="EO164" s="29"/>
      <c r="EP164" s="29"/>
      <c r="EQ164" s="29"/>
      <c r="ER164" s="29"/>
      <c r="ES164" s="29"/>
      <c r="ET164" s="29"/>
      <c r="EU164" s="29"/>
      <c r="EV164" s="29"/>
      <c r="EW164" s="29"/>
      <c r="EX164" s="29"/>
      <c r="EY164" s="29"/>
      <c r="EZ164" s="29"/>
      <c r="FA164" s="29"/>
      <c r="FB164" s="29"/>
      <c r="FC164" s="29"/>
      <c r="FD164" s="29"/>
      <c r="FE164" s="29"/>
      <c r="FF164" s="29"/>
      <c r="FG164" s="29"/>
      <c r="FH164" s="29"/>
      <c r="FI164" s="29"/>
      <c r="FJ164" s="29"/>
      <c r="FK164" s="29"/>
      <c r="FL164" s="29"/>
      <c r="FM164" s="29"/>
      <c r="FN164" s="29"/>
      <c r="FO164" s="29"/>
      <c r="FP164" s="29"/>
      <c r="FQ164" s="29"/>
      <c r="FR164" s="29"/>
      <c r="FS164" s="29"/>
      <c r="FT164" s="29"/>
      <c r="FU164" s="29"/>
      <c r="FV164" s="29"/>
      <c r="FW164" s="29"/>
      <c r="FX164" s="29"/>
    </row>
    <row r="165" spans="1:180" x14ac:dyDescent="0.2">
      <c r="A165" s="1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7"/>
      <c r="AE165" s="27"/>
      <c r="AF165" s="27"/>
      <c r="AG165" s="27"/>
      <c r="AH165" s="27"/>
      <c r="AI165" s="27"/>
      <c r="AJ165" s="27"/>
      <c r="AK165" s="27"/>
      <c r="AL165" s="27"/>
      <c r="AM165" s="27"/>
      <c r="AN165" s="27"/>
      <c r="AO165" s="27"/>
      <c r="AP165" s="27"/>
      <c r="AQ165" s="27"/>
      <c r="AR165" s="27"/>
      <c r="AS165" s="27"/>
      <c r="AT165" s="27"/>
      <c r="AU165" s="27"/>
      <c r="AV165" s="27"/>
      <c r="AW165" s="27"/>
      <c r="AX165" s="27"/>
      <c r="AY165" s="27"/>
      <c r="AZ165" s="27"/>
      <c r="BA165" s="27"/>
      <c r="BB165" s="27"/>
      <c r="BC165" s="27"/>
      <c r="BD165" s="27"/>
      <c r="BE165" s="27"/>
      <c r="BF165" s="27"/>
      <c r="BG165" s="27"/>
      <c r="BH165" s="27"/>
      <c r="BI165" s="27"/>
      <c r="BJ165" s="27"/>
      <c r="BK165" s="27"/>
      <c r="BL165" s="27"/>
      <c r="BM165" s="27"/>
      <c r="BN165" s="27"/>
      <c r="BO165" s="27"/>
      <c r="BP165" s="27"/>
      <c r="BQ165" s="27"/>
      <c r="BR165" s="27"/>
      <c r="BS165" s="27"/>
      <c r="BT165" s="27"/>
      <c r="BU165" s="27"/>
      <c r="BV165" s="27"/>
      <c r="BW165" s="27"/>
      <c r="BX165" s="27"/>
      <c r="BY165" s="27"/>
      <c r="BZ165" s="27"/>
      <c r="CA165" s="27"/>
      <c r="CB165" s="27"/>
      <c r="CC165" s="27"/>
      <c r="CD165" s="27"/>
      <c r="CE165" s="27"/>
      <c r="CF165" s="27"/>
      <c r="CG165" s="27"/>
      <c r="CH165" s="27"/>
      <c r="CI165" s="27"/>
      <c r="CJ165" s="21"/>
      <c r="CK165" s="21"/>
      <c r="CL165" s="21"/>
      <c r="CM165" s="21"/>
      <c r="CN165" s="21"/>
      <c r="CO165" s="21"/>
      <c r="CP165" s="21"/>
      <c r="CQ165" s="21"/>
      <c r="CR165" s="21"/>
      <c r="CS165" s="21"/>
      <c r="CT165" s="21"/>
      <c r="CU165" s="21"/>
      <c r="CV165" s="21"/>
      <c r="CW165" s="21"/>
      <c r="CX165" s="21"/>
      <c r="CY165" s="21"/>
      <c r="CZ165" s="21"/>
      <c r="DA165" s="21"/>
      <c r="DB165" s="21"/>
      <c r="DC165" s="21"/>
      <c r="DD165" s="21"/>
      <c r="DE165" s="21"/>
      <c r="DF165" s="21"/>
      <c r="DG165" s="21"/>
      <c r="DH165" s="21"/>
      <c r="DI165" s="21"/>
      <c r="DJ165" s="21"/>
      <c r="DK165" s="21"/>
      <c r="FM165" s="29"/>
      <c r="FN165" s="29"/>
      <c r="FO165" s="29"/>
      <c r="FP165" s="29"/>
      <c r="FQ165" s="29"/>
      <c r="FR165" s="29"/>
      <c r="FS165" s="29"/>
      <c r="FT165" s="29"/>
      <c r="FU165" s="29"/>
      <c r="FV165" s="29"/>
      <c r="FW165" s="29"/>
      <c r="FX165" s="29"/>
    </row>
    <row r="166" spans="1:180" x14ac:dyDescent="0.2">
      <c r="A166" s="1"/>
      <c r="C166" s="27"/>
      <c r="D166" s="27"/>
      <c r="E166" s="27"/>
      <c r="F166" s="27"/>
      <c r="G166" s="27"/>
      <c r="H166" s="27"/>
      <c r="I166" s="27"/>
      <c r="J166" s="27"/>
      <c r="K166" s="27"/>
      <c r="L166" s="27"/>
      <c r="M166" s="27"/>
      <c r="N166" s="27"/>
      <c r="O166" s="27"/>
      <c r="P166" s="27"/>
      <c r="Q166" s="27"/>
      <c r="R166" s="27"/>
      <c r="S166" s="27"/>
      <c r="T166" s="27"/>
      <c r="U166" s="27"/>
      <c r="V166" s="27"/>
      <c r="W166" s="27"/>
      <c r="X166" s="27"/>
      <c r="Y166" s="27"/>
      <c r="Z166" s="27"/>
      <c r="AA166" s="27"/>
      <c r="AB166" s="27"/>
      <c r="AC166" s="27"/>
      <c r="AD166" s="27"/>
      <c r="AE166" s="27"/>
      <c r="AF166" s="27"/>
      <c r="AG166" s="27"/>
      <c r="AH166" s="27"/>
      <c r="AI166" s="27"/>
      <c r="AJ166" s="27"/>
      <c r="AK166" s="27"/>
      <c r="AL166" s="27"/>
      <c r="AM166" s="27"/>
      <c r="AN166" s="27"/>
      <c r="AO166" s="27"/>
      <c r="AP166" s="27"/>
      <c r="AQ166" s="27"/>
      <c r="AR166" s="27"/>
      <c r="AS166" s="27"/>
      <c r="AT166" s="27"/>
      <c r="AU166" s="27"/>
      <c r="AV166" s="27"/>
      <c r="AW166" s="27"/>
      <c r="AX166" s="27"/>
      <c r="AY166" s="27"/>
      <c r="AZ166" s="27"/>
      <c r="BA166" s="27"/>
      <c r="BB166" s="27"/>
      <c r="BC166" s="27"/>
      <c r="BD166" s="27"/>
      <c r="BE166" s="27"/>
      <c r="BF166" s="27"/>
      <c r="BG166" s="27"/>
      <c r="BH166" s="27"/>
      <c r="BI166" s="27"/>
      <c r="BJ166" s="27"/>
      <c r="BK166" s="27"/>
      <c r="BL166" s="27"/>
      <c r="BM166" s="27"/>
      <c r="BN166" s="27"/>
      <c r="BO166" s="27"/>
      <c r="BP166" s="27"/>
      <c r="BQ166" s="27"/>
      <c r="BR166" s="27"/>
      <c r="BS166" s="27"/>
      <c r="BT166" s="27"/>
      <c r="BU166" s="27"/>
      <c r="BV166" s="27"/>
      <c r="BW166" s="27"/>
      <c r="BX166" s="27"/>
      <c r="BY166" s="27"/>
      <c r="BZ166" s="27"/>
      <c r="CA166" s="27"/>
      <c r="CB166" s="27"/>
      <c r="CC166" s="27"/>
      <c r="CD166" s="27"/>
      <c r="CE166" s="27"/>
      <c r="CF166" s="27"/>
      <c r="CG166" s="27"/>
      <c r="CH166" s="27"/>
      <c r="CI166" s="27"/>
      <c r="CJ166" s="21"/>
      <c r="CK166" s="21"/>
      <c r="CL166" s="21"/>
      <c r="CM166" s="21"/>
      <c r="CN166" s="21"/>
      <c r="CO166" s="21"/>
      <c r="CP166" s="21"/>
      <c r="CQ166" s="21"/>
      <c r="CR166" s="21"/>
      <c r="CS166" s="21"/>
      <c r="CT166" s="21"/>
      <c r="CU166" s="21"/>
      <c r="CV166" s="21"/>
      <c r="CW166" s="21"/>
      <c r="CX166" s="21"/>
      <c r="CY166" s="21"/>
      <c r="CZ166" s="21"/>
      <c r="DA166" s="21"/>
      <c r="DB166" s="21"/>
      <c r="DC166" s="21"/>
      <c r="DD166" s="21"/>
      <c r="DE166" s="21"/>
      <c r="DF166" s="21"/>
      <c r="DG166" s="21"/>
      <c r="DH166" s="21"/>
      <c r="DI166" s="21"/>
      <c r="DJ166" s="21"/>
      <c r="DK166" s="21"/>
      <c r="FM166" s="29"/>
      <c r="FN166" s="29"/>
      <c r="FO166" s="29"/>
      <c r="FP166" s="29"/>
      <c r="FQ166" s="29"/>
      <c r="FR166" s="29"/>
      <c r="FS166" s="29"/>
      <c r="FT166" s="29"/>
      <c r="FU166" s="29"/>
      <c r="FV166" s="29"/>
      <c r="FW166" s="29"/>
      <c r="FX166" s="29"/>
    </row>
    <row r="167" spans="1:180" x14ac:dyDescent="0.2">
      <c r="A167" s="1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29"/>
      <c r="BK167" s="29"/>
      <c r="BL167" s="29"/>
      <c r="BM167" s="29"/>
      <c r="BN167" s="29"/>
      <c r="BO167" s="29"/>
      <c r="BP167" s="29"/>
      <c r="BQ167" s="29"/>
      <c r="BR167" s="29"/>
      <c r="BS167" s="29"/>
      <c r="BT167" s="29"/>
      <c r="BU167" s="29"/>
      <c r="BV167" s="29"/>
      <c r="BW167" s="29"/>
      <c r="BX167" s="29"/>
      <c r="BY167" s="29"/>
      <c r="BZ167" s="29"/>
      <c r="CA167" s="29"/>
      <c r="CB167" s="29"/>
      <c r="CC167" s="29"/>
      <c r="CD167" s="29"/>
      <c r="CE167" s="29"/>
      <c r="CF167" s="29"/>
      <c r="CG167" s="29"/>
      <c r="CH167" s="29"/>
      <c r="CI167" s="29"/>
      <c r="CJ167" s="29"/>
      <c r="CK167" s="29"/>
      <c r="CL167" s="29"/>
      <c r="CM167" s="29"/>
      <c r="CN167" s="29"/>
      <c r="CO167" s="29"/>
      <c r="CP167" s="29"/>
      <c r="CQ167" s="29"/>
      <c r="CR167" s="29"/>
      <c r="CS167" s="29"/>
      <c r="CT167" s="29"/>
      <c r="CU167" s="29"/>
      <c r="CV167" s="29"/>
      <c r="CW167" s="29"/>
      <c r="CX167" s="29"/>
      <c r="CY167" s="29"/>
      <c r="CZ167" s="29"/>
      <c r="DA167" s="29"/>
      <c r="DB167" s="29"/>
      <c r="DC167" s="29"/>
      <c r="DD167" s="29"/>
      <c r="DE167" s="29"/>
      <c r="DF167" s="29"/>
      <c r="DG167" s="29"/>
      <c r="DH167" s="29"/>
      <c r="DI167" s="29"/>
      <c r="DJ167" s="29"/>
      <c r="DK167" s="29"/>
      <c r="DL167" s="29"/>
      <c r="DM167" s="29"/>
      <c r="DN167" s="29"/>
      <c r="DO167" s="29"/>
      <c r="DP167" s="29"/>
      <c r="DQ167" s="29"/>
      <c r="DR167" s="29"/>
      <c r="DS167" s="29"/>
      <c r="DT167" s="29"/>
      <c r="DU167" s="29"/>
      <c r="DV167" s="29"/>
      <c r="DW167" s="29"/>
      <c r="DX167" s="29"/>
      <c r="DY167" s="29"/>
      <c r="DZ167" s="29"/>
      <c r="EA167" s="29"/>
      <c r="EB167" s="29"/>
      <c r="EC167" s="29"/>
      <c r="ED167" s="29"/>
      <c r="EE167" s="29"/>
      <c r="EF167" s="29"/>
      <c r="EG167" s="29"/>
      <c r="EH167" s="29"/>
      <c r="EI167" s="29"/>
      <c r="EJ167" s="29"/>
      <c r="EK167" s="29"/>
      <c r="EL167" s="29"/>
      <c r="EM167" s="29"/>
      <c r="EN167" s="29"/>
      <c r="EO167" s="29"/>
      <c r="EP167" s="29"/>
      <c r="EQ167" s="29"/>
      <c r="ER167" s="29"/>
      <c r="ES167" s="29"/>
      <c r="ET167" s="29"/>
      <c r="EU167" s="29"/>
      <c r="EV167" s="29"/>
      <c r="EW167" s="29"/>
      <c r="EX167" s="29"/>
      <c r="EY167" s="29"/>
      <c r="EZ167" s="29"/>
      <c r="FA167" s="29"/>
      <c r="FB167" s="29"/>
      <c r="FC167" s="29"/>
      <c r="FD167" s="29"/>
      <c r="FE167" s="29"/>
      <c r="FF167" s="29"/>
      <c r="FG167" s="29"/>
      <c r="FH167" s="29"/>
      <c r="FI167" s="29"/>
      <c r="FJ167" s="29"/>
      <c r="FK167" s="29"/>
      <c r="FL167" s="29"/>
      <c r="FM167" s="29"/>
      <c r="FN167" s="29"/>
      <c r="FO167" s="29"/>
      <c r="FP167" s="29"/>
      <c r="FQ167" s="29"/>
      <c r="FR167" s="29"/>
      <c r="FS167" s="29"/>
      <c r="FT167" s="29"/>
      <c r="FU167" s="29"/>
      <c r="FV167" s="29"/>
      <c r="FW167" s="29"/>
      <c r="FX167" s="29"/>
    </row>
    <row r="168" spans="1:180" x14ac:dyDescent="0.2">
      <c r="A168" s="1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  <c r="BM168" s="29"/>
      <c r="BN168" s="29"/>
      <c r="BO168" s="29"/>
      <c r="BP168" s="29"/>
      <c r="BQ168" s="29"/>
      <c r="BR168" s="29"/>
      <c r="BS168" s="29"/>
      <c r="BT168" s="29"/>
      <c r="BU168" s="29"/>
      <c r="BV168" s="29"/>
      <c r="BW168" s="29"/>
      <c r="BX168" s="29"/>
      <c r="BY168" s="29"/>
      <c r="BZ168" s="29"/>
      <c r="CA168" s="29"/>
      <c r="CB168" s="29"/>
      <c r="CC168" s="29"/>
      <c r="CD168" s="29"/>
      <c r="CE168" s="29"/>
      <c r="CF168" s="29"/>
      <c r="CG168" s="29"/>
      <c r="CH168" s="29"/>
      <c r="CI168" s="29"/>
      <c r="CJ168" s="29"/>
      <c r="CK168" s="29"/>
      <c r="CL168" s="29"/>
      <c r="CM168" s="29"/>
      <c r="CN168" s="29"/>
      <c r="CO168" s="29"/>
      <c r="CP168" s="29"/>
      <c r="CQ168" s="29"/>
      <c r="CR168" s="29"/>
      <c r="CS168" s="29"/>
      <c r="CT168" s="29"/>
      <c r="CU168" s="29"/>
      <c r="CV168" s="29"/>
      <c r="CW168" s="29"/>
      <c r="CX168" s="29"/>
      <c r="CY168" s="29"/>
      <c r="CZ168" s="29"/>
      <c r="DA168" s="29"/>
      <c r="DB168" s="29"/>
      <c r="DC168" s="29"/>
      <c r="DD168" s="29"/>
      <c r="DE168" s="29"/>
      <c r="DF168" s="29"/>
      <c r="DG168" s="29"/>
      <c r="DH168" s="29"/>
      <c r="DI168" s="29"/>
      <c r="DJ168" s="29"/>
      <c r="DK168" s="29"/>
      <c r="DL168" s="29"/>
      <c r="DM168" s="29"/>
      <c r="DN168" s="29"/>
      <c r="DO168" s="29"/>
      <c r="DP168" s="29"/>
      <c r="DQ168" s="29"/>
      <c r="DR168" s="29"/>
      <c r="DS168" s="29"/>
      <c r="DT168" s="29"/>
      <c r="DU168" s="29"/>
      <c r="DV168" s="29"/>
      <c r="DW168" s="29"/>
      <c r="DX168" s="29"/>
      <c r="DY168" s="29"/>
      <c r="DZ168" s="29"/>
      <c r="EA168" s="29"/>
      <c r="EB168" s="29"/>
      <c r="EC168" s="29"/>
      <c r="ED168" s="29"/>
      <c r="EE168" s="29"/>
      <c r="EF168" s="29"/>
      <c r="EG168" s="29"/>
      <c r="EH168" s="29"/>
      <c r="EI168" s="29"/>
      <c r="EJ168" s="29"/>
      <c r="EK168" s="29"/>
      <c r="EL168" s="29"/>
      <c r="EM168" s="29"/>
      <c r="EN168" s="29"/>
      <c r="EO168" s="29"/>
      <c r="EP168" s="29"/>
      <c r="EQ168" s="29"/>
      <c r="ER168" s="29"/>
      <c r="ES168" s="29"/>
      <c r="ET168" s="29"/>
      <c r="EU168" s="29"/>
      <c r="EV168" s="29"/>
      <c r="EW168" s="29"/>
      <c r="EX168" s="29"/>
      <c r="EY168" s="29"/>
      <c r="EZ168" s="29"/>
      <c r="FA168" s="29"/>
      <c r="FB168" s="29"/>
      <c r="FC168" s="29"/>
      <c r="FD168" s="29"/>
      <c r="FE168" s="29"/>
      <c r="FF168" s="29"/>
      <c r="FG168" s="29"/>
      <c r="FH168" s="29"/>
      <c r="FI168" s="29"/>
      <c r="FJ168" s="29"/>
      <c r="FK168" s="29"/>
      <c r="FL168" s="29"/>
      <c r="FM168" s="29"/>
      <c r="FN168" s="29"/>
      <c r="FO168" s="29"/>
      <c r="FP168" s="29"/>
      <c r="FQ168" s="29"/>
      <c r="FR168" s="29"/>
      <c r="FS168" s="29"/>
      <c r="FT168" s="29"/>
      <c r="FU168" s="29"/>
      <c r="FV168" s="29"/>
      <c r="FW168" s="29"/>
      <c r="FX168" s="29"/>
    </row>
    <row r="169" spans="1:180" x14ac:dyDescent="0.2">
      <c r="A169" s="1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  <c r="BF169" s="29"/>
      <c r="BG169" s="29"/>
      <c r="BH169" s="29"/>
      <c r="BI169" s="29"/>
      <c r="BJ169" s="29"/>
      <c r="BK169" s="29"/>
      <c r="BL169" s="29"/>
      <c r="BM169" s="29"/>
      <c r="BN169" s="29"/>
      <c r="BO169" s="29"/>
      <c r="BP169" s="29"/>
      <c r="BQ169" s="29"/>
      <c r="BR169" s="29"/>
      <c r="BS169" s="29"/>
      <c r="BT169" s="29"/>
      <c r="BU169" s="29"/>
      <c r="BV169" s="29"/>
      <c r="BW169" s="29"/>
      <c r="BX169" s="29"/>
      <c r="BY169" s="29"/>
      <c r="BZ169" s="29"/>
      <c r="CA169" s="29"/>
      <c r="CB169" s="29"/>
      <c r="CC169" s="29"/>
      <c r="CD169" s="29"/>
      <c r="CE169" s="29"/>
      <c r="CF169" s="29"/>
      <c r="CG169" s="29"/>
      <c r="CH169" s="29"/>
      <c r="CI169" s="29"/>
      <c r="CJ169" s="29"/>
      <c r="CK169" s="29"/>
      <c r="CL169" s="29"/>
      <c r="CM169" s="29"/>
      <c r="CN169" s="29"/>
      <c r="CO169" s="29"/>
      <c r="CP169" s="29"/>
      <c r="CQ169" s="29"/>
      <c r="CR169" s="29"/>
      <c r="CS169" s="29"/>
      <c r="CT169" s="29"/>
      <c r="CU169" s="29"/>
      <c r="CV169" s="29"/>
      <c r="CW169" s="29"/>
      <c r="CX169" s="29"/>
      <c r="CY169" s="29"/>
      <c r="CZ169" s="29"/>
      <c r="DA169" s="29"/>
      <c r="DB169" s="29"/>
      <c r="DC169" s="29"/>
      <c r="DD169" s="29"/>
      <c r="DE169" s="29"/>
      <c r="DF169" s="29"/>
      <c r="DG169" s="29"/>
      <c r="DH169" s="29"/>
      <c r="DI169" s="29"/>
      <c r="DJ169" s="29"/>
      <c r="DK169" s="29"/>
      <c r="DL169" s="29"/>
      <c r="DM169" s="29"/>
      <c r="DN169" s="29"/>
      <c r="DO169" s="29"/>
      <c r="DP169" s="29"/>
      <c r="DQ169" s="29"/>
      <c r="DR169" s="29"/>
      <c r="DS169" s="29"/>
      <c r="DT169" s="29"/>
      <c r="DU169" s="29"/>
      <c r="DV169" s="29"/>
      <c r="DW169" s="29"/>
      <c r="DX169" s="29"/>
      <c r="DY169" s="29"/>
      <c r="DZ169" s="29"/>
      <c r="EA169" s="29"/>
      <c r="EB169" s="29"/>
      <c r="EC169" s="29"/>
      <c r="ED169" s="29"/>
      <c r="EE169" s="29"/>
      <c r="EF169" s="29"/>
      <c r="EG169" s="29"/>
      <c r="EH169" s="29"/>
      <c r="EI169" s="29"/>
      <c r="EJ169" s="29"/>
      <c r="EK169" s="29"/>
      <c r="EL169" s="29"/>
      <c r="EM169" s="29"/>
      <c r="EN169" s="29"/>
      <c r="EO169" s="29"/>
      <c r="EP169" s="29"/>
      <c r="EQ169" s="29"/>
      <c r="ER169" s="29"/>
      <c r="ES169" s="29"/>
      <c r="ET169" s="29"/>
      <c r="EU169" s="29"/>
      <c r="EV169" s="29"/>
      <c r="EW169" s="29"/>
      <c r="EX169" s="29"/>
      <c r="EY169" s="29"/>
      <c r="EZ169" s="29"/>
      <c r="FA169" s="29"/>
      <c r="FB169" s="29"/>
      <c r="FC169" s="29"/>
      <c r="FD169" s="29"/>
      <c r="FE169" s="29"/>
      <c r="FF169" s="29"/>
      <c r="FG169" s="29"/>
      <c r="FH169" s="29"/>
      <c r="FI169" s="29"/>
      <c r="FJ169" s="29"/>
      <c r="FK169" s="29"/>
      <c r="FL169" s="29"/>
      <c r="FM169" s="29"/>
      <c r="FN169" s="29"/>
      <c r="FO169" s="29"/>
      <c r="FP169" s="29"/>
      <c r="FQ169" s="29"/>
      <c r="FR169" s="29"/>
      <c r="FS169" s="29"/>
      <c r="FT169" s="29"/>
      <c r="FU169" s="29"/>
      <c r="FV169" s="29"/>
      <c r="FW169" s="29"/>
      <c r="FX169" s="29"/>
    </row>
    <row r="170" spans="1:180" x14ac:dyDescent="0.2">
      <c r="A170" s="1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  <c r="BM170" s="29"/>
      <c r="BN170" s="29"/>
      <c r="BO170" s="29"/>
      <c r="BP170" s="29"/>
      <c r="BQ170" s="29"/>
      <c r="BR170" s="29"/>
      <c r="BS170" s="29"/>
      <c r="BT170" s="29"/>
      <c r="BU170" s="29"/>
      <c r="BV170" s="29"/>
      <c r="BW170" s="29"/>
      <c r="BX170" s="29"/>
      <c r="BY170" s="29"/>
      <c r="BZ170" s="29"/>
      <c r="CA170" s="29"/>
      <c r="CB170" s="29"/>
      <c r="CC170" s="29"/>
      <c r="CD170" s="29"/>
      <c r="CE170" s="29"/>
      <c r="CF170" s="29"/>
      <c r="CG170" s="29"/>
      <c r="CH170" s="29"/>
      <c r="CI170" s="29"/>
      <c r="CJ170" s="29"/>
      <c r="CK170" s="29"/>
      <c r="CL170" s="29"/>
      <c r="CM170" s="29"/>
      <c r="CN170" s="29"/>
      <c r="CO170" s="29"/>
      <c r="CP170" s="29"/>
      <c r="CQ170" s="29"/>
      <c r="CR170" s="29"/>
      <c r="CS170" s="29"/>
      <c r="CT170" s="29"/>
      <c r="CU170" s="29"/>
      <c r="CV170" s="29"/>
      <c r="CW170" s="29"/>
      <c r="CX170" s="29"/>
      <c r="CY170" s="29"/>
      <c r="CZ170" s="29"/>
      <c r="DA170" s="29"/>
      <c r="DB170" s="29"/>
      <c r="DC170" s="29"/>
      <c r="DD170" s="29"/>
      <c r="DE170" s="29"/>
      <c r="DF170" s="29"/>
      <c r="DG170" s="29"/>
      <c r="DH170" s="29"/>
      <c r="DI170" s="29"/>
      <c r="DJ170" s="29"/>
      <c r="DK170" s="29"/>
      <c r="DL170" s="29"/>
      <c r="DM170" s="29"/>
      <c r="DN170" s="29"/>
      <c r="DO170" s="29"/>
      <c r="DP170" s="29"/>
      <c r="DQ170" s="29"/>
      <c r="DR170" s="29"/>
      <c r="DS170" s="29"/>
      <c r="DT170" s="29"/>
      <c r="DU170" s="29"/>
      <c r="DV170" s="29"/>
      <c r="DW170" s="29"/>
      <c r="DX170" s="29"/>
      <c r="DY170" s="29"/>
      <c r="DZ170" s="29"/>
      <c r="EA170" s="29"/>
      <c r="EB170" s="29"/>
      <c r="EC170" s="29"/>
      <c r="ED170" s="29"/>
      <c r="EE170" s="29"/>
      <c r="EF170" s="29"/>
      <c r="EG170" s="29"/>
      <c r="EH170" s="29"/>
      <c r="EI170" s="29"/>
      <c r="EJ170" s="29"/>
      <c r="EK170" s="29"/>
      <c r="EL170" s="29"/>
      <c r="EM170" s="29"/>
      <c r="EN170" s="29"/>
      <c r="EO170" s="29"/>
      <c r="EP170" s="29"/>
      <c r="EQ170" s="29"/>
      <c r="ER170" s="29"/>
      <c r="ES170" s="29"/>
      <c r="ET170" s="29"/>
      <c r="EU170" s="29"/>
      <c r="EV170" s="29"/>
      <c r="EW170" s="29"/>
      <c r="EX170" s="29"/>
      <c r="EY170" s="29"/>
      <c r="EZ170" s="29"/>
      <c r="FA170" s="29"/>
      <c r="FB170" s="29"/>
      <c r="FC170" s="29"/>
      <c r="FD170" s="29"/>
      <c r="FE170" s="29"/>
      <c r="FF170" s="29"/>
      <c r="FG170" s="29"/>
      <c r="FH170" s="29"/>
      <c r="FI170" s="29"/>
      <c r="FJ170" s="29"/>
      <c r="FK170" s="29"/>
      <c r="FL170" s="29"/>
      <c r="FM170" s="29"/>
      <c r="FN170" s="29"/>
      <c r="FO170" s="29"/>
      <c r="FP170" s="29"/>
      <c r="FQ170" s="29"/>
      <c r="FR170" s="29"/>
      <c r="FS170" s="29"/>
      <c r="FT170" s="29"/>
      <c r="FU170" s="29"/>
      <c r="FV170" s="29"/>
      <c r="FW170" s="29"/>
      <c r="FX170" s="29"/>
    </row>
    <row r="171" spans="1:180" x14ac:dyDescent="0.2">
      <c r="A171" s="1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  <c r="AT171" s="29"/>
      <c r="AU171" s="29"/>
      <c r="AV171" s="29"/>
      <c r="AW171" s="29"/>
      <c r="AX171" s="29"/>
      <c r="AY171" s="29"/>
      <c r="AZ171" s="29"/>
      <c r="BA171" s="29"/>
      <c r="BB171" s="29"/>
      <c r="BC171" s="29"/>
      <c r="BD171" s="29"/>
      <c r="BE171" s="29"/>
      <c r="BF171" s="29"/>
      <c r="BG171" s="29"/>
      <c r="BH171" s="29"/>
      <c r="BI171" s="29"/>
      <c r="BJ171" s="29"/>
      <c r="BK171" s="29"/>
      <c r="BL171" s="29"/>
      <c r="BM171" s="29"/>
      <c r="BN171" s="29"/>
      <c r="BO171" s="29"/>
      <c r="BP171" s="29"/>
      <c r="BQ171" s="29"/>
      <c r="BR171" s="29"/>
      <c r="BS171" s="29"/>
      <c r="BT171" s="29"/>
      <c r="BU171" s="29"/>
      <c r="BV171" s="29"/>
      <c r="BW171" s="29"/>
      <c r="BX171" s="29"/>
      <c r="BY171" s="29"/>
      <c r="BZ171" s="29"/>
      <c r="CA171" s="29"/>
      <c r="CB171" s="29"/>
      <c r="CC171" s="29"/>
      <c r="CD171" s="29"/>
      <c r="CE171" s="29"/>
      <c r="CF171" s="29"/>
      <c r="CG171" s="29"/>
      <c r="CH171" s="29"/>
      <c r="CI171" s="29"/>
      <c r="CJ171" s="29"/>
      <c r="CK171" s="29"/>
      <c r="CL171" s="29"/>
      <c r="CM171" s="29"/>
      <c r="CN171" s="29"/>
      <c r="CO171" s="29"/>
      <c r="CP171" s="29"/>
      <c r="CQ171" s="29"/>
      <c r="CR171" s="29"/>
      <c r="CS171" s="29"/>
      <c r="CT171" s="29"/>
      <c r="CU171" s="29"/>
      <c r="CV171" s="29"/>
      <c r="CW171" s="29"/>
      <c r="CX171" s="29"/>
      <c r="CY171" s="29"/>
      <c r="CZ171" s="29"/>
      <c r="DA171" s="29"/>
      <c r="DB171" s="29"/>
      <c r="DC171" s="29"/>
      <c r="DD171" s="29"/>
      <c r="DE171" s="29"/>
      <c r="DF171" s="29"/>
      <c r="DG171" s="29"/>
      <c r="DH171" s="29"/>
      <c r="DI171" s="29"/>
      <c r="DJ171" s="29"/>
      <c r="DK171" s="29"/>
      <c r="DL171" s="29"/>
      <c r="DM171" s="29"/>
      <c r="DN171" s="29"/>
      <c r="DO171" s="29"/>
      <c r="DP171" s="29"/>
      <c r="DQ171" s="29"/>
      <c r="DR171" s="29"/>
      <c r="DS171" s="29"/>
      <c r="DT171" s="29"/>
      <c r="DU171" s="29"/>
      <c r="DV171" s="29"/>
      <c r="DW171" s="29"/>
      <c r="DX171" s="29"/>
      <c r="DY171" s="29"/>
      <c r="DZ171" s="29"/>
      <c r="EA171" s="29"/>
      <c r="EB171" s="29"/>
      <c r="EC171" s="29"/>
      <c r="ED171" s="29"/>
      <c r="EE171" s="29"/>
      <c r="EF171" s="29"/>
      <c r="EG171" s="29"/>
      <c r="EH171" s="29"/>
      <c r="EI171" s="29"/>
      <c r="EJ171" s="29"/>
      <c r="EK171" s="29"/>
      <c r="EL171" s="29"/>
      <c r="EM171" s="29"/>
      <c r="EN171" s="29"/>
      <c r="EO171" s="29"/>
      <c r="EP171" s="29"/>
      <c r="EQ171" s="29"/>
      <c r="ER171" s="29"/>
      <c r="ES171" s="29"/>
      <c r="ET171" s="29"/>
      <c r="EU171" s="29"/>
      <c r="EV171" s="29"/>
      <c r="EW171" s="29"/>
      <c r="EX171" s="29"/>
      <c r="EY171" s="29"/>
      <c r="EZ171" s="29"/>
      <c r="FA171" s="29"/>
      <c r="FB171" s="29"/>
      <c r="FC171" s="29"/>
      <c r="FD171" s="29"/>
      <c r="FE171" s="29"/>
      <c r="FF171" s="29"/>
      <c r="FG171" s="29"/>
      <c r="FH171" s="29"/>
      <c r="FI171" s="29"/>
      <c r="FJ171" s="29"/>
      <c r="FK171" s="29"/>
      <c r="FL171" s="29"/>
      <c r="FM171" s="29"/>
      <c r="FN171" s="29"/>
      <c r="FO171" s="29"/>
      <c r="FP171" s="29"/>
      <c r="FQ171" s="29"/>
      <c r="FR171" s="29"/>
      <c r="FS171" s="29"/>
      <c r="FT171" s="29"/>
      <c r="FU171" s="29"/>
      <c r="FV171" s="29"/>
      <c r="FW171" s="29"/>
      <c r="FX171" s="29"/>
    </row>
    <row r="172" spans="1:180" x14ac:dyDescent="0.2">
      <c r="A172" s="1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  <c r="BM172" s="29"/>
      <c r="BN172" s="29"/>
      <c r="BO172" s="29"/>
      <c r="BP172" s="29"/>
      <c r="BQ172" s="29"/>
      <c r="BR172" s="29"/>
      <c r="BS172" s="29"/>
      <c r="BT172" s="29"/>
      <c r="BU172" s="29"/>
      <c r="BV172" s="29"/>
      <c r="BW172" s="29"/>
      <c r="BX172" s="29"/>
      <c r="BY172" s="29"/>
      <c r="BZ172" s="29"/>
      <c r="CA172" s="29"/>
      <c r="CB172" s="29"/>
      <c r="CC172" s="29"/>
      <c r="CD172" s="29"/>
      <c r="CE172" s="29"/>
      <c r="CF172" s="29"/>
      <c r="CG172" s="29"/>
      <c r="CH172" s="29"/>
      <c r="CI172" s="29"/>
      <c r="CJ172" s="29"/>
      <c r="CK172" s="29"/>
      <c r="CL172" s="29"/>
      <c r="CM172" s="29"/>
      <c r="CN172" s="29"/>
      <c r="CO172" s="29"/>
      <c r="CP172" s="29"/>
      <c r="CQ172" s="29"/>
      <c r="CR172" s="29"/>
      <c r="CS172" s="29"/>
      <c r="CT172" s="29"/>
      <c r="CU172" s="29"/>
      <c r="CV172" s="29"/>
      <c r="CW172" s="29"/>
      <c r="CX172" s="29"/>
      <c r="CY172" s="29"/>
      <c r="CZ172" s="29"/>
      <c r="DA172" s="29"/>
      <c r="DB172" s="29"/>
      <c r="DC172" s="29"/>
      <c r="DD172" s="29"/>
      <c r="DE172" s="29"/>
      <c r="DF172" s="29"/>
      <c r="DG172" s="29"/>
      <c r="DH172" s="29"/>
      <c r="DI172" s="29"/>
      <c r="DJ172" s="29"/>
      <c r="DK172" s="29"/>
      <c r="DL172" s="29"/>
      <c r="DM172" s="29"/>
      <c r="DN172" s="29"/>
      <c r="DO172" s="29"/>
      <c r="DP172" s="29"/>
      <c r="DQ172" s="29"/>
      <c r="DR172" s="29"/>
      <c r="DS172" s="29"/>
      <c r="DT172" s="29"/>
      <c r="DU172" s="29"/>
      <c r="DV172" s="29"/>
      <c r="DW172" s="29"/>
      <c r="DX172" s="29"/>
      <c r="DY172" s="29"/>
      <c r="DZ172" s="29"/>
      <c r="EA172" s="29"/>
      <c r="EB172" s="29"/>
      <c r="EC172" s="29"/>
      <c r="ED172" s="29"/>
      <c r="EE172" s="29"/>
      <c r="EF172" s="29"/>
      <c r="EG172" s="29"/>
      <c r="EH172" s="29"/>
      <c r="EI172" s="29"/>
      <c r="EJ172" s="29"/>
      <c r="EK172" s="29"/>
      <c r="EL172" s="29"/>
      <c r="EM172" s="29"/>
      <c r="EN172" s="29"/>
      <c r="EO172" s="29"/>
      <c r="EP172" s="29"/>
      <c r="EQ172" s="29"/>
      <c r="ER172" s="29"/>
      <c r="ES172" s="29"/>
      <c r="ET172" s="29"/>
      <c r="EU172" s="29"/>
      <c r="EV172" s="29"/>
      <c r="EW172" s="29"/>
      <c r="EX172" s="29"/>
      <c r="EY172" s="29"/>
      <c r="EZ172" s="29"/>
      <c r="FA172" s="29"/>
      <c r="FB172" s="29"/>
      <c r="FC172" s="29"/>
      <c r="FD172" s="29"/>
      <c r="FE172" s="29"/>
      <c r="FF172" s="29"/>
      <c r="FG172" s="29"/>
      <c r="FH172" s="29"/>
      <c r="FI172" s="29"/>
      <c r="FJ172" s="29"/>
      <c r="FK172" s="29"/>
      <c r="FL172" s="29"/>
      <c r="FM172" s="29"/>
      <c r="FN172" s="29"/>
      <c r="FO172" s="29"/>
      <c r="FP172" s="29"/>
      <c r="FQ172" s="29"/>
      <c r="FR172" s="29"/>
      <c r="FS172" s="29"/>
      <c r="FT172" s="29"/>
      <c r="FU172" s="29"/>
      <c r="FV172" s="29"/>
      <c r="FW172" s="29"/>
      <c r="FX172" s="29"/>
    </row>
    <row r="173" spans="1:180" x14ac:dyDescent="0.2">
      <c r="A173" s="1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  <c r="BC173" s="29"/>
      <c r="BD173" s="29"/>
      <c r="BE173" s="29"/>
      <c r="BF173" s="29"/>
      <c r="BG173" s="29"/>
      <c r="BH173" s="29"/>
      <c r="BI173" s="29"/>
      <c r="BJ173" s="29"/>
      <c r="BK173" s="29"/>
      <c r="BL173" s="29"/>
      <c r="BM173" s="29"/>
      <c r="BN173" s="29"/>
      <c r="BO173" s="29"/>
      <c r="BP173" s="29"/>
      <c r="BQ173" s="29"/>
      <c r="BR173" s="29"/>
      <c r="BS173" s="29"/>
      <c r="BT173" s="29"/>
      <c r="BU173" s="29"/>
      <c r="BV173" s="29"/>
      <c r="BW173" s="29"/>
      <c r="BX173" s="29"/>
      <c r="BY173" s="29"/>
      <c r="BZ173" s="29"/>
      <c r="CA173" s="29"/>
      <c r="CB173" s="29"/>
      <c r="CC173" s="29"/>
      <c r="CD173" s="29"/>
      <c r="CE173" s="29"/>
      <c r="CF173" s="29"/>
      <c r="CG173" s="29"/>
      <c r="CH173" s="29"/>
      <c r="CI173" s="29"/>
      <c r="CJ173" s="29"/>
      <c r="CK173" s="29"/>
      <c r="CL173" s="29"/>
      <c r="CM173" s="29"/>
      <c r="CN173" s="29"/>
      <c r="CO173" s="29"/>
      <c r="CP173" s="29"/>
      <c r="CQ173" s="29"/>
      <c r="CR173" s="29"/>
      <c r="CS173" s="29"/>
      <c r="CT173" s="29"/>
      <c r="CU173" s="29"/>
      <c r="CV173" s="29"/>
      <c r="CW173" s="29"/>
      <c r="CX173" s="29"/>
      <c r="CY173" s="29"/>
      <c r="CZ173" s="29"/>
      <c r="DA173" s="29"/>
      <c r="DB173" s="29"/>
      <c r="DC173" s="29"/>
      <c r="DD173" s="29"/>
      <c r="DE173" s="29"/>
      <c r="DF173" s="29"/>
      <c r="DG173" s="29"/>
      <c r="DH173" s="29"/>
      <c r="DI173" s="29"/>
      <c r="DJ173" s="29"/>
      <c r="DK173" s="29"/>
      <c r="DL173" s="29"/>
      <c r="DM173" s="29"/>
      <c r="DN173" s="29"/>
      <c r="DO173" s="29"/>
      <c r="DP173" s="29"/>
      <c r="DQ173" s="29"/>
      <c r="DR173" s="29"/>
      <c r="DS173" s="29"/>
      <c r="DT173" s="29"/>
      <c r="DU173" s="29"/>
      <c r="DV173" s="29"/>
      <c r="DW173" s="29"/>
      <c r="DX173" s="29"/>
      <c r="DY173" s="29"/>
      <c r="DZ173" s="29"/>
      <c r="EA173" s="29"/>
      <c r="EB173" s="29"/>
      <c r="EC173" s="29"/>
      <c r="ED173" s="29"/>
      <c r="EE173" s="29"/>
      <c r="EF173" s="29"/>
      <c r="EG173" s="29"/>
      <c r="EH173" s="29"/>
      <c r="EI173" s="29"/>
      <c r="EJ173" s="29"/>
      <c r="EK173" s="29"/>
      <c r="EL173" s="29"/>
      <c r="EM173" s="29"/>
      <c r="EN173" s="29"/>
      <c r="EO173" s="29"/>
      <c r="EP173" s="29"/>
      <c r="EQ173" s="29"/>
      <c r="ER173" s="29"/>
      <c r="ES173" s="29"/>
      <c r="ET173" s="29"/>
      <c r="EU173" s="29"/>
      <c r="EV173" s="29"/>
      <c r="EW173" s="29"/>
      <c r="EX173" s="29"/>
      <c r="EY173" s="29"/>
      <c r="EZ173" s="29"/>
      <c r="FA173" s="29"/>
      <c r="FB173" s="29"/>
      <c r="FC173" s="29"/>
      <c r="FD173" s="29"/>
      <c r="FE173" s="29"/>
      <c r="FF173" s="29"/>
      <c r="FG173" s="29"/>
      <c r="FH173" s="29"/>
      <c r="FI173" s="29"/>
      <c r="FJ173" s="29"/>
      <c r="FK173" s="29"/>
      <c r="FL173" s="29"/>
      <c r="FM173" s="29"/>
      <c r="FN173" s="29"/>
      <c r="FO173" s="29"/>
      <c r="FP173" s="29"/>
      <c r="FQ173" s="29"/>
      <c r="FR173" s="29"/>
      <c r="FS173" s="29"/>
      <c r="FT173" s="29"/>
      <c r="FU173" s="29"/>
      <c r="FV173" s="29"/>
      <c r="FW173" s="29"/>
      <c r="FX173" s="29"/>
    </row>
    <row r="174" spans="1:180" x14ac:dyDescent="0.2">
      <c r="A174" s="1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  <c r="BM174" s="29"/>
      <c r="BN174" s="29"/>
      <c r="BO174" s="29"/>
      <c r="BP174" s="29"/>
      <c r="BQ174" s="29"/>
      <c r="BR174" s="29"/>
      <c r="BS174" s="29"/>
      <c r="BT174" s="29"/>
      <c r="BU174" s="29"/>
      <c r="BV174" s="29"/>
      <c r="BW174" s="29"/>
      <c r="BX174" s="29"/>
      <c r="BY174" s="29"/>
      <c r="BZ174" s="29"/>
      <c r="CA174" s="29"/>
      <c r="CB174" s="29"/>
      <c r="CC174" s="29"/>
      <c r="CD174" s="29"/>
      <c r="CE174" s="29"/>
      <c r="CF174" s="29"/>
      <c r="CG174" s="29"/>
      <c r="CH174" s="29"/>
      <c r="CI174" s="29"/>
      <c r="CJ174" s="29"/>
      <c r="CK174" s="29"/>
      <c r="CL174" s="29"/>
      <c r="CM174" s="29"/>
      <c r="CN174" s="29"/>
      <c r="CO174" s="29"/>
      <c r="CP174" s="29"/>
      <c r="CQ174" s="29"/>
      <c r="CR174" s="29"/>
      <c r="CS174" s="29"/>
      <c r="CT174" s="29"/>
      <c r="CU174" s="29"/>
      <c r="CV174" s="29"/>
      <c r="CW174" s="29"/>
      <c r="CX174" s="29"/>
      <c r="CY174" s="29"/>
      <c r="CZ174" s="29"/>
      <c r="DA174" s="29"/>
      <c r="DB174" s="29"/>
      <c r="DC174" s="29"/>
      <c r="DD174" s="29"/>
      <c r="DE174" s="29"/>
      <c r="DF174" s="29"/>
      <c r="DG174" s="29"/>
      <c r="DH174" s="29"/>
      <c r="DI174" s="29"/>
      <c r="DJ174" s="29"/>
      <c r="DK174" s="29"/>
      <c r="DL174" s="29"/>
      <c r="DM174" s="29"/>
      <c r="DN174" s="29"/>
      <c r="DO174" s="29"/>
      <c r="DP174" s="29"/>
      <c r="DQ174" s="29"/>
      <c r="DR174" s="29"/>
      <c r="DS174" s="29"/>
      <c r="DT174" s="29"/>
      <c r="DU174" s="29"/>
      <c r="DV174" s="29"/>
      <c r="DW174" s="29"/>
      <c r="DX174" s="29"/>
      <c r="DY174" s="29"/>
      <c r="DZ174" s="29"/>
      <c r="EA174" s="29"/>
      <c r="EB174" s="29"/>
      <c r="EC174" s="29"/>
      <c r="ED174" s="29"/>
      <c r="EE174" s="29"/>
      <c r="EF174" s="29"/>
      <c r="EG174" s="29"/>
      <c r="EH174" s="29"/>
      <c r="EI174" s="29"/>
      <c r="EJ174" s="29"/>
      <c r="EK174" s="29"/>
      <c r="EL174" s="29"/>
      <c r="EM174" s="29"/>
      <c r="EN174" s="29"/>
      <c r="EO174" s="29"/>
      <c r="EP174" s="29"/>
      <c r="EQ174" s="29"/>
      <c r="ER174" s="29"/>
      <c r="ES174" s="29"/>
      <c r="ET174" s="29"/>
      <c r="EU174" s="29"/>
      <c r="EV174" s="29"/>
      <c r="EW174" s="29"/>
      <c r="EX174" s="29"/>
      <c r="EY174" s="29"/>
      <c r="EZ174" s="29"/>
      <c r="FA174" s="29"/>
      <c r="FB174" s="29"/>
      <c r="FC174" s="29"/>
      <c r="FD174" s="29"/>
      <c r="FE174" s="29"/>
      <c r="FF174" s="29"/>
      <c r="FG174" s="29"/>
      <c r="FH174" s="29"/>
      <c r="FI174" s="29"/>
      <c r="FJ174" s="29"/>
      <c r="FK174" s="29"/>
      <c r="FL174" s="29"/>
      <c r="FM174" s="29"/>
      <c r="FN174" s="29"/>
      <c r="FO174" s="29"/>
      <c r="FP174" s="29"/>
      <c r="FQ174" s="29"/>
      <c r="FR174" s="29"/>
      <c r="FS174" s="29"/>
      <c r="FT174" s="29"/>
      <c r="FU174" s="29"/>
      <c r="FV174" s="29"/>
      <c r="FW174" s="29"/>
      <c r="FX174" s="29"/>
    </row>
    <row r="175" spans="1:180" x14ac:dyDescent="0.2">
      <c r="A175" s="1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29"/>
      <c r="AV175" s="29"/>
      <c r="AW175" s="29"/>
      <c r="AX175" s="29"/>
      <c r="AY175" s="29"/>
      <c r="AZ175" s="29"/>
      <c r="BA175" s="29"/>
      <c r="BB175" s="29"/>
      <c r="BC175" s="29"/>
      <c r="BD175" s="29"/>
      <c r="BE175" s="29"/>
      <c r="BF175" s="29"/>
      <c r="BG175" s="29"/>
      <c r="BH175" s="29"/>
      <c r="BI175" s="29"/>
      <c r="BJ175" s="29"/>
      <c r="BK175" s="29"/>
      <c r="BL175" s="29"/>
      <c r="BM175" s="29"/>
      <c r="BN175" s="29"/>
      <c r="BO175" s="29"/>
      <c r="BP175" s="29"/>
      <c r="BQ175" s="29"/>
      <c r="BR175" s="29"/>
      <c r="BS175" s="29"/>
      <c r="BT175" s="29"/>
      <c r="BU175" s="29"/>
      <c r="BV175" s="29"/>
      <c r="BW175" s="29"/>
      <c r="BX175" s="29"/>
      <c r="BY175" s="29"/>
      <c r="BZ175" s="29"/>
      <c r="CA175" s="29"/>
      <c r="CB175" s="29"/>
      <c r="CC175" s="29"/>
      <c r="CD175" s="29"/>
      <c r="CE175" s="29"/>
      <c r="CF175" s="29"/>
      <c r="CG175" s="29"/>
      <c r="CH175" s="29"/>
      <c r="CI175" s="29"/>
      <c r="CJ175" s="29"/>
      <c r="CK175" s="29"/>
      <c r="CL175" s="29"/>
      <c r="CM175" s="29"/>
      <c r="CN175" s="29"/>
      <c r="CO175" s="29"/>
      <c r="CP175" s="29"/>
      <c r="CQ175" s="29"/>
      <c r="CR175" s="29"/>
      <c r="CS175" s="29"/>
      <c r="CT175" s="29"/>
      <c r="CU175" s="29"/>
      <c r="CV175" s="29"/>
      <c r="CW175" s="29"/>
      <c r="CX175" s="29"/>
      <c r="CY175" s="29"/>
      <c r="CZ175" s="29"/>
      <c r="DA175" s="29"/>
      <c r="DB175" s="29"/>
      <c r="DC175" s="29"/>
      <c r="DD175" s="29"/>
      <c r="DE175" s="29"/>
      <c r="DF175" s="29"/>
      <c r="DG175" s="29"/>
      <c r="DH175" s="29"/>
      <c r="DI175" s="29"/>
      <c r="DJ175" s="29"/>
      <c r="DK175" s="29"/>
      <c r="DL175" s="29"/>
      <c r="DM175" s="29"/>
      <c r="DN175" s="29"/>
      <c r="DO175" s="29"/>
      <c r="DP175" s="29"/>
      <c r="DQ175" s="29"/>
      <c r="DR175" s="29"/>
      <c r="DS175" s="29"/>
      <c r="DT175" s="29"/>
      <c r="DU175" s="29"/>
      <c r="DV175" s="29"/>
      <c r="DW175" s="29"/>
      <c r="DX175" s="29"/>
      <c r="DY175" s="29"/>
      <c r="DZ175" s="29"/>
      <c r="EA175" s="29"/>
      <c r="EB175" s="29"/>
      <c r="EC175" s="29"/>
      <c r="ED175" s="29"/>
      <c r="EE175" s="29"/>
      <c r="EF175" s="29"/>
      <c r="EG175" s="29"/>
      <c r="EH175" s="29"/>
      <c r="EI175" s="29"/>
      <c r="EJ175" s="29"/>
      <c r="EK175" s="29"/>
      <c r="EL175" s="29"/>
      <c r="EM175" s="29"/>
      <c r="EN175" s="29"/>
      <c r="EO175" s="29"/>
      <c r="EP175" s="29"/>
      <c r="EQ175" s="29"/>
      <c r="ER175" s="29"/>
      <c r="ES175" s="29"/>
      <c r="ET175" s="29"/>
      <c r="EU175" s="29"/>
      <c r="EV175" s="29"/>
      <c r="EW175" s="29"/>
      <c r="EX175" s="29"/>
      <c r="EY175" s="29"/>
      <c r="EZ175" s="29"/>
      <c r="FA175" s="29"/>
      <c r="FB175" s="29"/>
      <c r="FC175" s="29"/>
      <c r="FD175" s="29"/>
      <c r="FE175" s="29"/>
      <c r="FF175" s="29"/>
      <c r="FG175" s="29"/>
      <c r="FH175" s="29"/>
      <c r="FI175" s="29"/>
      <c r="FJ175" s="29"/>
      <c r="FK175" s="29"/>
      <c r="FL175" s="29"/>
      <c r="FM175" s="29"/>
      <c r="FN175" s="29"/>
      <c r="FO175" s="29"/>
      <c r="FP175" s="29"/>
      <c r="FQ175" s="29"/>
      <c r="FR175" s="29"/>
      <c r="FS175" s="29"/>
      <c r="FT175" s="29"/>
      <c r="FU175" s="29"/>
      <c r="FV175" s="29"/>
      <c r="FW175" s="29"/>
      <c r="FX175" s="29"/>
    </row>
    <row r="176" spans="1:180" x14ac:dyDescent="0.2">
      <c r="A176" s="1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  <c r="BM176" s="29"/>
      <c r="BN176" s="29"/>
      <c r="BO176" s="29"/>
      <c r="BP176" s="29"/>
      <c r="BQ176" s="29"/>
      <c r="BR176" s="29"/>
      <c r="BS176" s="29"/>
      <c r="BT176" s="29"/>
      <c r="BU176" s="29"/>
      <c r="BV176" s="29"/>
      <c r="BW176" s="29"/>
      <c r="BX176" s="29"/>
      <c r="BY176" s="29"/>
      <c r="BZ176" s="29"/>
      <c r="CA176" s="29"/>
      <c r="CB176" s="29"/>
      <c r="CC176" s="29"/>
      <c r="CD176" s="29"/>
      <c r="CE176" s="29"/>
      <c r="CF176" s="29"/>
      <c r="CG176" s="29"/>
      <c r="CH176" s="29"/>
      <c r="CI176" s="29"/>
      <c r="CJ176" s="29"/>
      <c r="CK176" s="29"/>
      <c r="CL176" s="29"/>
      <c r="CM176" s="29"/>
      <c r="CN176" s="29"/>
      <c r="CO176" s="29"/>
      <c r="CP176" s="29"/>
      <c r="CQ176" s="29"/>
      <c r="CR176" s="29"/>
      <c r="CS176" s="29"/>
      <c r="CT176" s="29"/>
      <c r="CU176" s="29"/>
      <c r="CV176" s="29"/>
      <c r="CW176" s="29"/>
      <c r="CX176" s="29"/>
      <c r="CY176" s="29"/>
      <c r="CZ176" s="29"/>
      <c r="DA176" s="29"/>
      <c r="DB176" s="29"/>
      <c r="DC176" s="29"/>
      <c r="DD176" s="29"/>
      <c r="DE176" s="29"/>
      <c r="DF176" s="29"/>
      <c r="DG176" s="29"/>
      <c r="DH176" s="29"/>
      <c r="DI176" s="29"/>
      <c r="DJ176" s="29"/>
      <c r="DK176" s="29"/>
      <c r="DL176" s="29"/>
      <c r="DM176" s="29"/>
      <c r="DN176" s="29"/>
      <c r="DO176" s="29"/>
      <c r="DP176" s="29"/>
      <c r="DQ176" s="29"/>
      <c r="DR176" s="29"/>
      <c r="DS176" s="29"/>
      <c r="DT176" s="29"/>
      <c r="DU176" s="29"/>
      <c r="DV176" s="29"/>
      <c r="DW176" s="29"/>
      <c r="DX176" s="29"/>
      <c r="DY176" s="29"/>
      <c r="DZ176" s="29"/>
      <c r="EA176" s="29"/>
      <c r="EB176" s="29"/>
      <c r="EC176" s="29"/>
      <c r="ED176" s="29"/>
      <c r="EE176" s="29"/>
      <c r="EF176" s="29"/>
      <c r="EG176" s="29"/>
      <c r="EH176" s="29"/>
      <c r="EI176" s="29"/>
      <c r="EJ176" s="29"/>
      <c r="EK176" s="29"/>
      <c r="EL176" s="29"/>
      <c r="EM176" s="29"/>
      <c r="EN176" s="29"/>
      <c r="EO176" s="29"/>
      <c r="EP176" s="29"/>
      <c r="EQ176" s="29"/>
      <c r="ER176" s="29"/>
      <c r="ES176" s="29"/>
      <c r="ET176" s="29"/>
      <c r="EU176" s="29"/>
      <c r="EV176" s="29"/>
      <c r="EW176" s="29"/>
      <c r="EX176" s="29"/>
      <c r="EY176" s="29"/>
      <c r="EZ176" s="29"/>
      <c r="FA176" s="29"/>
      <c r="FB176" s="29"/>
      <c r="FC176" s="29"/>
      <c r="FD176" s="29"/>
      <c r="FE176" s="29"/>
      <c r="FF176" s="29"/>
      <c r="FG176" s="29"/>
      <c r="FH176" s="29"/>
      <c r="FI176" s="29"/>
      <c r="FJ176" s="29"/>
      <c r="FK176" s="29"/>
      <c r="FL176" s="29"/>
      <c r="FM176" s="29"/>
      <c r="FN176" s="29"/>
      <c r="FO176" s="29"/>
      <c r="FP176" s="29"/>
      <c r="FQ176" s="29"/>
      <c r="FR176" s="29"/>
      <c r="FS176" s="29"/>
      <c r="FT176" s="29"/>
      <c r="FU176" s="29"/>
      <c r="FV176" s="29"/>
      <c r="FW176" s="29"/>
      <c r="FX176" s="29"/>
    </row>
    <row r="177" spans="1:180" x14ac:dyDescent="0.2">
      <c r="A177" s="1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  <c r="BM177" s="29"/>
      <c r="BN177" s="29"/>
      <c r="BO177" s="29"/>
      <c r="BP177" s="29"/>
      <c r="BQ177" s="29"/>
      <c r="BR177" s="29"/>
      <c r="BS177" s="29"/>
      <c r="BT177" s="29"/>
      <c r="BU177" s="29"/>
      <c r="BV177" s="29"/>
      <c r="BW177" s="29"/>
      <c r="BX177" s="29"/>
      <c r="BY177" s="29"/>
      <c r="BZ177" s="29"/>
      <c r="CA177" s="29"/>
      <c r="CB177" s="29"/>
      <c r="CC177" s="29"/>
      <c r="CD177" s="29"/>
      <c r="CE177" s="29"/>
      <c r="CF177" s="29"/>
      <c r="CG177" s="29"/>
      <c r="CH177" s="29"/>
      <c r="CI177" s="29"/>
      <c r="CJ177" s="29"/>
      <c r="CK177" s="29"/>
      <c r="CL177" s="29"/>
      <c r="CM177" s="29"/>
      <c r="CN177" s="29"/>
      <c r="CO177" s="29"/>
      <c r="CP177" s="29"/>
      <c r="CQ177" s="29"/>
      <c r="CR177" s="29"/>
      <c r="CS177" s="29"/>
      <c r="CT177" s="29"/>
      <c r="CU177" s="29"/>
      <c r="CV177" s="29"/>
      <c r="CW177" s="29"/>
      <c r="CX177" s="29"/>
      <c r="CY177" s="29"/>
      <c r="CZ177" s="29"/>
      <c r="DA177" s="29"/>
      <c r="DB177" s="29"/>
      <c r="DC177" s="29"/>
      <c r="DD177" s="29"/>
      <c r="DE177" s="29"/>
      <c r="DF177" s="29"/>
      <c r="DG177" s="29"/>
      <c r="DH177" s="29"/>
      <c r="DI177" s="29"/>
      <c r="DJ177" s="29"/>
      <c r="DK177" s="29"/>
      <c r="DL177" s="29"/>
      <c r="DM177" s="29"/>
      <c r="DN177" s="29"/>
      <c r="DO177" s="29"/>
      <c r="DP177" s="29"/>
      <c r="DQ177" s="29"/>
      <c r="DR177" s="29"/>
      <c r="DS177" s="29"/>
      <c r="DT177" s="29"/>
      <c r="DU177" s="29"/>
      <c r="DV177" s="29"/>
      <c r="DW177" s="29"/>
      <c r="DX177" s="29"/>
      <c r="DY177" s="29"/>
      <c r="DZ177" s="29"/>
      <c r="EA177" s="29"/>
      <c r="EB177" s="29"/>
      <c r="EC177" s="29"/>
      <c r="ED177" s="29"/>
      <c r="EE177" s="29"/>
      <c r="EF177" s="29"/>
      <c r="EG177" s="29"/>
      <c r="EH177" s="29"/>
      <c r="EI177" s="29"/>
      <c r="EJ177" s="29"/>
      <c r="EK177" s="29"/>
      <c r="EL177" s="29"/>
      <c r="EM177" s="29"/>
      <c r="EN177" s="29"/>
      <c r="EO177" s="29"/>
      <c r="EP177" s="29"/>
      <c r="EQ177" s="29"/>
      <c r="ER177" s="29"/>
      <c r="ES177" s="29"/>
      <c r="ET177" s="29"/>
      <c r="EU177" s="29"/>
      <c r="EV177" s="29"/>
      <c r="EW177" s="29"/>
      <c r="EX177" s="29"/>
      <c r="EY177" s="29"/>
      <c r="EZ177" s="29"/>
      <c r="FA177" s="29"/>
      <c r="FB177" s="29"/>
      <c r="FC177" s="29"/>
      <c r="FD177" s="29"/>
      <c r="FE177" s="29"/>
      <c r="FF177" s="29"/>
      <c r="FG177" s="29"/>
      <c r="FH177" s="29"/>
      <c r="FI177" s="29"/>
      <c r="FJ177" s="29"/>
      <c r="FK177" s="29"/>
      <c r="FL177" s="29"/>
      <c r="FM177" s="29"/>
      <c r="FN177" s="29"/>
      <c r="FO177" s="29"/>
      <c r="FP177" s="29"/>
      <c r="FQ177" s="29"/>
      <c r="FR177" s="29"/>
      <c r="FS177" s="29"/>
      <c r="FT177" s="29"/>
      <c r="FU177" s="29"/>
      <c r="FV177" s="29"/>
      <c r="FW177" s="29"/>
      <c r="FX177" s="29"/>
    </row>
    <row r="178" spans="1:180" x14ac:dyDescent="0.2">
      <c r="A178" s="1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  <c r="AZ178" s="29"/>
      <c r="BA178" s="29"/>
      <c r="BB178" s="29"/>
      <c r="BC178" s="29"/>
      <c r="BD178" s="29"/>
      <c r="BE178" s="29"/>
      <c r="BF178" s="29"/>
      <c r="BG178" s="29"/>
      <c r="BH178" s="29"/>
      <c r="BI178" s="29"/>
      <c r="BJ178" s="29"/>
      <c r="BK178" s="29"/>
      <c r="BL178" s="29"/>
      <c r="BM178" s="29"/>
      <c r="BN178" s="29"/>
      <c r="BO178" s="29"/>
      <c r="BP178" s="29"/>
      <c r="BQ178" s="29"/>
      <c r="BR178" s="29"/>
      <c r="BS178" s="29"/>
      <c r="BT178" s="29"/>
      <c r="BU178" s="29"/>
      <c r="BV178" s="29"/>
      <c r="BW178" s="29"/>
      <c r="BX178" s="29"/>
      <c r="BY178" s="29"/>
      <c r="BZ178" s="29"/>
      <c r="CA178" s="29"/>
      <c r="CB178" s="29"/>
      <c r="CC178" s="29"/>
      <c r="CD178" s="29"/>
      <c r="CE178" s="29"/>
      <c r="CF178" s="29"/>
      <c r="CG178" s="29"/>
      <c r="CH178" s="29"/>
      <c r="CI178" s="29"/>
      <c r="CJ178" s="29"/>
      <c r="CK178" s="29"/>
      <c r="CL178" s="29"/>
      <c r="CM178" s="29"/>
      <c r="CN178" s="29"/>
      <c r="CO178" s="29"/>
      <c r="CP178" s="29"/>
      <c r="CQ178" s="29"/>
      <c r="CR178" s="29"/>
      <c r="CS178" s="29"/>
      <c r="CT178" s="29"/>
      <c r="CU178" s="29"/>
      <c r="CV178" s="29"/>
      <c r="CW178" s="29"/>
      <c r="CX178" s="29"/>
      <c r="CY178" s="29"/>
      <c r="CZ178" s="29"/>
      <c r="DA178" s="29"/>
      <c r="DB178" s="29"/>
      <c r="DC178" s="29"/>
      <c r="DD178" s="29"/>
      <c r="DE178" s="29"/>
      <c r="DF178" s="29"/>
      <c r="DG178" s="29"/>
      <c r="DH178" s="29"/>
      <c r="DI178" s="29"/>
      <c r="DJ178" s="29"/>
      <c r="DK178" s="29"/>
      <c r="DL178" s="29"/>
      <c r="DM178" s="29"/>
      <c r="DN178" s="29"/>
      <c r="DO178" s="29"/>
      <c r="DP178" s="29"/>
      <c r="DQ178" s="29"/>
      <c r="DR178" s="29"/>
      <c r="DS178" s="29"/>
      <c r="DT178" s="29"/>
      <c r="DU178" s="29"/>
      <c r="DV178" s="29"/>
      <c r="DW178" s="29"/>
      <c r="DX178" s="29"/>
      <c r="DY178" s="29"/>
      <c r="DZ178" s="29"/>
      <c r="EA178" s="29"/>
      <c r="EB178" s="29"/>
      <c r="EC178" s="29"/>
      <c r="ED178" s="29"/>
      <c r="EE178" s="29"/>
      <c r="EF178" s="29"/>
      <c r="EG178" s="29"/>
      <c r="EH178" s="29"/>
      <c r="EI178" s="29"/>
      <c r="EJ178" s="29"/>
      <c r="EK178" s="29"/>
      <c r="EL178" s="29"/>
      <c r="EM178" s="29"/>
      <c r="EN178" s="29"/>
      <c r="EO178" s="29"/>
      <c r="EP178" s="29"/>
      <c r="EQ178" s="29"/>
      <c r="ER178" s="29"/>
      <c r="ES178" s="29"/>
      <c r="ET178" s="29"/>
      <c r="EU178" s="29"/>
      <c r="EV178" s="29"/>
      <c r="EW178" s="29"/>
      <c r="EX178" s="29"/>
      <c r="EY178" s="29"/>
      <c r="EZ178" s="29"/>
      <c r="FA178" s="29"/>
      <c r="FB178" s="29"/>
      <c r="FC178" s="29"/>
      <c r="FD178" s="29"/>
      <c r="FE178" s="29"/>
      <c r="FF178" s="29"/>
      <c r="FG178" s="29"/>
      <c r="FH178" s="29"/>
      <c r="FI178" s="29"/>
      <c r="FJ178" s="29"/>
      <c r="FK178" s="29"/>
      <c r="FL178" s="29"/>
      <c r="FM178" s="29"/>
      <c r="FN178" s="29"/>
      <c r="FO178" s="29"/>
      <c r="FP178" s="29"/>
      <c r="FQ178" s="29"/>
      <c r="FR178" s="29"/>
      <c r="FS178" s="29"/>
      <c r="FT178" s="29"/>
      <c r="FU178" s="29"/>
      <c r="FV178" s="29"/>
      <c r="FW178" s="29"/>
      <c r="FX178" s="29"/>
    </row>
    <row r="179" spans="1:180" x14ac:dyDescent="0.2">
      <c r="A179" s="1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  <c r="BA179" s="29"/>
      <c r="BB179" s="29"/>
      <c r="BC179" s="29"/>
      <c r="BD179" s="29"/>
      <c r="BE179" s="29"/>
      <c r="BF179" s="29"/>
      <c r="BG179" s="29"/>
      <c r="BH179" s="29"/>
      <c r="BI179" s="29"/>
      <c r="BJ179" s="29"/>
      <c r="BK179" s="29"/>
      <c r="BL179" s="29"/>
      <c r="BM179" s="29"/>
      <c r="BN179" s="29"/>
      <c r="BO179" s="29"/>
      <c r="BP179" s="29"/>
      <c r="BQ179" s="29"/>
      <c r="BR179" s="29"/>
      <c r="BS179" s="29"/>
      <c r="BT179" s="29"/>
      <c r="BU179" s="29"/>
      <c r="BV179" s="29"/>
      <c r="BW179" s="29"/>
      <c r="BX179" s="29"/>
      <c r="BY179" s="29"/>
      <c r="BZ179" s="29"/>
      <c r="CA179" s="29"/>
      <c r="CB179" s="29"/>
      <c r="CC179" s="29"/>
      <c r="CD179" s="29"/>
      <c r="CE179" s="29"/>
      <c r="CF179" s="29"/>
      <c r="CG179" s="29"/>
      <c r="CH179" s="29"/>
      <c r="CI179" s="29"/>
      <c r="CJ179" s="29"/>
      <c r="CK179" s="29"/>
      <c r="CL179" s="29"/>
      <c r="CM179" s="29"/>
      <c r="CN179" s="29"/>
      <c r="CO179" s="29"/>
      <c r="CP179" s="29"/>
      <c r="CQ179" s="29"/>
      <c r="CR179" s="29"/>
      <c r="CS179" s="29"/>
      <c r="CT179" s="29"/>
      <c r="CU179" s="29"/>
      <c r="CV179" s="29"/>
      <c r="CW179" s="29"/>
      <c r="CX179" s="29"/>
      <c r="CY179" s="29"/>
      <c r="CZ179" s="29"/>
      <c r="DA179" s="29"/>
      <c r="DB179" s="29"/>
      <c r="DC179" s="29"/>
      <c r="DD179" s="29"/>
      <c r="DE179" s="29"/>
      <c r="DF179" s="29"/>
      <c r="DG179" s="29"/>
      <c r="DH179" s="29"/>
      <c r="DI179" s="29"/>
      <c r="DJ179" s="29"/>
      <c r="DK179" s="29"/>
      <c r="DL179" s="29"/>
      <c r="DM179" s="29"/>
      <c r="DN179" s="29"/>
      <c r="DO179" s="29"/>
      <c r="DP179" s="29"/>
      <c r="DQ179" s="29"/>
      <c r="DR179" s="29"/>
      <c r="DS179" s="29"/>
      <c r="DT179" s="29"/>
      <c r="DU179" s="29"/>
      <c r="DV179" s="29"/>
      <c r="DW179" s="29"/>
      <c r="DX179" s="29"/>
      <c r="DY179" s="29"/>
      <c r="DZ179" s="29"/>
      <c r="EA179" s="29"/>
      <c r="EB179" s="29"/>
      <c r="EC179" s="29"/>
      <c r="ED179" s="29"/>
      <c r="EE179" s="29"/>
      <c r="EF179" s="29"/>
      <c r="EG179" s="29"/>
      <c r="EH179" s="29"/>
      <c r="EI179" s="29"/>
      <c r="EJ179" s="29"/>
      <c r="EK179" s="29"/>
      <c r="EL179" s="29"/>
      <c r="EM179" s="29"/>
      <c r="EN179" s="29"/>
      <c r="EO179" s="29"/>
      <c r="EP179" s="29"/>
      <c r="EQ179" s="29"/>
      <c r="ER179" s="29"/>
      <c r="ES179" s="29"/>
      <c r="ET179" s="29"/>
      <c r="EU179" s="29"/>
      <c r="EV179" s="29"/>
      <c r="EW179" s="29"/>
      <c r="EX179" s="29"/>
      <c r="EY179" s="29"/>
      <c r="EZ179" s="29"/>
      <c r="FA179" s="29"/>
      <c r="FB179" s="29"/>
      <c r="FC179" s="29"/>
      <c r="FD179" s="29"/>
      <c r="FE179" s="29"/>
      <c r="FF179" s="29"/>
      <c r="FG179" s="29"/>
      <c r="FH179" s="29"/>
      <c r="FI179" s="29"/>
      <c r="FJ179" s="29"/>
      <c r="FK179" s="29"/>
      <c r="FL179" s="29"/>
      <c r="FM179" s="29"/>
      <c r="FN179" s="29"/>
      <c r="FO179" s="29"/>
      <c r="FP179" s="29"/>
      <c r="FQ179" s="29"/>
      <c r="FR179" s="29"/>
      <c r="FS179" s="29"/>
      <c r="FT179" s="29"/>
      <c r="FU179" s="29"/>
      <c r="FV179" s="29"/>
      <c r="FW179" s="29"/>
      <c r="FX179" s="29"/>
    </row>
    <row r="180" spans="1:180" x14ac:dyDescent="0.2">
      <c r="A180" s="1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  <c r="BM180" s="29"/>
      <c r="BN180" s="29"/>
      <c r="BO180" s="29"/>
      <c r="BP180" s="29"/>
      <c r="BQ180" s="29"/>
      <c r="BR180" s="29"/>
      <c r="BS180" s="29"/>
      <c r="BT180" s="29"/>
      <c r="BU180" s="29"/>
      <c r="BV180" s="29"/>
      <c r="BW180" s="29"/>
      <c r="BX180" s="29"/>
      <c r="BY180" s="29"/>
      <c r="BZ180" s="29"/>
      <c r="CA180" s="29"/>
      <c r="CB180" s="29"/>
      <c r="CC180" s="29"/>
      <c r="CD180" s="29"/>
      <c r="CE180" s="29"/>
      <c r="CF180" s="29"/>
      <c r="CG180" s="29"/>
      <c r="CH180" s="29"/>
      <c r="CI180" s="29"/>
      <c r="CJ180" s="29"/>
      <c r="CK180" s="29"/>
      <c r="CL180" s="29"/>
      <c r="CM180" s="29"/>
      <c r="CN180" s="29"/>
      <c r="CO180" s="29"/>
      <c r="CP180" s="29"/>
      <c r="CQ180" s="29"/>
      <c r="CR180" s="29"/>
      <c r="CS180" s="29"/>
      <c r="CT180" s="29"/>
      <c r="CU180" s="29"/>
      <c r="CV180" s="29"/>
      <c r="CW180" s="29"/>
      <c r="CX180" s="29"/>
      <c r="CY180" s="29"/>
      <c r="CZ180" s="29"/>
      <c r="DA180" s="29"/>
      <c r="DB180" s="29"/>
      <c r="DC180" s="29"/>
      <c r="DD180" s="29"/>
      <c r="DE180" s="29"/>
      <c r="DF180" s="29"/>
      <c r="DG180" s="29"/>
      <c r="DH180" s="29"/>
      <c r="DI180" s="29"/>
      <c r="DJ180" s="29"/>
      <c r="DK180" s="29"/>
      <c r="DL180" s="29"/>
      <c r="DM180" s="29"/>
      <c r="DN180" s="29"/>
      <c r="DO180" s="29"/>
      <c r="DP180" s="29"/>
      <c r="DQ180" s="29"/>
      <c r="DR180" s="29"/>
      <c r="DS180" s="29"/>
      <c r="DT180" s="29"/>
      <c r="DU180" s="29"/>
      <c r="DV180" s="29"/>
      <c r="DW180" s="29"/>
      <c r="DX180" s="29"/>
      <c r="DY180" s="29"/>
      <c r="DZ180" s="29"/>
      <c r="EA180" s="29"/>
      <c r="EB180" s="29"/>
      <c r="EC180" s="29"/>
      <c r="ED180" s="29"/>
      <c r="EE180" s="29"/>
      <c r="EF180" s="29"/>
      <c r="EG180" s="29"/>
      <c r="EH180" s="29"/>
      <c r="EI180" s="29"/>
      <c r="EJ180" s="29"/>
      <c r="EK180" s="29"/>
      <c r="EL180" s="29"/>
      <c r="EM180" s="29"/>
      <c r="EN180" s="29"/>
      <c r="EO180" s="29"/>
      <c r="EP180" s="29"/>
      <c r="EQ180" s="29"/>
      <c r="ER180" s="29"/>
      <c r="ES180" s="29"/>
      <c r="ET180" s="29"/>
      <c r="EU180" s="29"/>
      <c r="EV180" s="29"/>
      <c r="EW180" s="29"/>
      <c r="EX180" s="29"/>
      <c r="EY180" s="29"/>
      <c r="EZ180" s="29"/>
      <c r="FA180" s="29"/>
      <c r="FB180" s="29"/>
      <c r="FC180" s="29"/>
      <c r="FD180" s="29"/>
      <c r="FE180" s="29"/>
      <c r="FF180" s="29"/>
      <c r="FG180" s="29"/>
      <c r="FH180" s="29"/>
      <c r="FI180" s="29"/>
      <c r="FJ180" s="29"/>
      <c r="FK180" s="29"/>
      <c r="FL180" s="29"/>
      <c r="FM180" s="29"/>
      <c r="FN180" s="29"/>
      <c r="FO180" s="29"/>
      <c r="FP180" s="29"/>
      <c r="FQ180" s="29"/>
      <c r="FR180" s="29"/>
      <c r="FS180" s="29"/>
      <c r="FT180" s="29"/>
      <c r="FU180" s="29"/>
      <c r="FV180" s="29"/>
      <c r="FW180" s="29"/>
      <c r="FX180" s="29"/>
    </row>
    <row r="181" spans="1:180" x14ac:dyDescent="0.2">
      <c r="A181" s="1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  <c r="BF181" s="29"/>
      <c r="BG181" s="29"/>
      <c r="BH181" s="29"/>
      <c r="BI181" s="29"/>
      <c r="BJ181" s="29"/>
      <c r="BK181" s="29"/>
      <c r="BL181" s="29"/>
      <c r="BM181" s="29"/>
      <c r="BN181" s="29"/>
      <c r="BO181" s="29"/>
      <c r="BP181" s="29"/>
      <c r="BQ181" s="29"/>
      <c r="BR181" s="29"/>
      <c r="BS181" s="29"/>
      <c r="BT181" s="29"/>
      <c r="BU181" s="29"/>
      <c r="BV181" s="29"/>
      <c r="BW181" s="29"/>
      <c r="BX181" s="29"/>
      <c r="BY181" s="29"/>
      <c r="BZ181" s="29"/>
      <c r="CA181" s="29"/>
      <c r="CB181" s="29"/>
      <c r="CC181" s="29"/>
      <c r="CD181" s="29"/>
      <c r="CE181" s="29"/>
      <c r="CF181" s="29"/>
      <c r="CG181" s="29"/>
      <c r="CH181" s="29"/>
      <c r="CI181" s="29"/>
      <c r="CJ181" s="29"/>
      <c r="CK181" s="29"/>
      <c r="CL181" s="29"/>
      <c r="CM181" s="29"/>
      <c r="CN181" s="29"/>
      <c r="CO181" s="29"/>
      <c r="CP181" s="29"/>
      <c r="CQ181" s="29"/>
      <c r="CR181" s="29"/>
      <c r="CS181" s="29"/>
      <c r="CT181" s="29"/>
      <c r="CU181" s="29"/>
      <c r="CV181" s="29"/>
      <c r="CW181" s="29"/>
      <c r="CX181" s="29"/>
      <c r="CY181" s="29"/>
      <c r="CZ181" s="29"/>
      <c r="DA181" s="29"/>
      <c r="DB181" s="29"/>
      <c r="DC181" s="29"/>
      <c r="DD181" s="29"/>
      <c r="DE181" s="29"/>
      <c r="DF181" s="29"/>
      <c r="DG181" s="29"/>
      <c r="DH181" s="29"/>
      <c r="DI181" s="29"/>
      <c r="DJ181" s="29"/>
      <c r="DK181" s="29"/>
      <c r="DL181" s="29"/>
      <c r="DM181" s="29"/>
      <c r="DN181" s="29"/>
      <c r="DO181" s="29"/>
      <c r="DP181" s="29"/>
      <c r="DQ181" s="29"/>
      <c r="DR181" s="29"/>
      <c r="DS181" s="29"/>
      <c r="DT181" s="29"/>
      <c r="DU181" s="29"/>
      <c r="DV181" s="29"/>
      <c r="DW181" s="29"/>
      <c r="DX181" s="29"/>
      <c r="DY181" s="29"/>
      <c r="DZ181" s="29"/>
      <c r="EA181" s="29"/>
      <c r="EB181" s="29"/>
      <c r="EC181" s="29"/>
      <c r="ED181" s="29"/>
      <c r="EE181" s="29"/>
      <c r="EF181" s="29"/>
      <c r="EG181" s="29"/>
      <c r="EH181" s="29"/>
      <c r="EI181" s="29"/>
      <c r="EJ181" s="29"/>
      <c r="EK181" s="29"/>
      <c r="EL181" s="29"/>
      <c r="EM181" s="29"/>
      <c r="EN181" s="29"/>
      <c r="EO181" s="29"/>
      <c r="EP181" s="29"/>
      <c r="EQ181" s="29"/>
      <c r="ER181" s="29"/>
      <c r="ES181" s="29"/>
      <c r="ET181" s="29"/>
      <c r="EU181" s="29"/>
      <c r="EV181" s="29"/>
      <c r="EW181" s="29"/>
      <c r="EX181" s="29"/>
      <c r="EY181" s="29"/>
      <c r="EZ181" s="29"/>
      <c r="FA181" s="29"/>
      <c r="FB181" s="29"/>
      <c r="FC181" s="29"/>
      <c r="FD181" s="29"/>
      <c r="FE181" s="29"/>
      <c r="FF181" s="29"/>
      <c r="FG181" s="29"/>
      <c r="FH181" s="29"/>
      <c r="FI181" s="29"/>
      <c r="FJ181" s="29"/>
      <c r="FK181" s="29"/>
      <c r="FL181" s="29"/>
      <c r="FM181" s="29"/>
      <c r="FN181" s="29"/>
      <c r="FO181" s="29"/>
      <c r="FP181" s="29"/>
      <c r="FQ181" s="29"/>
      <c r="FR181" s="29"/>
      <c r="FS181" s="29"/>
      <c r="FT181" s="29"/>
      <c r="FU181" s="29"/>
      <c r="FV181" s="29"/>
      <c r="FW181" s="29"/>
      <c r="FX181" s="29"/>
    </row>
    <row r="182" spans="1:180" x14ac:dyDescent="0.2">
      <c r="A182" s="1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  <c r="BM182" s="29"/>
      <c r="BN182" s="29"/>
      <c r="BO182" s="29"/>
      <c r="BP182" s="29"/>
      <c r="BQ182" s="29"/>
      <c r="BR182" s="29"/>
      <c r="BS182" s="29"/>
      <c r="BT182" s="29"/>
      <c r="BU182" s="29"/>
      <c r="BV182" s="29"/>
      <c r="BW182" s="29"/>
      <c r="BX182" s="29"/>
      <c r="BY182" s="29"/>
      <c r="BZ182" s="29"/>
      <c r="CA182" s="29"/>
      <c r="CB182" s="29"/>
      <c r="CC182" s="29"/>
      <c r="CD182" s="29"/>
      <c r="CE182" s="29"/>
      <c r="CF182" s="29"/>
      <c r="CG182" s="29"/>
      <c r="CH182" s="29"/>
      <c r="CI182" s="29"/>
      <c r="CJ182" s="29"/>
      <c r="CK182" s="29"/>
      <c r="CL182" s="29"/>
      <c r="CM182" s="29"/>
      <c r="CN182" s="29"/>
      <c r="CO182" s="29"/>
      <c r="CP182" s="29"/>
      <c r="CQ182" s="29"/>
      <c r="CR182" s="29"/>
      <c r="CS182" s="29"/>
      <c r="CT182" s="29"/>
      <c r="CU182" s="29"/>
      <c r="CV182" s="29"/>
      <c r="CW182" s="29"/>
      <c r="CX182" s="29"/>
      <c r="CY182" s="29"/>
      <c r="CZ182" s="29"/>
      <c r="DA182" s="29"/>
      <c r="DB182" s="29"/>
      <c r="DC182" s="29"/>
      <c r="DD182" s="29"/>
      <c r="DE182" s="29"/>
      <c r="DF182" s="29"/>
      <c r="DG182" s="29"/>
      <c r="DH182" s="29"/>
      <c r="DI182" s="29"/>
      <c r="DJ182" s="29"/>
      <c r="DK182" s="29"/>
      <c r="DL182" s="29"/>
      <c r="DM182" s="29"/>
      <c r="DN182" s="29"/>
      <c r="DO182" s="29"/>
      <c r="DP182" s="29"/>
      <c r="DQ182" s="29"/>
      <c r="DR182" s="29"/>
      <c r="DS182" s="29"/>
      <c r="DT182" s="29"/>
      <c r="DU182" s="29"/>
      <c r="DV182" s="29"/>
      <c r="DW182" s="29"/>
      <c r="DX182" s="29"/>
      <c r="DY182" s="29"/>
      <c r="DZ182" s="29"/>
      <c r="EA182" s="29"/>
      <c r="EB182" s="29"/>
      <c r="EC182" s="29"/>
      <c r="ED182" s="29"/>
      <c r="EE182" s="29"/>
      <c r="EF182" s="29"/>
      <c r="EG182" s="29"/>
      <c r="EH182" s="29"/>
      <c r="EI182" s="29"/>
      <c r="EJ182" s="29"/>
      <c r="EK182" s="29"/>
      <c r="EL182" s="29"/>
      <c r="EM182" s="29"/>
      <c r="EN182" s="29"/>
      <c r="EO182" s="29"/>
      <c r="EP182" s="29"/>
      <c r="EQ182" s="29"/>
      <c r="ER182" s="29"/>
      <c r="ES182" s="29"/>
      <c r="ET182" s="29"/>
      <c r="EU182" s="29"/>
      <c r="EV182" s="29"/>
      <c r="EW182" s="29"/>
      <c r="EX182" s="29"/>
      <c r="EY182" s="29"/>
      <c r="EZ182" s="29"/>
      <c r="FA182" s="29"/>
      <c r="FB182" s="29"/>
      <c r="FC182" s="29"/>
      <c r="FD182" s="29"/>
      <c r="FE182" s="29"/>
      <c r="FF182" s="29"/>
      <c r="FG182" s="29"/>
      <c r="FH182" s="29"/>
      <c r="FI182" s="29"/>
      <c r="FJ182" s="29"/>
      <c r="FK182" s="29"/>
      <c r="FL182" s="29"/>
      <c r="FM182" s="29"/>
      <c r="FN182" s="29"/>
      <c r="FO182" s="29"/>
      <c r="FP182" s="29"/>
      <c r="FQ182" s="29"/>
      <c r="FR182" s="29"/>
      <c r="FS182" s="29"/>
      <c r="FT182" s="29"/>
      <c r="FU182" s="29"/>
      <c r="FV182" s="29"/>
      <c r="FW182" s="29"/>
      <c r="FX182" s="29"/>
    </row>
    <row r="183" spans="1:180" x14ac:dyDescent="0.2">
      <c r="A183" s="1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  <c r="BH183" s="29"/>
      <c r="BI183" s="29"/>
      <c r="BJ183" s="29"/>
      <c r="BK183" s="29"/>
      <c r="BL183" s="29"/>
      <c r="BM183" s="29"/>
      <c r="BN183" s="29"/>
      <c r="BO183" s="29"/>
      <c r="BP183" s="29"/>
      <c r="BQ183" s="29"/>
      <c r="BR183" s="29"/>
      <c r="BS183" s="29"/>
      <c r="BT183" s="29"/>
      <c r="BU183" s="29"/>
      <c r="BV183" s="29"/>
      <c r="BW183" s="29"/>
      <c r="BX183" s="29"/>
      <c r="BY183" s="29"/>
      <c r="BZ183" s="29"/>
      <c r="CA183" s="29"/>
      <c r="CB183" s="29"/>
      <c r="CC183" s="29"/>
      <c r="CD183" s="29"/>
      <c r="CE183" s="29"/>
      <c r="CF183" s="29"/>
      <c r="CG183" s="29"/>
      <c r="CH183" s="29"/>
      <c r="CI183" s="29"/>
      <c r="CJ183" s="29"/>
      <c r="CK183" s="29"/>
      <c r="CL183" s="29"/>
      <c r="CM183" s="29"/>
      <c r="CN183" s="29"/>
      <c r="CO183" s="29"/>
      <c r="CP183" s="29"/>
      <c r="CQ183" s="29"/>
      <c r="CR183" s="29"/>
      <c r="CS183" s="29"/>
      <c r="CT183" s="29"/>
      <c r="CU183" s="29"/>
      <c r="CV183" s="29"/>
      <c r="CW183" s="29"/>
      <c r="CX183" s="29"/>
      <c r="CY183" s="29"/>
      <c r="CZ183" s="29"/>
      <c r="DA183" s="29"/>
      <c r="DB183" s="29"/>
      <c r="DC183" s="29"/>
      <c r="DD183" s="29"/>
      <c r="DE183" s="29"/>
      <c r="DF183" s="29"/>
      <c r="DG183" s="29"/>
      <c r="DH183" s="29"/>
      <c r="DI183" s="29"/>
      <c r="DJ183" s="29"/>
      <c r="DK183" s="29"/>
      <c r="DL183" s="29"/>
      <c r="DM183" s="29"/>
      <c r="DN183" s="29"/>
      <c r="DO183" s="29"/>
      <c r="DP183" s="29"/>
      <c r="DQ183" s="29"/>
      <c r="DR183" s="29"/>
      <c r="DS183" s="29"/>
      <c r="DT183" s="29"/>
      <c r="DU183" s="29"/>
      <c r="DV183" s="29"/>
      <c r="DW183" s="29"/>
      <c r="DX183" s="29"/>
      <c r="DY183" s="29"/>
      <c r="DZ183" s="29"/>
      <c r="EA183" s="29"/>
      <c r="EB183" s="29"/>
      <c r="EC183" s="29"/>
      <c r="ED183" s="29"/>
      <c r="EE183" s="29"/>
      <c r="EF183" s="29"/>
      <c r="EG183" s="29"/>
      <c r="EH183" s="29"/>
      <c r="EI183" s="29"/>
      <c r="EJ183" s="29"/>
      <c r="EK183" s="29"/>
      <c r="EL183" s="29"/>
      <c r="EM183" s="29"/>
      <c r="EN183" s="29"/>
      <c r="EO183" s="29"/>
      <c r="EP183" s="29"/>
      <c r="EQ183" s="29"/>
      <c r="ER183" s="29"/>
      <c r="ES183" s="29"/>
      <c r="ET183" s="29"/>
      <c r="EU183" s="29"/>
      <c r="EV183" s="29"/>
      <c r="EW183" s="29"/>
      <c r="EX183" s="29"/>
      <c r="EY183" s="29"/>
      <c r="EZ183" s="29"/>
      <c r="FA183" s="29"/>
      <c r="FB183" s="29"/>
      <c r="FC183" s="29"/>
      <c r="FD183" s="29"/>
      <c r="FE183" s="29"/>
      <c r="FF183" s="29"/>
      <c r="FG183" s="29"/>
      <c r="FH183" s="29"/>
      <c r="FI183" s="29"/>
      <c r="FJ183" s="29"/>
      <c r="FK183" s="29"/>
      <c r="FL183" s="29"/>
      <c r="FM183" s="29"/>
      <c r="FN183" s="29"/>
      <c r="FO183" s="29"/>
      <c r="FP183" s="29"/>
      <c r="FQ183" s="29"/>
      <c r="FR183" s="29"/>
      <c r="FS183" s="29"/>
      <c r="FT183" s="29"/>
      <c r="FU183" s="29"/>
      <c r="FV183" s="29"/>
      <c r="FW183" s="29"/>
      <c r="FX183" s="29"/>
    </row>
    <row r="184" spans="1:180" x14ac:dyDescent="0.2">
      <c r="A184" s="1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  <c r="BM184" s="29"/>
      <c r="BN184" s="29"/>
      <c r="BO184" s="29"/>
      <c r="BP184" s="29"/>
      <c r="BQ184" s="29"/>
      <c r="BR184" s="29"/>
      <c r="BS184" s="29"/>
      <c r="BT184" s="29"/>
      <c r="BU184" s="29"/>
      <c r="BV184" s="29"/>
      <c r="BW184" s="29"/>
      <c r="BX184" s="29"/>
      <c r="BY184" s="29"/>
      <c r="BZ184" s="29"/>
      <c r="CA184" s="29"/>
      <c r="CB184" s="29"/>
      <c r="CC184" s="29"/>
      <c r="CD184" s="29"/>
      <c r="CE184" s="29"/>
      <c r="CF184" s="29"/>
      <c r="CG184" s="29"/>
      <c r="CH184" s="29"/>
      <c r="CI184" s="29"/>
      <c r="CJ184" s="29"/>
      <c r="CK184" s="29"/>
      <c r="CL184" s="29"/>
      <c r="CM184" s="29"/>
      <c r="CN184" s="29"/>
      <c r="CO184" s="29"/>
      <c r="CP184" s="29"/>
      <c r="CQ184" s="29"/>
      <c r="CR184" s="29"/>
      <c r="CS184" s="29"/>
      <c r="CT184" s="29"/>
      <c r="CU184" s="29"/>
      <c r="CV184" s="29"/>
      <c r="CW184" s="29"/>
      <c r="CX184" s="29"/>
      <c r="CY184" s="29"/>
      <c r="CZ184" s="29"/>
      <c r="DA184" s="29"/>
      <c r="DB184" s="29"/>
      <c r="DC184" s="29"/>
      <c r="DD184" s="29"/>
      <c r="DE184" s="29"/>
      <c r="DF184" s="29"/>
      <c r="DG184" s="29"/>
      <c r="DH184" s="29"/>
      <c r="DI184" s="29"/>
      <c r="DJ184" s="29"/>
      <c r="DK184" s="29"/>
      <c r="DL184" s="29"/>
      <c r="DM184" s="29"/>
      <c r="DN184" s="29"/>
      <c r="DO184" s="29"/>
      <c r="DP184" s="29"/>
      <c r="DQ184" s="29"/>
      <c r="DR184" s="29"/>
      <c r="DS184" s="29"/>
      <c r="DT184" s="29"/>
      <c r="DU184" s="29"/>
      <c r="DV184" s="29"/>
      <c r="DW184" s="29"/>
      <c r="DX184" s="29"/>
      <c r="DY184" s="29"/>
      <c r="DZ184" s="29"/>
      <c r="EA184" s="29"/>
      <c r="EB184" s="29"/>
      <c r="EC184" s="29"/>
      <c r="ED184" s="29"/>
      <c r="EE184" s="29"/>
      <c r="EF184" s="29"/>
      <c r="EG184" s="29"/>
      <c r="EH184" s="29"/>
      <c r="EI184" s="29"/>
      <c r="EJ184" s="29"/>
      <c r="EK184" s="29"/>
      <c r="EL184" s="29"/>
      <c r="EM184" s="29"/>
      <c r="EN184" s="29"/>
      <c r="EO184" s="29"/>
      <c r="EP184" s="29"/>
      <c r="EQ184" s="29"/>
      <c r="ER184" s="29"/>
      <c r="ES184" s="29"/>
      <c r="ET184" s="29"/>
      <c r="EU184" s="29"/>
      <c r="EV184" s="29"/>
      <c r="EW184" s="29"/>
      <c r="EX184" s="29"/>
      <c r="EY184" s="29"/>
      <c r="EZ184" s="29"/>
      <c r="FA184" s="29"/>
      <c r="FB184" s="29"/>
      <c r="FC184" s="29"/>
      <c r="FD184" s="29"/>
      <c r="FE184" s="29"/>
      <c r="FF184" s="29"/>
      <c r="FG184" s="29"/>
      <c r="FH184" s="29"/>
      <c r="FI184" s="29"/>
      <c r="FJ184" s="29"/>
      <c r="FK184" s="29"/>
      <c r="FL184" s="29"/>
      <c r="FM184" s="29"/>
      <c r="FN184" s="29"/>
      <c r="FO184" s="29"/>
      <c r="FP184" s="29"/>
      <c r="FQ184" s="29"/>
      <c r="FR184" s="29"/>
      <c r="FS184" s="29"/>
      <c r="FT184" s="29"/>
      <c r="FU184" s="29"/>
      <c r="FV184" s="29"/>
      <c r="FW184" s="29"/>
      <c r="FX184" s="29"/>
    </row>
    <row r="185" spans="1:180" x14ac:dyDescent="0.2">
      <c r="A185" s="1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  <c r="BM185" s="29"/>
      <c r="BN185" s="29"/>
      <c r="BO185" s="29"/>
      <c r="BP185" s="29"/>
      <c r="BQ185" s="29"/>
      <c r="BR185" s="29"/>
      <c r="BS185" s="29"/>
      <c r="BT185" s="29"/>
      <c r="BU185" s="29"/>
      <c r="BV185" s="29"/>
      <c r="BW185" s="29"/>
      <c r="BX185" s="29"/>
      <c r="BY185" s="29"/>
      <c r="BZ185" s="29"/>
      <c r="CA185" s="29"/>
      <c r="CB185" s="29"/>
      <c r="CC185" s="29"/>
      <c r="CD185" s="29"/>
      <c r="CE185" s="29"/>
      <c r="CF185" s="29"/>
      <c r="CG185" s="29"/>
      <c r="CH185" s="29"/>
      <c r="CI185" s="29"/>
      <c r="CJ185" s="29"/>
      <c r="CK185" s="29"/>
      <c r="CL185" s="29"/>
      <c r="CM185" s="29"/>
      <c r="CN185" s="29"/>
      <c r="CO185" s="29"/>
      <c r="CP185" s="29"/>
      <c r="CQ185" s="29"/>
      <c r="CR185" s="29"/>
      <c r="CS185" s="29"/>
      <c r="CT185" s="29"/>
      <c r="CU185" s="29"/>
      <c r="CV185" s="29"/>
      <c r="CW185" s="29"/>
      <c r="CX185" s="29"/>
      <c r="CY185" s="29"/>
      <c r="CZ185" s="29"/>
      <c r="DA185" s="29"/>
      <c r="DB185" s="29"/>
      <c r="DC185" s="29"/>
      <c r="DD185" s="29"/>
      <c r="DE185" s="29"/>
      <c r="DF185" s="29"/>
      <c r="DG185" s="29"/>
      <c r="DH185" s="29"/>
      <c r="DI185" s="29"/>
      <c r="DJ185" s="29"/>
      <c r="DK185" s="29"/>
      <c r="DL185" s="29"/>
      <c r="DM185" s="29"/>
      <c r="DN185" s="29"/>
      <c r="DO185" s="29"/>
      <c r="DP185" s="29"/>
      <c r="DQ185" s="29"/>
      <c r="DR185" s="29"/>
      <c r="DS185" s="29"/>
      <c r="DT185" s="29"/>
      <c r="DU185" s="29"/>
      <c r="DV185" s="29"/>
      <c r="DW185" s="29"/>
      <c r="DX185" s="29"/>
      <c r="DY185" s="29"/>
      <c r="DZ185" s="29"/>
      <c r="EA185" s="29"/>
      <c r="EB185" s="29"/>
      <c r="EC185" s="29"/>
      <c r="ED185" s="29"/>
      <c r="EE185" s="29"/>
      <c r="EF185" s="29"/>
      <c r="EG185" s="29"/>
      <c r="EH185" s="29"/>
      <c r="EI185" s="29"/>
      <c r="EJ185" s="29"/>
      <c r="EK185" s="29"/>
      <c r="EL185" s="29"/>
      <c r="EM185" s="29"/>
      <c r="EN185" s="29"/>
      <c r="EO185" s="29"/>
      <c r="EP185" s="29"/>
      <c r="EQ185" s="29"/>
      <c r="ER185" s="29"/>
      <c r="ES185" s="29"/>
      <c r="ET185" s="29"/>
      <c r="EU185" s="29"/>
      <c r="EV185" s="29"/>
      <c r="EW185" s="29"/>
      <c r="EX185" s="29"/>
      <c r="EY185" s="29"/>
      <c r="EZ185" s="29"/>
      <c r="FA185" s="29"/>
      <c r="FB185" s="29"/>
      <c r="FC185" s="29"/>
      <c r="FD185" s="29"/>
      <c r="FE185" s="29"/>
      <c r="FF185" s="29"/>
      <c r="FG185" s="29"/>
      <c r="FH185" s="29"/>
      <c r="FI185" s="29"/>
      <c r="FJ185" s="29"/>
      <c r="FK185" s="29"/>
      <c r="FL185" s="29"/>
      <c r="FM185" s="29"/>
      <c r="FN185" s="29"/>
      <c r="FO185" s="29"/>
      <c r="FP185" s="29"/>
      <c r="FQ185" s="29"/>
      <c r="FR185" s="29"/>
      <c r="FS185" s="29"/>
      <c r="FT185" s="29"/>
      <c r="FU185" s="29"/>
      <c r="FV185" s="29"/>
      <c r="FW185" s="29"/>
      <c r="FX185" s="29"/>
    </row>
    <row r="186" spans="1:180" x14ac:dyDescent="0.2">
      <c r="A186" s="1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  <c r="BM186" s="29"/>
      <c r="BN186" s="29"/>
      <c r="BO186" s="29"/>
      <c r="BP186" s="29"/>
      <c r="BQ186" s="29"/>
      <c r="BR186" s="29"/>
      <c r="BS186" s="29"/>
      <c r="BT186" s="29"/>
      <c r="BU186" s="29"/>
      <c r="BV186" s="29"/>
      <c r="BW186" s="29"/>
      <c r="BX186" s="29"/>
      <c r="BY186" s="29"/>
      <c r="BZ186" s="29"/>
      <c r="CA186" s="29"/>
      <c r="CB186" s="29"/>
      <c r="CC186" s="29"/>
      <c r="CD186" s="29"/>
      <c r="CE186" s="29"/>
      <c r="CF186" s="29"/>
      <c r="CG186" s="29"/>
      <c r="CH186" s="29"/>
      <c r="CI186" s="29"/>
      <c r="CJ186" s="29"/>
      <c r="CK186" s="29"/>
      <c r="CL186" s="29"/>
      <c r="CM186" s="29"/>
      <c r="CN186" s="29"/>
      <c r="CO186" s="29"/>
      <c r="CP186" s="29"/>
      <c r="CQ186" s="29"/>
      <c r="CR186" s="29"/>
      <c r="CS186" s="29"/>
      <c r="CT186" s="29"/>
      <c r="CU186" s="29"/>
      <c r="CV186" s="29"/>
      <c r="CW186" s="29"/>
      <c r="CX186" s="29"/>
      <c r="CY186" s="29"/>
      <c r="CZ186" s="29"/>
      <c r="DA186" s="29"/>
      <c r="DB186" s="29"/>
      <c r="DC186" s="29"/>
      <c r="DD186" s="29"/>
      <c r="DE186" s="29"/>
      <c r="DF186" s="29"/>
      <c r="DG186" s="29"/>
      <c r="DH186" s="29"/>
      <c r="DI186" s="29"/>
      <c r="DJ186" s="29"/>
      <c r="DK186" s="29"/>
      <c r="DL186" s="29"/>
      <c r="DM186" s="29"/>
      <c r="DN186" s="29"/>
      <c r="DO186" s="29"/>
      <c r="DP186" s="29"/>
      <c r="DQ186" s="29"/>
      <c r="DR186" s="29"/>
      <c r="DS186" s="29"/>
      <c r="DT186" s="29"/>
      <c r="DU186" s="29"/>
      <c r="DV186" s="29"/>
      <c r="DW186" s="29"/>
      <c r="DX186" s="29"/>
      <c r="DY186" s="29"/>
      <c r="DZ186" s="29"/>
      <c r="EA186" s="29"/>
      <c r="EB186" s="29"/>
      <c r="EC186" s="29"/>
      <c r="ED186" s="29"/>
      <c r="EE186" s="29"/>
      <c r="EF186" s="29"/>
      <c r="EG186" s="29"/>
      <c r="EH186" s="29"/>
      <c r="EI186" s="29"/>
      <c r="EJ186" s="29"/>
      <c r="EK186" s="29"/>
      <c r="EL186" s="29"/>
      <c r="EM186" s="29"/>
      <c r="EN186" s="29"/>
      <c r="EO186" s="29"/>
      <c r="EP186" s="29"/>
      <c r="EQ186" s="29"/>
      <c r="ER186" s="29"/>
      <c r="ES186" s="29"/>
      <c r="ET186" s="29"/>
      <c r="EU186" s="29"/>
      <c r="EV186" s="29"/>
      <c r="EW186" s="29"/>
      <c r="EX186" s="29"/>
      <c r="EY186" s="29"/>
      <c r="EZ186" s="29"/>
      <c r="FA186" s="29"/>
      <c r="FB186" s="29"/>
      <c r="FC186" s="29"/>
      <c r="FD186" s="29"/>
      <c r="FE186" s="29"/>
      <c r="FF186" s="29"/>
      <c r="FG186" s="29"/>
      <c r="FH186" s="29"/>
      <c r="FI186" s="29"/>
      <c r="FJ186" s="29"/>
      <c r="FK186" s="29"/>
      <c r="FL186" s="29"/>
      <c r="FM186" s="29"/>
      <c r="FN186" s="29"/>
      <c r="FO186" s="29"/>
      <c r="FP186" s="29"/>
      <c r="FQ186" s="29"/>
      <c r="FR186" s="29"/>
      <c r="FS186" s="29"/>
      <c r="FT186" s="29"/>
      <c r="FU186" s="29"/>
      <c r="FV186" s="29"/>
      <c r="FW186" s="29"/>
      <c r="FX186" s="29"/>
    </row>
    <row r="187" spans="1:180" x14ac:dyDescent="0.2">
      <c r="A187" s="1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9"/>
      <c r="BK187" s="29"/>
      <c r="BL187" s="29"/>
      <c r="BM187" s="29"/>
      <c r="BN187" s="29"/>
      <c r="BO187" s="29"/>
      <c r="BP187" s="29"/>
      <c r="BQ187" s="29"/>
      <c r="BR187" s="29"/>
      <c r="BS187" s="29"/>
      <c r="BT187" s="29"/>
      <c r="BU187" s="29"/>
      <c r="BV187" s="29"/>
      <c r="BW187" s="29"/>
      <c r="BX187" s="29"/>
      <c r="BY187" s="29"/>
      <c r="BZ187" s="29"/>
      <c r="CA187" s="29"/>
      <c r="CB187" s="29"/>
      <c r="CC187" s="29"/>
      <c r="CD187" s="29"/>
      <c r="CE187" s="29"/>
      <c r="CF187" s="29"/>
      <c r="CG187" s="29"/>
      <c r="CH187" s="29"/>
      <c r="CI187" s="29"/>
      <c r="CJ187" s="29"/>
      <c r="CK187" s="29"/>
      <c r="CL187" s="29"/>
      <c r="CM187" s="29"/>
      <c r="CN187" s="29"/>
      <c r="CO187" s="29"/>
      <c r="CP187" s="29"/>
      <c r="CQ187" s="29"/>
      <c r="CR187" s="29"/>
      <c r="CS187" s="29"/>
      <c r="CT187" s="29"/>
      <c r="CU187" s="29"/>
      <c r="CV187" s="29"/>
      <c r="CW187" s="29"/>
      <c r="CX187" s="29"/>
      <c r="CY187" s="29"/>
      <c r="CZ187" s="29"/>
      <c r="DA187" s="29"/>
      <c r="DB187" s="29"/>
      <c r="DC187" s="29"/>
      <c r="DD187" s="29"/>
      <c r="DE187" s="29"/>
      <c r="DF187" s="29"/>
      <c r="DG187" s="29"/>
      <c r="DH187" s="29"/>
      <c r="DI187" s="29"/>
      <c r="DJ187" s="29"/>
      <c r="DK187" s="29"/>
      <c r="DL187" s="29"/>
      <c r="DM187" s="29"/>
      <c r="DN187" s="29"/>
      <c r="DO187" s="29"/>
      <c r="DP187" s="29"/>
      <c r="DQ187" s="29"/>
      <c r="DR187" s="29"/>
      <c r="DS187" s="29"/>
      <c r="DT187" s="29"/>
      <c r="DU187" s="29"/>
      <c r="DV187" s="29"/>
      <c r="DW187" s="29"/>
      <c r="DX187" s="29"/>
      <c r="DY187" s="29"/>
      <c r="DZ187" s="29"/>
      <c r="EA187" s="29"/>
      <c r="EB187" s="29"/>
      <c r="EC187" s="29"/>
      <c r="ED187" s="29"/>
      <c r="EE187" s="29"/>
      <c r="EF187" s="29"/>
      <c r="EG187" s="29"/>
      <c r="EH187" s="29"/>
      <c r="EI187" s="29"/>
      <c r="EJ187" s="29"/>
      <c r="EK187" s="29"/>
      <c r="EL187" s="29"/>
      <c r="EM187" s="29"/>
      <c r="EN187" s="29"/>
      <c r="EO187" s="29"/>
      <c r="EP187" s="29"/>
      <c r="EQ187" s="29"/>
      <c r="ER187" s="29"/>
      <c r="ES187" s="29"/>
      <c r="ET187" s="29"/>
      <c r="EU187" s="29"/>
      <c r="EV187" s="29"/>
      <c r="EW187" s="29"/>
      <c r="EX187" s="29"/>
      <c r="EY187" s="29"/>
      <c r="EZ187" s="29"/>
      <c r="FA187" s="29"/>
      <c r="FB187" s="29"/>
      <c r="FC187" s="29"/>
      <c r="FD187" s="29"/>
      <c r="FE187" s="29"/>
      <c r="FF187" s="29"/>
      <c r="FG187" s="29"/>
      <c r="FH187" s="29"/>
      <c r="FI187" s="29"/>
      <c r="FJ187" s="29"/>
      <c r="FK187" s="29"/>
      <c r="FL187" s="29"/>
      <c r="FM187" s="29"/>
      <c r="FN187" s="29"/>
      <c r="FO187" s="29"/>
      <c r="FP187" s="29"/>
      <c r="FQ187" s="29"/>
      <c r="FR187" s="29"/>
      <c r="FS187" s="29"/>
      <c r="FT187" s="29"/>
      <c r="FU187" s="29"/>
      <c r="FV187" s="29"/>
      <c r="FW187" s="29"/>
      <c r="FX187" s="29"/>
    </row>
    <row r="188" spans="1:180" x14ac:dyDescent="0.2">
      <c r="A188" s="1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29"/>
      <c r="BI188" s="29"/>
      <c r="BJ188" s="29"/>
      <c r="BK188" s="29"/>
      <c r="BL188" s="29"/>
      <c r="BM188" s="29"/>
      <c r="BN188" s="29"/>
      <c r="BO188" s="29"/>
      <c r="BP188" s="29"/>
      <c r="BQ188" s="29"/>
      <c r="BR188" s="29"/>
      <c r="BS188" s="29"/>
      <c r="BT188" s="29"/>
      <c r="BU188" s="29"/>
      <c r="BV188" s="29"/>
      <c r="BW188" s="29"/>
      <c r="BX188" s="29"/>
      <c r="BY188" s="29"/>
      <c r="BZ188" s="29"/>
      <c r="CA188" s="29"/>
      <c r="CB188" s="29"/>
      <c r="CC188" s="29"/>
      <c r="CD188" s="29"/>
      <c r="CE188" s="29"/>
      <c r="CF188" s="29"/>
      <c r="CG188" s="29"/>
      <c r="CH188" s="29"/>
      <c r="CI188" s="29"/>
      <c r="CJ188" s="29"/>
      <c r="CK188" s="29"/>
      <c r="CL188" s="29"/>
      <c r="CM188" s="29"/>
      <c r="CN188" s="29"/>
      <c r="CO188" s="29"/>
      <c r="CP188" s="29"/>
      <c r="CQ188" s="29"/>
      <c r="CR188" s="29"/>
      <c r="CS188" s="29"/>
      <c r="CT188" s="29"/>
      <c r="CU188" s="29"/>
      <c r="CV188" s="29"/>
      <c r="CW188" s="29"/>
      <c r="CX188" s="29"/>
      <c r="CY188" s="29"/>
      <c r="CZ188" s="29"/>
      <c r="DA188" s="29"/>
      <c r="DB188" s="29"/>
      <c r="DC188" s="29"/>
      <c r="DD188" s="29"/>
      <c r="DE188" s="29"/>
      <c r="DF188" s="29"/>
      <c r="DG188" s="29"/>
      <c r="DH188" s="29"/>
      <c r="DI188" s="29"/>
      <c r="DJ188" s="29"/>
      <c r="DK188" s="29"/>
      <c r="DL188" s="29"/>
      <c r="DM188" s="29"/>
      <c r="DN188" s="29"/>
      <c r="DO188" s="29"/>
      <c r="DP188" s="29"/>
      <c r="DQ188" s="29"/>
      <c r="DR188" s="29"/>
      <c r="DS188" s="29"/>
      <c r="DT188" s="29"/>
      <c r="DU188" s="29"/>
      <c r="DV188" s="29"/>
      <c r="DW188" s="29"/>
      <c r="DX188" s="29"/>
      <c r="DY188" s="29"/>
      <c r="DZ188" s="29"/>
      <c r="EA188" s="29"/>
      <c r="EB188" s="29"/>
      <c r="EC188" s="29"/>
      <c r="ED188" s="29"/>
      <c r="EE188" s="29"/>
      <c r="EF188" s="29"/>
      <c r="EG188" s="29"/>
      <c r="EH188" s="29"/>
      <c r="EI188" s="29"/>
      <c r="EJ188" s="29"/>
      <c r="EK188" s="29"/>
      <c r="EL188" s="29"/>
      <c r="EM188" s="29"/>
      <c r="EN188" s="29"/>
      <c r="EO188" s="29"/>
      <c r="EP188" s="29"/>
      <c r="EQ188" s="29"/>
      <c r="ER188" s="29"/>
      <c r="ES188" s="29"/>
      <c r="ET188" s="29"/>
      <c r="EU188" s="29"/>
      <c r="EV188" s="29"/>
      <c r="EW188" s="29"/>
      <c r="EX188" s="29"/>
      <c r="EY188" s="29"/>
      <c r="EZ188" s="29"/>
      <c r="FA188" s="29"/>
      <c r="FB188" s="29"/>
      <c r="FC188" s="29"/>
      <c r="FD188" s="29"/>
      <c r="FE188" s="29"/>
      <c r="FF188" s="29"/>
      <c r="FG188" s="29"/>
      <c r="FH188" s="29"/>
      <c r="FI188" s="29"/>
      <c r="FJ188" s="29"/>
      <c r="FK188" s="29"/>
      <c r="FL188" s="29"/>
      <c r="FM188" s="29"/>
      <c r="FN188" s="29"/>
      <c r="FO188" s="29"/>
      <c r="FP188" s="29"/>
      <c r="FQ188" s="29"/>
      <c r="FR188" s="29"/>
      <c r="FS188" s="29"/>
      <c r="FT188" s="29"/>
      <c r="FU188" s="29"/>
      <c r="FV188" s="29"/>
      <c r="FW188" s="29"/>
      <c r="FX188" s="29"/>
    </row>
    <row r="189" spans="1:180" x14ac:dyDescent="0.2">
      <c r="A189" s="1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9"/>
      <c r="AX189" s="29"/>
      <c r="AY189" s="29"/>
      <c r="AZ189" s="29"/>
      <c r="BA189" s="29"/>
      <c r="BB189" s="29"/>
      <c r="BC189" s="29"/>
      <c r="BD189" s="29"/>
      <c r="BE189" s="29"/>
      <c r="BF189" s="29"/>
      <c r="BG189" s="29"/>
      <c r="BH189" s="29"/>
      <c r="BI189" s="29"/>
      <c r="BJ189" s="29"/>
      <c r="BK189" s="29"/>
      <c r="BL189" s="29"/>
      <c r="BM189" s="29"/>
      <c r="BN189" s="29"/>
      <c r="BO189" s="29"/>
      <c r="BP189" s="29"/>
      <c r="BQ189" s="29"/>
      <c r="BR189" s="29"/>
      <c r="BS189" s="29"/>
      <c r="BT189" s="29"/>
      <c r="BU189" s="29"/>
      <c r="BV189" s="29"/>
      <c r="BW189" s="29"/>
      <c r="BX189" s="29"/>
      <c r="BY189" s="29"/>
      <c r="BZ189" s="29"/>
      <c r="CA189" s="29"/>
      <c r="CB189" s="29"/>
      <c r="CC189" s="29"/>
      <c r="CD189" s="29"/>
      <c r="CE189" s="29"/>
      <c r="CF189" s="29"/>
      <c r="CG189" s="29"/>
      <c r="CH189" s="29"/>
      <c r="CI189" s="29"/>
      <c r="CJ189" s="29"/>
      <c r="CK189" s="29"/>
      <c r="CL189" s="29"/>
      <c r="CM189" s="29"/>
      <c r="CN189" s="29"/>
      <c r="CO189" s="29"/>
      <c r="CP189" s="29"/>
      <c r="CQ189" s="29"/>
      <c r="CR189" s="29"/>
      <c r="CS189" s="29"/>
      <c r="CT189" s="29"/>
      <c r="CU189" s="29"/>
      <c r="CV189" s="29"/>
      <c r="CW189" s="29"/>
      <c r="CX189" s="29"/>
      <c r="CY189" s="29"/>
      <c r="CZ189" s="29"/>
      <c r="DA189" s="29"/>
      <c r="DB189" s="29"/>
      <c r="DC189" s="29"/>
      <c r="DD189" s="29"/>
      <c r="DE189" s="29"/>
      <c r="DF189" s="29"/>
      <c r="DG189" s="29"/>
      <c r="DH189" s="29"/>
      <c r="DI189" s="29"/>
      <c r="DJ189" s="29"/>
      <c r="DK189" s="29"/>
      <c r="DL189" s="29"/>
      <c r="DM189" s="29"/>
      <c r="DN189" s="29"/>
      <c r="DO189" s="29"/>
      <c r="DP189" s="29"/>
      <c r="DQ189" s="29"/>
      <c r="DR189" s="29"/>
      <c r="DS189" s="29"/>
      <c r="DT189" s="29"/>
      <c r="DU189" s="29"/>
      <c r="DV189" s="29"/>
      <c r="DW189" s="29"/>
      <c r="DX189" s="29"/>
      <c r="DY189" s="29"/>
      <c r="DZ189" s="29"/>
      <c r="EA189" s="29"/>
      <c r="EB189" s="29"/>
      <c r="EC189" s="29"/>
      <c r="ED189" s="29"/>
      <c r="EE189" s="29"/>
      <c r="EF189" s="29"/>
      <c r="EG189" s="29"/>
      <c r="EH189" s="29"/>
      <c r="EI189" s="29"/>
      <c r="EJ189" s="29"/>
      <c r="EK189" s="29"/>
      <c r="EL189" s="29"/>
      <c r="EM189" s="29"/>
      <c r="EN189" s="29"/>
      <c r="EO189" s="29"/>
      <c r="EP189" s="29"/>
      <c r="EQ189" s="29"/>
      <c r="ER189" s="29"/>
      <c r="ES189" s="29"/>
      <c r="ET189" s="29"/>
      <c r="EU189" s="29"/>
      <c r="EV189" s="29"/>
      <c r="EW189" s="29"/>
      <c r="EX189" s="29"/>
      <c r="EY189" s="29"/>
      <c r="EZ189" s="29"/>
      <c r="FA189" s="29"/>
      <c r="FB189" s="29"/>
      <c r="FC189" s="29"/>
      <c r="FD189" s="29"/>
      <c r="FE189" s="29"/>
      <c r="FF189" s="29"/>
      <c r="FG189" s="29"/>
      <c r="FH189" s="29"/>
      <c r="FI189" s="29"/>
      <c r="FJ189" s="29"/>
      <c r="FK189" s="29"/>
      <c r="FL189" s="29"/>
      <c r="FM189" s="29"/>
      <c r="FN189" s="29"/>
      <c r="FO189" s="29"/>
      <c r="FP189" s="29"/>
      <c r="FQ189" s="29"/>
      <c r="FR189" s="29"/>
      <c r="FS189" s="29"/>
      <c r="FT189" s="29"/>
      <c r="FU189" s="29"/>
      <c r="FV189" s="29"/>
      <c r="FW189" s="29"/>
      <c r="FX189" s="29"/>
    </row>
    <row r="190" spans="1:180" x14ac:dyDescent="0.2">
      <c r="A190" s="1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  <c r="BM190" s="29"/>
      <c r="BN190" s="29"/>
      <c r="BO190" s="29"/>
      <c r="BP190" s="29"/>
      <c r="BQ190" s="29"/>
      <c r="BR190" s="29"/>
      <c r="BS190" s="29"/>
      <c r="BT190" s="29"/>
      <c r="BU190" s="29"/>
      <c r="BV190" s="29"/>
      <c r="BW190" s="29"/>
      <c r="BX190" s="29"/>
      <c r="BY190" s="29"/>
      <c r="BZ190" s="29"/>
      <c r="CA190" s="29"/>
      <c r="CB190" s="29"/>
      <c r="CC190" s="29"/>
      <c r="CD190" s="29"/>
      <c r="CE190" s="29"/>
      <c r="CF190" s="29"/>
      <c r="CG190" s="29"/>
      <c r="CH190" s="29"/>
      <c r="CI190" s="29"/>
      <c r="CJ190" s="29"/>
      <c r="CK190" s="29"/>
      <c r="CL190" s="29"/>
      <c r="CM190" s="29"/>
      <c r="CN190" s="29"/>
      <c r="CO190" s="29"/>
      <c r="CP190" s="29"/>
      <c r="CQ190" s="29"/>
      <c r="CR190" s="29"/>
      <c r="CS190" s="29"/>
      <c r="CT190" s="29"/>
      <c r="CU190" s="29"/>
      <c r="CV190" s="29"/>
      <c r="CW190" s="29"/>
      <c r="CX190" s="29"/>
      <c r="CY190" s="29"/>
      <c r="CZ190" s="29"/>
      <c r="DA190" s="29"/>
      <c r="DB190" s="29"/>
      <c r="DC190" s="29"/>
      <c r="DD190" s="29"/>
      <c r="DE190" s="29"/>
      <c r="DF190" s="29"/>
      <c r="DG190" s="29"/>
      <c r="DH190" s="29"/>
      <c r="DI190" s="29"/>
      <c r="DJ190" s="29"/>
      <c r="DK190" s="29"/>
      <c r="DL190" s="29"/>
      <c r="DM190" s="29"/>
      <c r="DN190" s="29"/>
      <c r="DO190" s="29"/>
      <c r="DP190" s="29"/>
      <c r="DQ190" s="29"/>
      <c r="DR190" s="29"/>
      <c r="DS190" s="29"/>
      <c r="DT190" s="29"/>
      <c r="DU190" s="29"/>
      <c r="DV190" s="29"/>
      <c r="DW190" s="29"/>
      <c r="DX190" s="29"/>
      <c r="DY190" s="29"/>
      <c r="DZ190" s="29"/>
      <c r="EA190" s="29"/>
      <c r="EB190" s="29"/>
      <c r="EC190" s="29"/>
      <c r="ED190" s="29"/>
      <c r="EE190" s="29"/>
      <c r="EF190" s="29"/>
      <c r="EG190" s="29"/>
      <c r="EH190" s="29"/>
      <c r="EI190" s="29"/>
      <c r="EJ190" s="29"/>
      <c r="EK190" s="29"/>
      <c r="EL190" s="29"/>
      <c r="EM190" s="29"/>
      <c r="EN190" s="29"/>
      <c r="EO190" s="29"/>
      <c r="EP190" s="29"/>
      <c r="EQ190" s="29"/>
      <c r="ER190" s="29"/>
      <c r="ES190" s="29"/>
      <c r="ET190" s="29"/>
      <c r="EU190" s="29"/>
      <c r="EV190" s="29"/>
      <c r="EW190" s="29"/>
      <c r="EX190" s="29"/>
      <c r="EY190" s="29"/>
      <c r="EZ190" s="29"/>
      <c r="FA190" s="29"/>
      <c r="FB190" s="29"/>
      <c r="FC190" s="29"/>
      <c r="FD190" s="29"/>
      <c r="FE190" s="29"/>
      <c r="FF190" s="29"/>
      <c r="FG190" s="29"/>
      <c r="FH190" s="29"/>
      <c r="FI190" s="29"/>
      <c r="FJ190" s="29"/>
      <c r="FK190" s="29"/>
      <c r="FL190" s="29"/>
      <c r="FM190" s="29"/>
      <c r="FN190" s="29"/>
      <c r="FO190" s="29"/>
      <c r="FP190" s="29"/>
      <c r="FQ190" s="29"/>
      <c r="FR190" s="29"/>
      <c r="FS190" s="29"/>
      <c r="FT190" s="29"/>
      <c r="FU190" s="29"/>
      <c r="FV190" s="29"/>
      <c r="FW190" s="29"/>
      <c r="FX190" s="29"/>
    </row>
    <row r="191" spans="1:180" x14ac:dyDescent="0.2">
      <c r="A191" s="1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  <c r="BA191" s="29"/>
      <c r="BB191" s="29"/>
      <c r="BC191" s="29"/>
      <c r="BD191" s="29"/>
      <c r="BE191" s="29"/>
      <c r="BF191" s="29"/>
      <c r="BG191" s="29"/>
      <c r="BH191" s="29"/>
      <c r="BI191" s="29"/>
      <c r="BJ191" s="29"/>
      <c r="BK191" s="29"/>
      <c r="BL191" s="29"/>
      <c r="BM191" s="29"/>
      <c r="BN191" s="29"/>
      <c r="BO191" s="29"/>
      <c r="BP191" s="29"/>
      <c r="BQ191" s="29"/>
      <c r="BR191" s="29"/>
      <c r="BS191" s="29"/>
      <c r="BT191" s="29"/>
      <c r="BU191" s="29"/>
      <c r="BV191" s="29"/>
      <c r="BW191" s="29"/>
      <c r="BX191" s="29"/>
      <c r="BY191" s="29"/>
      <c r="BZ191" s="29"/>
      <c r="CA191" s="29"/>
      <c r="CB191" s="29"/>
      <c r="CC191" s="29"/>
      <c r="CD191" s="29"/>
      <c r="CE191" s="29"/>
      <c r="CF191" s="29"/>
      <c r="CG191" s="29"/>
      <c r="CH191" s="29"/>
      <c r="CI191" s="29"/>
      <c r="CJ191" s="29"/>
      <c r="CK191" s="29"/>
      <c r="CL191" s="29"/>
      <c r="CM191" s="29"/>
      <c r="CN191" s="29"/>
      <c r="CO191" s="29"/>
      <c r="CP191" s="29"/>
      <c r="CQ191" s="29"/>
      <c r="CR191" s="29"/>
      <c r="CS191" s="29"/>
      <c r="CT191" s="29"/>
      <c r="CU191" s="29"/>
      <c r="CV191" s="29"/>
      <c r="CW191" s="29"/>
      <c r="CX191" s="29"/>
      <c r="CY191" s="29"/>
      <c r="CZ191" s="29"/>
      <c r="DA191" s="29"/>
      <c r="DB191" s="29"/>
      <c r="DC191" s="29"/>
      <c r="DD191" s="29"/>
      <c r="DE191" s="29"/>
      <c r="DF191" s="29"/>
      <c r="DG191" s="29"/>
      <c r="DH191" s="29"/>
      <c r="DI191" s="29"/>
      <c r="DJ191" s="29"/>
      <c r="DK191" s="29"/>
      <c r="DL191" s="29"/>
      <c r="DM191" s="29"/>
      <c r="DN191" s="29"/>
      <c r="DO191" s="29"/>
      <c r="DP191" s="29"/>
      <c r="DQ191" s="29"/>
      <c r="DR191" s="29"/>
      <c r="DS191" s="29"/>
      <c r="DT191" s="29"/>
      <c r="DU191" s="29"/>
      <c r="DV191" s="29"/>
      <c r="DW191" s="29"/>
      <c r="DX191" s="29"/>
      <c r="DY191" s="29"/>
      <c r="DZ191" s="29"/>
      <c r="EA191" s="29"/>
      <c r="EB191" s="29"/>
      <c r="EC191" s="29"/>
      <c r="ED191" s="29"/>
      <c r="EE191" s="29"/>
      <c r="EF191" s="29"/>
      <c r="EG191" s="29"/>
      <c r="EH191" s="29"/>
      <c r="EI191" s="29"/>
      <c r="EJ191" s="29"/>
      <c r="EK191" s="29"/>
      <c r="EL191" s="29"/>
      <c r="EM191" s="29"/>
      <c r="EN191" s="29"/>
      <c r="EO191" s="29"/>
      <c r="EP191" s="29"/>
      <c r="EQ191" s="29"/>
      <c r="ER191" s="29"/>
      <c r="ES191" s="29"/>
      <c r="ET191" s="29"/>
      <c r="EU191" s="29"/>
      <c r="EV191" s="29"/>
      <c r="EW191" s="29"/>
      <c r="EX191" s="29"/>
      <c r="EY191" s="29"/>
      <c r="EZ191" s="29"/>
      <c r="FA191" s="29"/>
      <c r="FB191" s="29"/>
      <c r="FC191" s="29"/>
      <c r="FD191" s="29"/>
      <c r="FE191" s="29"/>
      <c r="FF191" s="29"/>
      <c r="FG191" s="29"/>
      <c r="FH191" s="29"/>
      <c r="FI191" s="29"/>
      <c r="FJ191" s="29"/>
      <c r="FK191" s="29"/>
      <c r="FL191" s="29"/>
      <c r="FM191" s="29"/>
      <c r="FN191" s="29"/>
      <c r="FO191" s="29"/>
      <c r="FP191" s="29"/>
      <c r="FQ191" s="29"/>
      <c r="FR191" s="29"/>
      <c r="FS191" s="29"/>
      <c r="FT191" s="29"/>
      <c r="FU191" s="29"/>
      <c r="FV191" s="29"/>
      <c r="FW191" s="29"/>
      <c r="FX191" s="29"/>
    </row>
    <row r="192" spans="1:180" x14ac:dyDescent="0.2">
      <c r="A192" s="1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  <c r="BM192" s="29"/>
      <c r="BN192" s="29"/>
      <c r="BO192" s="29"/>
      <c r="BP192" s="29"/>
      <c r="BQ192" s="29"/>
      <c r="BR192" s="29"/>
      <c r="BS192" s="29"/>
      <c r="BT192" s="29"/>
      <c r="BU192" s="29"/>
      <c r="BV192" s="29"/>
      <c r="BW192" s="29"/>
      <c r="BX192" s="29"/>
      <c r="BY192" s="29"/>
      <c r="BZ192" s="29"/>
      <c r="CA192" s="29"/>
      <c r="CB192" s="29"/>
      <c r="CC192" s="29"/>
      <c r="CD192" s="29"/>
      <c r="CE192" s="29"/>
      <c r="CF192" s="29"/>
      <c r="CG192" s="29"/>
      <c r="CH192" s="29"/>
      <c r="CI192" s="29"/>
      <c r="CJ192" s="29"/>
      <c r="CK192" s="29"/>
      <c r="CL192" s="29"/>
      <c r="CM192" s="29"/>
      <c r="CN192" s="29"/>
      <c r="CO192" s="29"/>
      <c r="CP192" s="29"/>
      <c r="CQ192" s="29"/>
      <c r="CR192" s="29"/>
      <c r="CS192" s="29"/>
      <c r="CT192" s="29"/>
      <c r="CU192" s="29"/>
      <c r="CV192" s="29"/>
      <c r="CW192" s="29"/>
      <c r="CX192" s="29"/>
      <c r="CY192" s="29"/>
      <c r="CZ192" s="29"/>
      <c r="DA192" s="29"/>
      <c r="DB192" s="29"/>
      <c r="DC192" s="29"/>
      <c r="DD192" s="29"/>
      <c r="DE192" s="29"/>
      <c r="DF192" s="29"/>
      <c r="DG192" s="29"/>
      <c r="DH192" s="29"/>
      <c r="DI192" s="29"/>
      <c r="DJ192" s="29"/>
      <c r="DK192" s="29"/>
      <c r="DL192" s="29"/>
      <c r="DM192" s="29"/>
      <c r="DN192" s="29"/>
      <c r="DO192" s="29"/>
      <c r="DP192" s="29"/>
      <c r="DQ192" s="29"/>
      <c r="DR192" s="29"/>
      <c r="DS192" s="29"/>
      <c r="DT192" s="29"/>
      <c r="DU192" s="29"/>
      <c r="DV192" s="29"/>
      <c r="DW192" s="29"/>
      <c r="DX192" s="29"/>
      <c r="DY192" s="29"/>
      <c r="DZ192" s="29"/>
      <c r="EA192" s="29"/>
      <c r="EB192" s="29"/>
      <c r="EC192" s="29"/>
      <c r="ED192" s="29"/>
      <c r="EE192" s="29"/>
      <c r="EF192" s="29"/>
      <c r="EG192" s="29"/>
      <c r="EH192" s="29"/>
      <c r="EI192" s="29"/>
      <c r="EJ192" s="29"/>
      <c r="EK192" s="29"/>
      <c r="EL192" s="29"/>
      <c r="EM192" s="29"/>
      <c r="EN192" s="29"/>
      <c r="EO192" s="29"/>
      <c r="EP192" s="29"/>
      <c r="EQ192" s="29"/>
      <c r="ER192" s="29"/>
      <c r="ES192" s="29"/>
      <c r="ET192" s="29"/>
      <c r="EU192" s="29"/>
      <c r="EV192" s="29"/>
      <c r="EW192" s="29"/>
      <c r="EX192" s="29"/>
      <c r="EY192" s="29"/>
      <c r="EZ192" s="29"/>
      <c r="FA192" s="29"/>
      <c r="FB192" s="29"/>
      <c r="FC192" s="29"/>
      <c r="FD192" s="29"/>
      <c r="FE192" s="29"/>
      <c r="FF192" s="29"/>
      <c r="FG192" s="29"/>
      <c r="FH192" s="29"/>
      <c r="FI192" s="29"/>
      <c r="FJ192" s="29"/>
      <c r="FK192" s="29"/>
      <c r="FL192" s="29"/>
      <c r="FM192" s="29"/>
      <c r="FN192" s="29"/>
      <c r="FO192" s="29"/>
      <c r="FP192" s="29"/>
      <c r="FQ192" s="29"/>
      <c r="FR192" s="29"/>
      <c r="FS192" s="29"/>
      <c r="FT192" s="29"/>
      <c r="FU192" s="29"/>
      <c r="FV192" s="29"/>
      <c r="FW192" s="29"/>
      <c r="FX192" s="29"/>
    </row>
    <row r="193" spans="1:180" x14ac:dyDescent="0.2">
      <c r="A193" s="1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  <c r="BM193" s="29"/>
      <c r="BN193" s="29"/>
      <c r="BO193" s="29"/>
      <c r="BP193" s="29"/>
      <c r="BQ193" s="29"/>
      <c r="BR193" s="29"/>
      <c r="BS193" s="29"/>
      <c r="BT193" s="29"/>
      <c r="BU193" s="29"/>
      <c r="BV193" s="29"/>
      <c r="BW193" s="29"/>
      <c r="BX193" s="29"/>
      <c r="BY193" s="29"/>
      <c r="BZ193" s="29"/>
      <c r="CA193" s="29"/>
      <c r="CB193" s="29"/>
      <c r="CC193" s="29"/>
      <c r="CD193" s="29"/>
      <c r="CE193" s="29"/>
      <c r="CF193" s="29"/>
      <c r="CG193" s="29"/>
      <c r="CH193" s="29"/>
      <c r="CI193" s="29"/>
      <c r="CJ193" s="29"/>
      <c r="CK193" s="29"/>
      <c r="CL193" s="29"/>
      <c r="CM193" s="29"/>
      <c r="CN193" s="29"/>
      <c r="CO193" s="29"/>
      <c r="CP193" s="29"/>
      <c r="CQ193" s="29"/>
      <c r="CR193" s="29"/>
      <c r="CS193" s="29"/>
      <c r="CT193" s="29"/>
      <c r="CU193" s="29"/>
      <c r="CV193" s="29"/>
      <c r="CW193" s="29"/>
      <c r="CX193" s="29"/>
      <c r="CY193" s="29"/>
      <c r="CZ193" s="29"/>
      <c r="DA193" s="29"/>
      <c r="DB193" s="29"/>
      <c r="DC193" s="29"/>
      <c r="DD193" s="29"/>
      <c r="DE193" s="29"/>
      <c r="DF193" s="29"/>
      <c r="DG193" s="29"/>
      <c r="DH193" s="29"/>
      <c r="DI193" s="29"/>
      <c r="DJ193" s="29"/>
      <c r="DK193" s="29"/>
      <c r="DL193" s="29"/>
      <c r="DM193" s="29"/>
      <c r="DN193" s="29"/>
      <c r="DO193" s="29"/>
      <c r="DP193" s="29"/>
      <c r="DQ193" s="29"/>
      <c r="DR193" s="29"/>
      <c r="DS193" s="29"/>
      <c r="DT193" s="29"/>
      <c r="DU193" s="29"/>
      <c r="DV193" s="29"/>
      <c r="DW193" s="29"/>
      <c r="DX193" s="29"/>
      <c r="DY193" s="29"/>
      <c r="DZ193" s="29"/>
      <c r="EA193" s="29"/>
      <c r="EB193" s="29"/>
      <c r="EC193" s="29"/>
      <c r="ED193" s="29"/>
      <c r="EE193" s="29"/>
      <c r="EF193" s="29"/>
      <c r="EG193" s="29"/>
      <c r="EH193" s="29"/>
      <c r="EI193" s="29"/>
      <c r="EJ193" s="29"/>
      <c r="EK193" s="29"/>
      <c r="EL193" s="29"/>
      <c r="EM193" s="29"/>
      <c r="EN193" s="29"/>
      <c r="EO193" s="29"/>
      <c r="EP193" s="29"/>
      <c r="EQ193" s="29"/>
      <c r="ER193" s="29"/>
      <c r="ES193" s="29"/>
      <c r="ET193" s="29"/>
      <c r="EU193" s="29"/>
      <c r="EV193" s="29"/>
      <c r="EW193" s="29"/>
      <c r="EX193" s="29"/>
      <c r="EY193" s="29"/>
      <c r="EZ193" s="29"/>
      <c r="FA193" s="29"/>
      <c r="FB193" s="29"/>
      <c r="FC193" s="29"/>
      <c r="FD193" s="29"/>
      <c r="FE193" s="29"/>
      <c r="FF193" s="29"/>
      <c r="FG193" s="29"/>
      <c r="FH193" s="29"/>
      <c r="FI193" s="29"/>
      <c r="FJ193" s="29"/>
      <c r="FK193" s="29"/>
      <c r="FL193" s="29"/>
      <c r="FM193" s="29"/>
      <c r="FN193" s="29"/>
      <c r="FO193" s="29"/>
      <c r="FP193" s="29"/>
      <c r="FQ193" s="29"/>
      <c r="FR193" s="29"/>
      <c r="FS193" s="29"/>
      <c r="FT193" s="29"/>
      <c r="FU193" s="29"/>
      <c r="FV193" s="29"/>
      <c r="FW193" s="29"/>
      <c r="FX193" s="29"/>
    </row>
    <row r="194" spans="1:180" x14ac:dyDescent="0.2">
      <c r="A194" s="1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29"/>
      <c r="BK194" s="29"/>
      <c r="BL194" s="29"/>
      <c r="BM194" s="29"/>
      <c r="BN194" s="29"/>
      <c r="BO194" s="29"/>
      <c r="BP194" s="29"/>
      <c r="BQ194" s="29"/>
      <c r="BR194" s="29"/>
      <c r="BS194" s="29"/>
      <c r="BT194" s="29"/>
      <c r="BU194" s="29"/>
      <c r="BV194" s="29"/>
      <c r="BW194" s="29"/>
      <c r="BX194" s="29"/>
      <c r="BY194" s="29"/>
      <c r="BZ194" s="29"/>
      <c r="CA194" s="29"/>
      <c r="CB194" s="29"/>
      <c r="CC194" s="29"/>
      <c r="CD194" s="29"/>
      <c r="CE194" s="29"/>
      <c r="CF194" s="29"/>
      <c r="CG194" s="29"/>
      <c r="CH194" s="29"/>
      <c r="CI194" s="29"/>
      <c r="CJ194" s="29"/>
      <c r="CK194" s="29"/>
      <c r="CL194" s="29"/>
      <c r="CM194" s="29"/>
      <c r="CN194" s="29"/>
      <c r="CO194" s="29"/>
      <c r="CP194" s="29"/>
      <c r="CQ194" s="29"/>
      <c r="CR194" s="29"/>
      <c r="CS194" s="29"/>
      <c r="CT194" s="29"/>
      <c r="CU194" s="29"/>
      <c r="CV194" s="29"/>
      <c r="CW194" s="29"/>
      <c r="CX194" s="29"/>
      <c r="CY194" s="29"/>
      <c r="CZ194" s="29"/>
      <c r="DA194" s="29"/>
      <c r="DB194" s="29"/>
      <c r="DC194" s="29"/>
      <c r="DD194" s="29"/>
      <c r="DE194" s="29"/>
      <c r="DF194" s="29"/>
      <c r="DG194" s="29"/>
      <c r="DH194" s="29"/>
      <c r="DI194" s="29"/>
      <c r="DJ194" s="29"/>
      <c r="DK194" s="29"/>
      <c r="DL194" s="29"/>
      <c r="DM194" s="29"/>
      <c r="DN194" s="29"/>
      <c r="DO194" s="29"/>
      <c r="DP194" s="29"/>
      <c r="DQ194" s="29"/>
      <c r="DR194" s="29"/>
      <c r="DS194" s="29"/>
      <c r="DT194" s="29"/>
      <c r="DU194" s="29"/>
      <c r="DV194" s="29"/>
      <c r="DW194" s="29"/>
      <c r="DX194" s="29"/>
      <c r="DY194" s="29"/>
      <c r="DZ194" s="29"/>
      <c r="EA194" s="29"/>
      <c r="EB194" s="29"/>
      <c r="EC194" s="29"/>
      <c r="ED194" s="29"/>
      <c r="EE194" s="29"/>
      <c r="EF194" s="29"/>
      <c r="EG194" s="29"/>
      <c r="EH194" s="29"/>
      <c r="EI194" s="29"/>
      <c r="EJ194" s="29"/>
      <c r="EK194" s="29"/>
      <c r="EL194" s="29"/>
      <c r="EM194" s="29"/>
      <c r="EN194" s="29"/>
      <c r="EO194" s="29"/>
      <c r="EP194" s="29"/>
      <c r="EQ194" s="29"/>
      <c r="ER194" s="29"/>
      <c r="ES194" s="29"/>
      <c r="ET194" s="29"/>
      <c r="EU194" s="29"/>
      <c r="EV194" s="29"/>
      <c r="EW194" s="29"/>
      <c r="EX194" s="29"/>
      <c r="EY194" s="29"/>
      <c r="EZ194" s="29"/>
      <c r="FA194" s="29"/>
      <c r="FB194" s="29"/>
      <c r="FC194" s="29"/>
      <c r="FD194" s="29"/>
      <c r="FE194" s="29"/>
      <c r="FF194" s="29"/>
      <c r="FG194" s="29"/>
      <c r="FH194" s="29"/>
      <c r="FI194" s="29"/>
      <c r="FJ194" s="29"/>
      <c r="FK194" s="29"/>
      <c r="FL194" s="29"/>
      <c r="FM194" s="29"/>
      <c r="FN194" s="29"/>
      <c r="FO194" s="29"/>
      <c r="FP194" s="29"/>
      <c r="FQ194" s="29"/>
      <c r="FR194" s="29"/>
      <c r="FS194" s="29"/>
      <c r="FT194" s="29"/>
      <c r="FU194" s="29"/>
      <c r="FV194" s="29"/>
      <c r="FW194" s="29"/>
      <c r="FX194" s="29"/>
    </row>
    <row r="195" spans="1:180" x14ac:dyDescent="0.2">
      <c r="A195" s="1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  <c r="BA195" s="29"/>
      <c r="BB195" s="29"/>
      <c r="BC195" s="29"/>
      <c r="BD195" s="29"/>
      <c r="BE195" s="29"/>
      <c r="BF195" s="29"/>
      <c r="BG195" s="29"/>
      <c r="BH195" s="29"/>
      <c r="BI195" s="29"/>
      <c r="BJ195" s="29"/>
      <c r="BK195" s="29"/>
      <c r="BL195" s="29"/>
      <c r="BM195" s="29"/>
      <c r="BN195" s="29"/>
      <c r="BO195" s="29"/>
      <c r="BP195" s="29"/>
      <c r="BQ195" s="29"/>
      <c r="BR195" s="29"/>
      <c r="BS195" s="29"/>
      <c r="BT195" s="29"/>
      <c r="BU195" s="29"/>
      <c r="BV195" s="29"/>
      <c r="BW195" s="29"/>
      <c r="BX195" s="29"/>
      <c r="BY195" s="29"/>
      <c r="BZ195" s="29"/>
      <c r="CA195" s="29"/>
      <c r="CB195" s="29"/>
      <c r="CC195" s="29"/>
      <c r="CD195" s="29"/>
      <c r="CE195" s="29"/>
      <c r="CF195" s="29"/>
      <c r="CG195" s="29"/>
      <c r="CH195" s="29"/>
      <c r="CI195" s="29"/>
      <c r="CJ195" s="29"/>
      <c r="CK195" s="29"/>
      <c r="CL195" s="29"/>
      <c r="CM195" s="29"/>
      <c r="CN195" s="29"/>
      <c r="CO195" s="29"/>
      <c r="CP195" s="29"/>
      <c r="CQ195" s="29"/>
      <c r="CR195" s="29"/>
      <c r="CS195" s="29"/>
      <c r="CT195" s="29"/>
      <c r="CU195" s="29"/>
      <c r="CV195" s="29"/>
      <c r="CW195" s="29"/>
      <c r="CX195" s="29"/>
      <c r="CY195" s="29"/>
      <c r="CZ195" s="29"/>
      <c r="DA195" s="29"/>
      <c r="DB195" s="29"/>
      <c r="DC195" s="29"/>
      <c r="DD195" s="29"/>
      <c r="DE195" s="29"/>
      <c r="DF195" s="29"/>
      <c r="DG195" s="29"/>
      <c r="DH195" s="29"/>
      <c r="DI195" s="29"/>
      <c r="DJ195" s="29"/>
      <c r="DK195" s="29"/>
      <c r="DL195" s="29"/>
      <c r="DM195" s="29"/>
      <c r="DN195" s="29"/>
      <c r="DO195" s="29"/>
      <c r="DP195" s="29"/>
      <c r="DQ195" s="29"/>
      <c r="DR195" s="29"/>
      <c r="DS195" s="29"/>
      <c r="DT195" s="29"/>
      <c r="DU195" s="29"/>
      <c r="DV195" s="29"/>
      <c r="DW195" s="29"/>
      <c r="DX195" s="29"/>
      <c r="DY195" s="29"/>
      <c r="DZ195" s="29"/>
      <c r="EA195" s="29"/>
      <c r="EB195" s="29"/>
      <c r="EC195" s="29"/>
      <c r="ED195" s="29"/>
      <c r="EE195" s="29"/>
      <c r="EF195" s="29"/>
      <c r="EG195" s="29"/>
      <c r="EH195" s="29"/>
      <c r="EI195" s="29"/>
      <c r="EJ195" s="29"/>
      <c r="EK195" s="29"/>
      <c r="EL195" s="29"/>
      <c r="EM195" s="29"/>
      <c r="EN195" s="29"/>
      <c r="EO195" s="29"/>
      <c r="EP195" s="29"/>
      <c r="EQ195" s="29"/>
      <c r="ER195" s="29"/>
      <c r="ES195" s="29"/>
      <c r="ET195" s="29"/>
      <c r="EU195" s="29"/>
      <c r="EV195" s="29"/>
      <c r="EW195" s="29"/>
      <c r="EX195" s="29"/>
      <c r="EY195" s="29"/>
      <c r="EZ195" s="29"/>
      <c r="FA195" s="29"/>
      <c r="FB195" s="29"/>
      <c r="FC195" s="29"/>
      <c r="FD195" s="29"/>
      <c r="FE195" s="29"/>
      <c r="FF195" s="29"/>
      <c r="FG195" s="29"/>
      <c r="FH195" s="29"/>
      <c r="FI195" s="29"/>
      <c r="FJ195" s="29"/>
      <c r="FK195" s="29"/>
      <c r="FL195" s="29"/>
      <c r="FM195" s="29"/>
      <c r="FN195" s="29"/>
      <c r="FO195" s="29"/>
      <c r="FP195" s="29"/>
      <c r="FQ195" s="29"/>
      <c r="FR195" s="29"/>
      <c r="FS195" s="29"/>
      <c r="FT195" s="29"/>
      <c r="FU195" s="29"/>
      <c r="FV195" s="29"/>
      <c r="FW195" s="29"/>
      <c r="FX195" s="29"/>
    </row>
    <row r="196" spans="1:180" x14ac:dyDescent="0.2">
      <c r="A196" s="1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  <c r="BM196" s="29"/>
      <c r="BN196" s="29"/>
      <c r="BO196" s="29"/>
      <c r="BP196" s="29"/>
      <c r="BQ196" s="29"/>
      <c r="BR196" s="29"/>
      <c r="BS196" s="29"/>
      <c r="BT196" s="29"/>
      <c r="BU196" s="29"/>
      <c r="BV196" s="29"/>
      <c r="BW196" s="29"/>
      <c r="BX196" s="29"/>
      <c r="BY196" s="29"/>
      <c r="BZ196" s="29"/>
      <c r="CA196" s="29"/>
      <c r="CB196" s="29"/>
      <c r="CC196" s="29"/>
      <c r="CD196" s="29"/>
      <c r="CE196" s="29"/>
      <c r="CF196" s="29"/>
      <c r="CG196" s="29"/>
      <c r="CH196" s="29"/>
      <c r="CI196" s="29"/>
      <c r="CJ196" s="29"/>
      <c r="CK196" s="29"/>
      <c r="CL196" s="29"/>
      <c r="CM196" s="29"/>
      <c r="CN196" s="29"/>
      <c r="CO196" s="29"/>
      <c r="CP196" s="29"/>
      <c r="CQ196" s="29"/>
      <c r="CR196" s="29"/>
      <c r="CS196" s="29"/>
      <c r="CT196" s="29"/>
      <c r="CU196" s="29"/>
      <c r="CV196" s="29"/>
      <c r="CW196" s="29"/>
      <c r="CX196" s="29"/>
      <c r="CY196" s="29"/>
      <c r="CZ196" s="29"/>
      <c r="DA196" s="29"/>
      <c r="DB196" s="29"/>
      <c r="DC196" s="29"/>
      <c r="DD196" s="29"/>
      <c r="DE196" s="29"/>
      <c r="DF196" s="29"/>
      <c r="DG196" s="29"/>
      <c r="DH196" s="29"/>
      <c r="DI196" s="29"/>
      <c r="DJ196" s="29"/>
      <c r="DK196" s="29"/>
      <c r="DL196" s="29"/>
      <c r="DM196" s="29"/>
      <c r="DN196" s="29"/>
      <c r="DO196" s="29"/>
      <c r="DP196" s="29"/>
      <c r="DQ196" s="29"/>
      <c r="DR196" s="29"/>
      <c r="DS196" s="29"/>
      <c r="DT196" s="29"/>
      <c r="DU196" s="29"/>
      <c r="DV196" s="29"/>
      <c r="DW196" s="29"/>
      <c r="DX196" s="29"/>
      <c r="DY196" s="29"/>
      <c r="DZ196" s="29"/>
      <c r="EA196" s="29"/>
      <c r="EB196" s="29"/>
      <c r="EC196" s="29"/>
      <c r="ED196" s="29"/>
      <c r="EE196" s="29"/>
      <c r="EF196" s="29"/>
      <c r="EG196" s="29"/>
      <c r="EH196" s="29"/>
      <c r="EI196" s="29"/>
      <c r="EJ196" s="29"/>
      <c r="EK196" s="29"/>
      <c r="EL196" s="29"/>
      <c r="EM196" s="29"/>
      <c r="EN196" s="29"/>
      <c r="EO196" s="29"/>
      <c r="EP196" s="29"/>
      <c r="EQ196" s="29"/>
      <c r="ER196" s="29"/>
      <c r="ES196" s="29"/>
      <c r="ET196" s="29"/>
      <c r="EU196" s="29"/>
      <c r="EV196" s="29"/>
      <c r="EW196" s="29"/>
      <c r="EX196" s="29"/>
      <c r="EY196" s="29"/>
      <c r="EZ196" s="29"/>
      <c r="FA196" s="29"/>
      <c r="FB196" s="29"/>
      <c r="FC196" s="29"/>
      <c r="FD196" s="29"/>
      <c r="FE196" s="29"/>
      <c r="FF196" s="29"/>
      <c r="FG196" s="29"/>
      <c r="FH196" s="29"/>
      <c r="FI196" s="29"/>
      <c r="FJ196" s="29"/>
      <c r="FK196" s="29"/>
      <c r="FL196" s="29"/>
      <c r="FM196" s="29"/>
      <c r="FN196" s="29"/>
      <c r="FO196" s="29"/>
      <c r="FP196" s="29"/>
      <c r="FQ196" s="29"/>
      <c r="FR196" s="29"/>
      <c r="FS196" s="29"/>
      <c r="FT196" s="29"/>
      <c r="FU196" s="29"/>
      <c r="FV196" s="29"/>
      <c r="FW196" s="29"/>
      <c r="FX196" s="29"/>
    </row>
    <row r="197" spans="1:180" x14ac:dyDescent="0.2">
      <c r="A197" s="1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  <c r="BM197" s="29"/>
      <c r="BN197" s="29"/>
      <c r="BO197" s="29"/>
      <c r="BP197" s="29"/>
      <c r="BQ197" s="29"/>
      <c r="BR197" s="29"/>
      <c r="BS197" s="29"/>
      <c r="BT197" s="29"/>
      <c r="BU197" s="29"/>
      <c r="BV197" s="29"/>
      <c r="BW197" s="29"/>
      <c r="BX197" s="29"/>
      <c r="BY197" s="29"/>
      <c r="BZ197" s="29"/>
      <c r="CA197" s="29"/>
      <c r="CB197" s="29"/>
      <c r="CC197" s="29"/>
      <c r="CD197" s="29"/>
      <c r="CE197" s="29"/>
      <c r="CF197" s="29"/>
      <c r="CG197" s="29"/>
      <c r="CH197" s="29"/>
      <c r="CI197" s="29"/>
      <c r="CJ197" s="29"/>
      <c r="CK197" s="29"/>
      <c r="CL197" s="29"/>
      <c r="CM197" s="29"/>
      <c r="CN197" s="29"/>
      <c r="CO197" s="29"/>
      <c r="CP197" s="29"/>
      <c r="CQ197" s="29"/>
      <c r="CR197" s="29"/>
      <c r="CS197" s="29"/>
      <c r="CT197" s="29"/>
      <c r="CU197" s="29"/>
      <c r="CV197" s="29"/>
      <c r="CW197" s="29"/>
      <c r="CX197" s="29"/>
      <c r="CY197" s="29"/>
      <c r="CZ197" s="29"/>
      <c r="DA197" s="29"/>
      <c r="DB197" s="29"/>
      <c r="DC197" s="29"/>
      <c r="DD197" s="29"/>
      <c r="DE197" s="29"/>
      <c r="DF197" s="29"/>
      <c r="DG197" s="29"/>
      <c r="DH197" s="29"/>
      <c r="DI197" s="29"/>
      <c r="DJ197" s="29"/>
      <c r="DK197" s="29"/>
      <c r="DL197" s="29"/>
      <c r="DM197" s="29"/>
      <c r="DN197" s="29"/>
      <c r="DO197" s="29"/>
      <c r="DP197" s="29"/>
      <c r="DQ197" s="29"/>
      <c r="DR197" s="29"/>
      <c r="DS197" s="29"/>
      <c r="DT197" s="29"/>
      <c r="DU197" s="29"/>
      <c r="DV197" s="29"/>
      <c r="DW197" s="29"/>
      <c r="DX197" s="29"/>
      <c r="DY197" s="29"/>
      <c r="DZ197" s="29"/>
      <c r="EA197" s="29"/>
      <c r="EB197" s="29"/>
      <c r="EC197" s="29"/>
      <c r="ED197" s="29"/>
      <c r="EE197" s="29"/>
      <c r="EF197" s="29"/>
      <c r="EG197" s="29"/>
      <c r="EH197" s="29"/>
      <c r="EI197" s="29"/>
      <c r="EJ197" s="29"/>
      <c r="EK197" s="29"/>
      <c r="EL197" s="29"/>
      <c r="EM197" s="29"/>
      <c r="EN197" s="29"/>
      <c r="EO197" s="29"/>
      <c r="EP197" s="29"/>
      <c r="EQ197" s="29"/>
      <c r="ER197" s="29"/>
      <c r="ES197" s="29"/>
      <c r="ET197" s="29"/>
      <c r="EU197" s="29"/>
      <c r="EV197" s="29"/>
      <c r="EW197" s="29"/>
      <c r="EX197" s="29"/>
      <c r="EY197" s="29"/>
      <c r="EZ197" s="29"/>
      <c r="FA197" s="29"/>
      <c r="FB197" s="29"/>
      <c r="FC197" s="29"/>
      <c r="FD197" s="29"/>
      <c r="FE197" s="29"/>
      <c r="FF197" s="29"/>
      <c r="FG197" s="29"/>
      <c r="FH197" s="29"/>
      <c r="FI197" s="29"/>
      <c r="FJ197" s="29"/>
      <c r="FK197" s="29"/>
      <c r="FL197" s="29"/>
      <c r="FM197" s="29"/>
      <c r="FN197" s="29"/>
      <c r="FO197" s="29"/>
      <c r="FP197" s="29"/>
      <c r="FQ197" s="29"/>
      <c r="FR197" s="29"/>
      <c r="FS197" s="29"/>
      <c r="FT197" s="29"/>
      <c r="FU197" s="29"/>
      <c r="FV197" s="29"/>
      <c r="FW197" s="29"/>
      <c r="FX197" s="29"/>
    </row>
    <row r="198" spans="1:180" x14ac:dyDescent="0.2">
      <c r="A198" s="1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  <c r="BM198" s="29"/>
      <c r="BN198" s="29"/>
      <c r="BO198" s="29"/>
      <c r="BP198" s="29"/>
      <c r="BQ198" s="29"/>
      <c r="BR198" s="29"/>
      <c r="BS198" s="29"/>
      <c r="BT198" s="29"/>
      <c r="BU198" s="29"/>
      <c r="BV198" s="29"/>
      <c r="BW198" s="29"/>
      <c r="BX198" s="29"/>
      <c r="BY198" s="29"/>
      <c r="BZ198" s="29"/>
      <c r="CA198" s="29"/>
      <c r="CB198" s="29"/>
      <c r="CC198" s="29"/>
      <c r="CD198" s="29"/>
      <c r="CE198" s="29"/>
      <c r="CF198" s="29"/>
      <c r="CG198" s="29"/>
      <c r="CH198" s="29"/>
      <c r="CI198" s="29"/>
      <c r="CJ198" s="29"/>
      <c r="CK198" s="29"/>
      <c r="CL198" s="29"/>
      <c r="CM198" s="29"/>
      <c r="CN198" s="29"/>
      <c r="CO198" s="29"/>
      <c r="CP198" s="29"/>
      <c r="CQ198" s="29"/>
      <c r="CR198" s="29"/>
      <c r="CS198" s="29"/>
      <c r="CT198" s="29"/>
      <c r="CU198" s="29"/>
      <c r="CV198" s="29"/>
      <c r="CW198" s="29"/>
      <c r="CX198" s="29"/>
      <c r="CY198" s="29"/>
      <c r="CZ198" s="29"/>
      <c r="DA198" s="29"/>
      <c r="DB198" s="29"/>
      <c r="DC198" s="29"/>
      <c r="DD198" s="29"/>
      <c r="DE198" s="29"/>
      <c r="DF198" s="29"/>
      <c r="DG198" s="29"/>
      <c r="DH198" s="29"/>
      <c r="DI198" s="29"/>
      <c r="DJ198" s="29"/>
      <c r="DK198" s="29"/>
      <c r="DL198" s="29"/>
      <c r="DM198" s="29"/>
      <c r="DN198" s="29"/>
      <c r="DO198" s="29"/>
      <c r="DP198" s="29"/>
      <c r="DQ198" s="29"/>
      <c r="DR198" s="29"/>
      <c r="DS198" s="29"/>
      <c r="DT198" s="29"/>
      <c r="DU198" s="29"/>
      <c r="DV198" s="29"/>
      <c r="DW198" s="29"/>
      <c r="DX198" s="29"/>
      <c r="DY198" s="29"/>
      <c r="DZ198" s="29"/>
      <c r="EA198" s="29"/>
      <c r="EB198" s="29"/>
      <c r="EC198" s="29"/>
      <c r="ED198" s="29"/>
      <c r="EE198" s="29"/>
      <c r="EF198" s="29"/>
      <c r="EG198" s="29"/>
      <c r="EH198" s="29"/>
      <c r="EI198" s="29"/>
      <c r="EJ198" s="29"/>
      <c r="EK198" s="29"/>
      <c r="EL198" s="29"/>
      <c r="EM198" s="29"/>
      <c r="EN198" s="29"/>
      <c r="EO198" s="29"/>
      <c r="EP198" s="29"/>
      <c r="EQ198" s="29"/>
      <c r="ER198" s="29"/>
      <c r="ES198" s="29"/>
      <c r="ET198" s="29"/>
      <c r="EU198" s="29"/>
      <c r="EV198" s="29"/>
      <c r="EW198" s="29"/>
      <c r="EX198" s="29"/>
      <c r="EY198" s="29"/>
      <c r="EZ198" s="29"/>
      <c r="FA198" s="29"/>
      <c r="FB198" s="29"/>
      <c r="FC198" s="29"/>
      <c r="FD198" s="29"/>
      <c r="FE198" s="29"/>
      <c r="FF198" s="29"/>
      <c r="FG198" s="29"/>
      <c r="FH198" s="29"/>
      <c r="FI198" s="29"/>
      <c r="FJ198" s="29"/>
      <c r="FK198" s="29"/>
      <c r="FL198" s="29"/>
      <c r="FM198" s="29"/>
      <c r="FN198" s="29"/>
      <c r="FO198" s="29"/>
      <c r="FP198" s="29"/>
      <c r="FQ198" s="29"/>
      <c r="FR198" s="29"/>
      <c r="FS198" s="29"/>
      <c r="FT198" s="29"/>
      <c r="FU198" s="29"/>
      <c r="FV198" s="29"/>
      <c r="FW198" s="29"/>
      <c r="FX198" s="29"/>
    </row>
    <row r="199" spans="1:180" x14ac:dyDescent="0.2">
      <c r="A199" s="1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  <c r="BM199" s="29"/>
      <c r="BN199" s="29"/>
      <c r="BO199" s="29"/>
      <c r="BP199" s="29"/>
      <c r="BQ199" s="29"/>
      <c r="BR199" s="29"/>
      <c r="BS199" s="29"/>
      <c r="BT199" s="29"/>
      <c r="BU199" s="29"/>
      <c r="BV199" s="29"/>
      <c r="BW199" s="29"/>
      <c r="BX199" s="29"/>
      <c r="BY199" s="29"/>
      <c r="BZ199" s="29"/>
      <c r="CA199" s="29"/>
      <c r="CB199" s="29"/>
      <c r="CC199" s="29"/>
      <c r="CD199" s="29"/>
      <c r="CE199" s="29"/>
      <c r="CF199" s="29"/>
      <c r="CG199" s="29"/>
      <c r="CH199" s="29"/>
      <c r="CI199" s="29"/>
      <c r="CJ199" s="29"/>
      <c r="CK199" s="29"/>
      <c r="CL199" s="29"/>
      <c r="CM199" s="29"/>
      <c r="CN199" s="29"/>
      <c r="CO199" s="29"/>
      <c r="CP199" s="29"/>
      <c r="CQ199" s="29"/>
      <c r="CR199" s="29"/>
      <c r="CS199" s="29"/>
      <c r="CT199" s="29"/>
      <c r="CU199" s="29"/>
      <c r="CV199" s="29"/>
      <c r="CW199" s="29"/>
      <c r="CX199" s="29"/>
      <c r="CY199" s="29"/>
      <c r="CZ199" s="29"/>
      <c r="DA199" s="29"/>
      <c r="DB199" s="29"/>
      <c r="DC199" s="29"/>
      <c r="DD199" s="29"/>
      <c r="DE199" s="29"/>
      <c r="DF199" s="29"/>
      <c r="DG199" s="29"/>
      <c r="DH199" s="29"/>
      <c r="DI199" s="29"/>
      <c r="DJ199" s="29"/>
      <c r="DK199" s="29"/>
      <c r="DL199" s="29"/>
      <c r="DM199" s="29"/>
      <c r="DN199" s="29"/>
      <c r="DO199" s="29"/>
      <c r="DP199" s="29"/>
      <c r="DQ199" s="29"/>
      <c r="DR199" s="29"/>
      <c r="DS199" s="29"/>
      <c r="DT199" s="29"/>
      <c r="DU199" s="29"/>
      <c r="DV199" s="29"/>
      <c r="DW199" s="29"/>
      <c r="DX199" s="29"/>
      <c r="DY199" s="29"/>
      <c r="DZ199" s="29"/>
      <c r="EA199" s="29"/>
      <c r="EB199" s="29"/>
      <c r="EC199" s="29"/>
      <c r="ED199" s="29"/>
      <c r="EE199" s="29"/>
      <c r="EF199" s="29"/>
      <c r="EG199" s="29"/>
      <c r="EH199" s="29"/>
      <c r="EI199" s="29"/>
      <c r="EJ199" s="29"/>
      <c r="EK199" s="29"/>
      <c r="EL199" s="29"/>
      <c r="EM199" s="29"/>
      <c r="EN199" s="29"/>
      <c r="EO199" s="29"/>
      <c r="EP199" s="29"/>
      <c r="EQ199" s="29"/>
      <c r="ER199" s="29"/>
      <c r="ES199" s="29"/>
      <c r="ET199" s="29"/>
      <c r="EU199" s="29"/>
      <c r="EV199" s="29"/>
      <c r="EW199" s="29"/>
      <c r="EX199" s="29"/>
      <c r="EY199" s="29"/>
      <c r="EZ199" s="29"/>
      <c r="FA199" s="29"/>
      <c r="FB199" s="29"/>
      <c r="FC199" s="29"/>
      <c r="FD199" s="29"/>
      <c r="FE199" s="29"/>
      <c r="FF199" s="29"/>
      <c r="FG199" s="29"/>
      <c r="FH199" s="29"/>
      <c r="FI199" s="29"/>
      <c r="FJ199" s="29"/>
      <c r="FK199" s="29"/>
      <c r="FL199" s="29"/>
      <c r="FM199" s="29"/>
      <c r="FN199" s="29"/>
      <c r="FO199" s="29"/>
      <c r="FP199" s="29"/>
      <c r="FQ199" s="29"/>
      <c r="FR199" s="29"/>
      <c r="FS199" s="29"/>
      <c r="FT199" s="29"/>
      <c r="FU199" s="29"/>
      <c r="FV199" s="29"/>
      <c r="FW199" s="29"/>
      <c r="FX199" s="29"/>
    </row>
    <row r="200" spans="1:180" x14ac:dyDescent="0.2">
      <c r="A200" s="1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29"/>
      <c r="AY200" s="29"/>
      <c r="AZ200" s="29"/>
      <c r="BA200" s="29"/>
      <c r="BB200" s="29"/>
      <c r="BC200" s="29"/>
      <c r="BD200" s="29"/>
      <c r="BE200" s="29"/>
      <c r="BF200" s="29"/>
      <c r="BG200" s="29"/>
      <c r="BH200" s="29"/>
      <c r="BI200" s="29"/>
      <c r="BJ200" s="29"/>
      <c r="BK200" s="29"/>
      <c r="BL200" s="29"/>
      <c r="BM200" s="29"/>
      <c r="BN200" s="29"/>
      <c r="BO200" s="29"/>
      <c r="BP200" s="29"/>
      <c r="BQ200" s="29"/>
      <c r="BR200" s="29"/>
      <c r="BS200" s="29"/>
      <c r="BT200" s="29"/>
      <c r="BU200" s="29"/>
      <c r="BV200" s="29"/>
      <c r="BW200" s="29"/>
      <c r="BX200" s="29"/>
      <c r="BY200" s="29"/>
      <c r="BZ200" s="29"/>
      <c r="CA200" s="29"/>
      <c r="CB200" s="29"/>
      <c r="CC200" s="29"/>
      <c r="CD200" s="29"/>
      <c r="CE200" s="29"/>
      <c r="CF200" s="29"/>
      <c r="CG200" s="29"/>
      <c r="CH200" s="29"/>
      <c r="CI200" s="29"/>
      <c r="CJ200" s="29"/>
      <c r="CK200" s="29"/>
      <c r="CL200" s="29"/>
      <c r="CM200" s="29"/>
      <c r="CN200" s="29"/>
      <c r="CO200" s="29"/>
      <c r="CP200" s="29"/>
      <c r="CQ200" s="29"/>
      <c r="CR200" s="29"/>
      <c r="CS200" s="29"/>
      <c r="CT200" s="29"/>
      <c r="CU200" s="29"/>
      <c r="CV200" s="29"/>
      <c r="CW200" s="29"/>
      <c r="CX200" s="29"/>
      <c r="CY200" s="29"/>
      <c r="CZ200" s="29"/>
      <c r="DA200" s="29"/>
      <c r="DB200" s="29"/>
      <c r="DC200" s="29"/>
      <c r="DD200" s="29"/>
      <c r="DE200" s="29"/>
      <c r="DF200" s="29"/>
      <c r="DG200" s="29"/>
      <c r="DH200" s="29"/>
      <c r="DI200" s="29"/>
      <c r="DJ200" s="29"/>
      <c r="DK200" s="29"/>
      <c r="DL200" s="29"/>
      <c r="DM200" s="29"/>
      <c r="DN200" s="29"/>
      <c r="DO200" s="29"/>
      <c r="DP200" s="29"/>
      <c r="DQ200" s="29"/>
      <c r="DR200" s="29"/>
      <c r="DS200" s="29"/>
      <c r="DT200" s="29"/>
      <c r="DU200" s="29"/>
      <c r="DV200" s="29"/>
      <c r="DW200" s="29"/>
      <c r="DX200" s="29"/>
      <c r="DY200" s="29"/>
      <c r="DZ200" s="29"/>
      <c r="EA200" s="29"/>
      <c r="EB200" s="29"/>
      <c r="EC200" s="29"/>
      <c r="ED200" s="29"/>
      <c r="EE200" s="29"/>
      <c r="EF200" s="29"/>
      <c r="EG200" s="29"/>
      <c r="EH200" s="29"/>
      <c r="EI200" s="29"/>
      <c r="EJ200" s="29"/>
      <c r="EK200" s="29"/>
      <c r="EL200" s="29"/>
      <c r="EM200" s="29"/>
      <c r="EN200" s="29"/>
      <c r="EO200" s="29"/>
      <c r="EP200" s="29"/>
      <c r="EQ200" s="29"/>
      <c r="ER200" s="29"/>
      <c r="ES200" s="29"/>
      <c r="ET200" s="29"/>
      <c r="EU200" s="29"/>
      <c r="EV200" s="29"/>
      <c r="EW200" s="29"/>
      <c r="EX200" s="29"/>
      <c r="EY200" s="29"/>
      <c r="EZ200" s="29"/>
      <c r="FA200" s="29"/>
      <c r="FB200" s="29"/>
      <c r="FC200" s="29"/>
      <c r="FD200" s="29"/>
      <c r="FE200" s="29"/>
      <c r="FF200" s="29"/>
      <c r="FG200" s="29"/>
      <c r="FH200" s="29"/>
      <c r="FI200" s="29"/>
      <c r="FJ200" s="29"/>
      <c r="FK200" s="29"/>
      <c r="FL200" s="29"/>
      <c r="FM200" s="29"/>
      <c r="FN200" s="29"/>
      <c r="FO200" s="29"/>
      <c r="FP200" s="29"/>
      <c r="FQ200" s="29"/>
      <c r="FR200" s="29"/>
      <c r="FS200" s="29"/>
      <c r="FT200" s="29"/>
      <c r="FU200" s="29"/>
      <c r="FV200" s="29"/>
      <c r="FW200" s="29"/>
      <c r="FX200" s="29"/>
    </row>
    <row r="201" spans="1:180" x14ac:dyDescent="0.2">
      <c r="A201" s="1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  <c r="BA201" s="29"/>
      <c r="BB201" s="29"/>
      <c r="BC201" s="29"/>
      <c r="BD201" s="29"/>
      <c r="BE201" s="29"/>
      <c r="BF201" s="29"/>
      <c r="BG201" s="29"/>
      <c r="BH201" s="29"/>
      <c r="BI201" s="29"/>
      <c r="BJ201" s="29"/>
      <c r="BK201" s="29"/>
      <c r="BL201" s="29"/>
      <c r="BM201" s="29"/>
      <c r="BN201" s="29"/>
      <c r="BO201" s="29"/>
      <c r="BP201" s="29"/>
      <c r="BQ201" s="29"/>
      <c r="BR201" s="29"/>
      <c r="BS201" s="29"/>
      <c r="BT201" s="29"/>
      <c r="BU201" s="29"/>
      <c r="BV201" s="29"/>
      <c r="BW201" s="29"/>
      <c r="BX201" s="29"/>
      <c r="BY201" s="29"/>
      <c r="BZ201" s="29"/>
      <c r="CA201" s="29"/>
      <c r="CB201" s="29"/>
      <c r="CC201" s="29"/>
      <c r="CD201" s="29"/>
      <c r="CE201" s="29"/>
      <c r="CF201" s="29"/>
      <c r="CG201" s="29"/>
      <c r="CH201" s="29"/>
      <c r="CI201" s="29"/>
      <c r="CJ201" s="29"/>
      <c r="CK201" s="29"/>
      <c r="CL201" s="29"/>
      <c r="CM201" s="29"/>
      <c r="CN201" s="29"/>
      <c r="CO201" s="29"/>
      <c r="CP201" s="29"/>
      <c r="CQ201" s="29"/>
      <c r="CR201" s="29"/>
      <c r="CS201" s="29"/>
      <c r="CT201" s="29"/>
      <c r="CU201" s="29"/>
      <c r="CV201" s="29"/>
      <c r="CW201" s="29"/>
      <c r="CX201" s="29"/>
      <c r="CY201" s="29"/>
      <c r="CZ201" s="29"/>
      <c r="DA201" s="29"/>
      <c r="DB201" s="29"/>
      <c r="DC201" s="29"/>
      <c r="DD201" s="29"/>
      <c r="DE201" s="29"/>
      <c r="DF201" s="29"/>
      <c r="DG201" s="29"/>
      <c r="DH201" s="29"/>
      <c r="DI201" s="29"/>
      <c r="DJ201" s="29"/>
      <c r="DK201" s="29"/>
      <c r="DL201" s="29"/>
      <c r="DM201" s="29"/>
      <c r="DN201" s="29"/>
      <c r="DO201" s="29"/>
      <c r="DP201" s="29"/>
      <c r="DQ201" s="29"/>
      <c r="DR201" s="29"/>
      <c r="DS201" s="29"/>
      <c r="DT201" s="29"/>
      <c r="DU201" s="29"/>
      <c r="DV201" s="29"/>
      <c r="DW201" s="29"/>
      <c r="DX201" s="29"/>
      <c r="DY201" s="29"/>
      <c r="DZ201" s="29"/>
      <c r="EA201" s="29"/>
      <c r="EB201" s="29"/>
      <c r="EC201" s="29"/>
      <c r="ED201" s="29"/>
      <c r="EE201" s="29"/>
      <c r="EF201" s="29"/>
      <c r="EG201" s="29"/>
      <c r="EH201" s="29"/>
      <c r="EI201" s="29"/>
      <c r="EJ201" s="29"/>
      <c r="EK201" s="29"/>
      <c r="EL201" s="29"/>
      <c r="EM201" s="29"/>
      <c r="EN201" s="29"/>
      <c r="EO201" s="29"/>
      <c r="EP201" s="29"/>
      <c r="EQ201" s="29"/>
      <c r="ER201" s="29"/>
      <c r="ES201" s="29"/>
      <c r="ET201" s="29"/>
      <c r="EU201" s="29"/>
      <c r="EV201" s="29"/>
      <c r="EW201" s="29"/>
      <c r="EX201" s="29"/>
      <c r="EY201" s="29"/>
      <c r="EZ201" s="29"/>
      <c r="FA201" s="29"/>
      <c r="FB201" s="29"/>
      <c r="FC201" s="29"/>
      <c r="FD201" s="29"/>
      <c r="FE201" s="29"/>
      <c r="FF201" s="29"/>
      <c r="FG201" s="29"/>
      <c r="FH201" s="29"/>
      <c r="FI201" s="29"/>
      <c r="FJ201" s="29"/>
      <c r="FK201" s="29"/>
      <c r="FL201" s="29"/>
      <c r="FM201" s="29"/>
      <c r="FN201" s="29"/>
      <c r="FO201" s="29"/>
      <c r="FP201" s="29"/>
      <c r="FQ201" s="29"/>
      <c r="FR201" s="29"/>
      <c r="FS201" s="29"/>
      <c r="FT201" s="29"/>
      <c r="FU201" s="29"/>
      <c r="FV201" s="29"/>
      <c r="FW201" s="29"/>
      <c r="FX201" s="29"/>
    </row>
    <row r="202" spans="1:180" x14ac:dyDescent="0.2">
      <c r="A202" s="1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  <c r="BM202" s="29"/>
      <c r="BN202" s="29"/>
      <c r="BO202" s="29"/>
      <c r="BP202" s="29"/>
      <c r="BQ202" s="29"/>
      <c r="BR202" s="29"/>
      <c r="BS202" s="29"/>
      <c r="BT202" s="29"/>
      <c r="BU202" s="29"/>
      <c r="BV202" s="29"/>
      <c r="BW202" s="29"/>
      <c r="BX202" s="29"/>
      <c r="BY202" s="29"/>
      <c r="BZ202" s="29"/>
      <c r="CA202" s="29"/>
      <c r="CB202" s="29"/>
      <c r="CC202" s="29"/>
      <c r="CD202" s="29"/>
      <c r="CE202" s="29"/>
      <c r="CF202" s="29"/>
      <c r="CG202" s="29"/>
      <c r="CH202" s="29"/>
      <c r="CI202" s="29"/>
      <c r="CJ202" s="29"/>
      <c r="CK202" s="29"/>
      <c r="CL202" s="29"/>
      <c r="CM202" s="29"/>
      <c r="CN202" s="29"/>
      <c r="CO202" s="29"/>
      <c r="CP202" s="29"/>
      <c r="CQ202" s="29"/>
      <c r="CR202" s="29"/>
      <c r="CS202" s="29"/>
      <c r="CT202" s="29"/>
      <c r="CU202" s="29"/>
      <c r="CV202" s="29"/>
      <c r="CW202" s="29"/>
      <c r="CX202" s="29"/>
      <c r="CY202" s="29"/>
      <c r="CZ202" s="29"/>
      <c r="DA202" s="29"/>
      <c r="DB202" s="29"/>
      <c r="DC202" s="29"/>
      <c r="DD202" s="29"/>
      <c r="DE202" s="29"/>
      <c r="DF202" s="29"/>
      <c r="DG202" s="29"/>
      <c r="DH202" s="29"/>
      <c r="DI202" s="29"/>
      <c r="DJ202" s="29"/>
      <c r="DK202" s="29"/>
      <c r="DL202" s="29"/>
      <c r="DM202" s="29"/>
      <c r="DN202" s="29"/>
      <c r="DO202" s="29"/>
      <c r="DP202" s="29"/>
      <c r="DQ202" s="29"/>
      <c r="DR202" s="29"/>
      <c r="DS202" s="29"/>
      <c r="DT202" s="29"/>
      <c r="DU202" s="29"/>
      <c r="DV202" s="29"/>
      <c r="DW202" s="29"/>
      <c r="DX202" s="29"/>
      <c r="DY202" s="29"/>
      <c r="DZ202" s="29"/>
      <c r="EA202" s="29"/>
      <c r="EB202" s="29"/>
      <c r="EC202" s="29"/>
      <c r="ED202" s="29"/>
      <c r="EE202" s="29"/>
      <c r="EF202" s="29"/>
      <c r="EG202" s="29"/>
      <c r="EH202" s="29"/>
      <c r="EI202" s="29"/>
      <c r="EJ202" s="29"/>
      <c r="EK202" s="29"/>
      <c r="EL202" s="29"/>
      <c r="EM202" s="29"/>
      <c r="EN202" s="29"/>
      <c r="EO202" s="29"/>
      <c r="EP202" s="29"/>
      <c r="EQ202" s="29"/>
      <c r="ER202" s="29"/>
      <c r="ES202" s="29"/>
      <c r="ET202" s="29"/>
      <c r="EU202" s="29"/>
      <c r="EV202" s="29"/>
      <c r="EW202" s="29"/>
      <c r="EX202" s="29"/>
      <c r="EY202" s="29"/>
      <c r="EZ202" s="29"/>
      <c r="FA202" s="29"/>
      <c r="FB202" s="29"/>
      <c r="FC202" s="29"/>
      <c r="FD202" s="29"/>
      <c r="FE202" s="29"/>
      <c r="FF202" s="29"/>
      <c r="FG202" s="29"/>
      <c r="FH202" s="29"/>
      <c r="FI202" s="29"/>
      <c r="FJ202" s="29"/>
      <c r="FK202" s="29"/>
      <c r="FL202" s="29"/>
      <c r="FM202" s="29"/>
      <c r="FN202" s="29"/>
      <c r="FO202" s="29"/>
      <c r="FP202" s="29"/>
      <c r="FQ202" s="29"/>
      <c r="FR202" s="29"/>
      <c r="FS202" s="29"/>
      <c r="FT202" s="29"/>
      <c r="FU202" s="29"/>
      <c r="FV202" s="29"/>
      <c r="FW202" s="29"/>
      <c r="FX202" s="29"/>
    </row>
    <row r="203" spans="1:180" x14ac:dyDescent="0.2">
      <c r="A203" s="1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  <c r="BM203" s="29"/>
      <c r="BN203" s="29"/>
      <c r="BO203" s="29"/>
      <c r="BP203" s="29"/>
      <c r="BQ203" s="29"/>
      <c r="BR203" s="29"/>
      <c r="BS203" s="29"/>
      <c r="BT203" s="29"/>
      <c r="BU203" s="29"/>
      <c r="BV203" s="29"/>
      <c r="BW203" s="29"/>
      <c r="BX203" s="29"/>
      <c r="BY203" s="29"/>
      <c r="BZ203" s="29"/>
      <c r="CA203" s="29"/>
      <c r="CB203" s="29"/>
      <c r="CC203" s="29"/>
      <c r="CD203" s="29"/>
      <c r="CE203" s="29"/>
      <c r="CF203" s="29"/>
      <c r="CG203" s="29"/>
      <c r="CH203" s="29"/>
      <c r="CI203" s="29"/>
      <c r="CJ203" s="29"/>
      <c r="CK203" s="29"/>
      <c r="CL203" s="29"/>
      <c r="CM203" s="29"/>
      <c r="CN203" s="29"/>
      <c r="CO203" s="29"/>
      <c r="CP203" s="29"/>
      <c r="CQ203" s="29"/>
      <c r="CR203" s="29"/>
      <c r="CS203" s="29"/>
      <c r="CT203" s="29"/>
      <c r="CU203" s="29"/>
      <c r="CV203" s="29"/>
      <c r="CW203" s="29"/>
      <c r="CX203" s="29"/>
      <c r="CY203" s="29"/>
      <c r="CZ203" s="29"/>
      <c r="DA203" s="29"/>
      <c r="DB203" s="29"/>
      <c r="DC203" s="29"/>
      <c r="DD203" s="29"/>
      <c r="DE203" s="29"/>
      <c r="DF203" s="29"/>
      <c r="DG203" s="29"/>
      <c r="DH203" s="29"/>
      <c r="DI203" s="29"/>
      <c r="DJ203" s="29"/>
      <c r="DK203" s="29"/>
      <c r="DL203" s="29"/>
      <c r="DM203" s="29"/>
      <c r="DN203" s="29"/>
      <c r="DO203" s="29"/>
      <c r="DP203" s="29"/>
      <c r="DQ203" s="29"/>
      <c r="DR203" s="29"/>
      <c r="DS203" s="29"/>
      <c r="DT203" s="29"/>
      <c r="DU203" s="29"/>
      <c r="DV203" s="29"/>
      <c r="DW203" s="29"/>
      <c r="DX203" s="29"/>
      <c r="DY203" s="29"/>
      <c r="DZ203" s="29"/>
      <c r="EA203" s="29"/>
      <c r="EB203" s="29"/>
      <c r="EC203" s="29"/>
      <c r="ED203" s="29"/>
      <c r="EE203" s="29"/>
      <c r="EF203" s="29"/>
      <c r="EG203" s="29"/>
      <c r="EH203" s="29"/>
      <c r="EI203" s="29"/>
      <c r="EJ203" s="29"/>
      <c r="EK203" s="29"/>
      <c r="EL203" s="29"/>
      <c r="EM203" s="29"/>
      <c r="EN203" s="29"/>
      <c r="EO203" s="29"/>
      <c r="EP203" s="29"/>
      <c r="EQ203" s="29"/>
      <c r="ER203" s="29"/>
      <c r="ES203" s="29"/>
      <c r="ET203" s="29"/>
      <c r="EU203" s="29"/>
      <c r="EV203" s="29"/>
      <c r="EW203" s="29"/>
      <c r="EX203" s="29"/>
      <c r="EY203" s="29"/>
      <c r="EZ203" s="29"/>
      <c r="FA203" s="29"/>
      <c r="FB203" s="29"/>
      <c r="FC203" s="29"/>
      <c r="FD203" s="29"/>
      <c r="FE203" s="29"/>
      <c r="FF203" s="29"/>
      <c r="FG203" s="29"/>
      <c r="FH203" s="29"/>
      <c r="FI203" s="29"/>
      <c r="FJ203" s="29"/>
      <c r="FK203" s="29"/>
      <c r="FL203" s="29"/>
      <c r="FM203" s="29"/>
      <c r="FN203" s="29"/>
      <c r="FO203" s="29"/>
      <c r="FP203" s="29"/>
      <c r="FQ203" s="29"/>
      <c r="FR203" s="29"/>
      <c r="FS203" s="29"/>
      <c r="FT203" s="29"/>
      <c r="FU203" s="29"/>
      <c r="FV203" s="29"/>
      <c r="FW203" s="29"/>
      <c r="FX203" s="29"/>
    </row>
    <row r="204" spans="1:180" x14ac:dyDescent="0.2">
      <c r="A204" s="1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29"/>
      <c r="AG204" s="29"/>
      <c r="AH204" s="29"/>
      <c r="AI204" s="29"/>
      <c r="AJ204" s="29"/>
      <c r="AK204" s="29"/>
      <c r="AL204" s="29"/>
      <c r="AM204" s="29"/>
      <c r="AN204" s="29"/>
      <c r="AO204" s="29"/>
      <c r="AP204" s="29"/>
      <c r="AQ204" s="29"/>
      <c r="AR204" s="29"/>
      <c r="AS204" s="29"/>
      <c r="AT204" s="29"/>
      <c r="AU204" s="29"/>
      <c r="AV204" s="29"/>
      <c r="AW204" s="29"/>
      <c r="AX204" s="29"/>
      <c r="AY204" s="29"/>
      <c r="AZ204" s="29"/>
      <c r="BA204" s="29"/>
      <c r="BB204" s="29"/>
      <c r="BC204" s="29"/>
      <c r="BD204" s="29"/>
      <c r="BE204" s="29"/>
      <c r="BF204" s="29"/>
      <c r="BG204" s="29"/>
      <c r="BH204" s="29"/>
      <c r="BI204" s="29"/>
      <c r="BJ204" s="29"/>
      <c r="BK204" s="29"/>
      <c r="BL204" s="29"/>
      <c r="BM204" s="29"/>
      <c r="BN204" s="29"/>
      <c r="BO204" s="29"/>
      <c r="BP204" s="29"/>
      <c r="BQ204" s="29"/>
      <c r="BR204" s="29"/>
      <c r="BS204" s="29"/>
      <c r="BT204" s="29"/>
      <c r="BU204" s="29"/>
      <c r="BV204" s="29"/>
      <c r="BW204" s="29"/>
      <c r="BX204" s="29"/>
      <c r="BY204" s="29"/>
      <c r="BZ204" s="29"/>
      <c r="CA204" s="29"/>
      <c r="CB204" s="29"/>
      <c r="CC204" s="29"/>
      <c r="CD204" s="29"/>
      <c r="CE204" s="29"/>
      <c r="CF204" s="29"/>
      <c r="CG204" s="29"/>
      <c r="CH204" s="29"/>
      <c r="CI204" s="29"/>
      <c r="CJ204" s="29"/>
      <c r="CK204" s="29"/>
      <c r="CL204" s="29"/>
      <c r="CM204" s="29"/>
      <c r="CN204" s="29"/>
      <c r="CO204" s="29"/>
      <c r="CP204" s="29"/>
      <c r="CQ204" s="29"/>
      <c r="CR204" s="29"/>
      <c r="CS204" s="29"/>
      <c r="CT204" s="29"/>
      <c r="CU204" s="29"/>
      <c r="CV204" s="29"/>
      <c r="CW204" s="29"/>
      <c r="CX204" s="29"/>
      <c r="CY204" s="29"/>
      <c r="CZ204" s="29"/>
      <c r="DA204" s="29"/>
      <c r="DB204" s="29"/>
      <c r="DC204" s="29"/>
      <c r="DD204" s="29"/>
      <c r="DE204" s="29"/>
      <c r="DF204" s="29"/>
      <c r="DG204" s="29"/>
      <c r="DH204" s="29"/>
      <c r="DI204" s="29"/>
      <c r="DJ204" s="29"/>
      <c r="DK204" s="29"/>
      <c r="DL204" s="29"/>
      <c r="DM204" s="29"/>
      <c r="DN204" s="29"/>
      <c r="DO204" s="29"/>
      <c r="DP204" s="29"/>
      <c r="DQ204" s="29"/>
      <c r="DR204" s="29"/>
      <c r="DS204" s="29"/>
      <c r="DT204" s="29"/>
      <c r="DU204" s="29"/>
      <c r="DV204" s="29"/>
      <c r="DW204" s="29"/>
      <c r="DX204" s="29"/>
      <c r="DY204" s="29"/>
      <c r="DZ204" s="29"/>
      <c r="EA204" s="29"/>
      <c r="EB204" s="29"/>
      <c r="EC204" s="29"/>
      <c r="ED204" s="29"/>
      <c r="EE204" s="29"/>
      <c r="EF204" s="29"/>
      <c r="EG204" s="29"/>
      <c r="EH204" s="29"/>
      <c r="EI204" s="29"/>
      <c r="EJ204" s="29"/>
      <c r="EK204" s="29"/>
      <c r="EL204" s="29"/>
      <c r="EM204" s="29"/>
      <c r="EN204" s="29"/>
      <c r="EO204" s="29"/>
      <c r="EP204" s="29"/>
      <c r="EQ204" s="29"/>
      <c r="ER204" s="29"/>
      <c r="ES204" s="29"/>
      <c r="ET204" s="29"/>
      <c r="EU204" s="29"/>
      <c r="EV204" s="29"/>
      <c r="EW204" s="29"/>
      <c r="EX204" s="29"/>
      <c r="EY204" s="29"/>
      <c r="EZ204" s="29"/>
      <c r="FA204" s="29"/>
      <c r="FB204" s="29"/>
      <c r="FC204" s="29"/>
      <c r="FD204" s="29"/>
      <c r="FE204" s="29"/>
      <c r="FF204" s="29"/>
      <c r="FG204" s="29"/>
      <c r="FH204" s="29"/>
      <c r="FI204" s="29"/>
      <c r="FJ204" s="29"/>
      <c r="FK204" s="29"/>
      <c r="FL204" s="29"/>
      <c r="FM204" s="29"/>
      <c r="FN204" s="29"/>
      <c r="FO204" s="29"/>
      <c r="FP204" s="29"/>
      <c r="FQ204" s="29"/>
      <c r="FR204" s="29"/>
      <c r="FS204" s="29"/>
      <c r="FT204" s="29"/>
      <c r="FU204" s="29"/>
      <c r="FV204" s="29"/>
      <c r="FW204" s="29"/>
      <c r="FX204" s="29"/>
    </row>
    <row r="205" spans="1:180" x14ac:dyDescent="0.2">
      <c r="A205" s="1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29"/>
      <c r="AY205" s="29"/>
      <c r="AZ205" s="29"/>
      <c r="BA205" s="29"/>
      <c r="BB205" s="29"/>
      <c r="BC205" s="29"/>
      <c r="BD205" s="29"/>
      <c r="BE205" s="29"/>
      <c r="BF205" s="29"/>
      <c r="BG205" s="29"/>
      <c r="BH205" s="29"/>
      <c r="BI205" s="29"/>
      <c r="BJ205" s="29"/>
      <c r="BK205" s="29"/>
      <c r="BL205" s="29"/>
      <c r="BM205" s="29"/>
      <c r="BN205" s="29"/>
      <c r="BO205" s="29"/>
      <c r="BP205" s="29"/>
      <c r="BQ205" s="29"/>
      <c r="BR205" s="29"/>
      <c r="BS205" s="29"/>
      <c r="BT205" s="29"/>
      <c r="BU205" s="29"/>
      <c r="BV205" s="29"/>
      <c r="BW205" s="29"/>
      <c r="BX205" s="29"/>
      <c r="BY205" s="29"/>
      <c r="BZ205" s="29"/>
      <c r="CA205" s="29"/>
      <c r="CB205" s="29"/>
      <c r="CC205" s="29"/>
      <c r="CD205" s="29"/>
      <c r="CE205" s="29"/>
      <c r="CF205" s="29"/>
      <c r="CG205" s="29"/>
      <c r="CH205" s="29"/>
      <c r="CI205" s="29"/>
      <c r="CJ205" s="29"/>
      <c r="CK205" s="29"/>
      <c r="CL205" s="29"/>
      <c r="CM205" s="29"/>
      <c r="CN205" s="29"/>
      <c r="CO205" s="29"/>
      <c r="CP205" s="29"/>
      <c r="CQ205" s="29"/>
      <c r="CR205" s="29"/>
      <c r="CS205" s="29"/>
      <c r="CT205" s="29"/>
      <c r="CU205" s="29"/>
      <c r="CV205" s="29"/>
      <c r="CW205" s="29"/>
      <c r="CX205" s="29"/>
      <c r="CY205" s="29"/>
      <c r="CZ205" s="29"/>
      <c r="DA205" s="29"/>
      <c r="DB205" s="29"/>
      <c r="DC205" s="29"/>
      <c r="DD205" s="29"/>
      <c r="DE205" s="29"/>
      <c r="DF205" s="29"/>
      <c r="DG205" s="29"/>
      <c r="DH205" s="29"/>
      <c r="DI205" s="29"/>
      <c r="DJ205" s="29"/>
      <c r="DK205" s="29"/>
      <c r="DL205" s="29"/>
      <c r="DM205" s="29"/>
      <c r="DN205" s="29"/>
      <c r="DO205" s="29"/>
      <c r="DP205" s="29"/>
      <c r="DQ205" s="29"/>
      <c r="DR205" s="29"/>
      <c r="DS205" s="29"/>
      <c r="DT205" s="29"/>
      <c r="DU205" s="29"/>
      <c r="DV205" s="29"/>
      <c r="DW205" s="29"/>
      <c r="DX205" s="29"/>
      <c r="DY205" s="29"/>
      <c r="DZ205" s="29"/>
      <c r="EA205" s="29"/>
      <c r="EB205" s="29"/>
      <c r="EC205" s="29"/>
      <c r="ED205" s="29"/>
      <c r="EE205" s="29"/>
      <c r="EF205" s="29"/>
      <c r="EG205" s="29"/>
      <c r="EH205" s="29"/>
      <c r="EI205" s="29"/>
      <c r="EJ205" s="29"/>
      <c r="EK205" s="29"/>
      <c r="EL205" s="29"/>
      <c r="EM205" s="29"/>
      <c r="EN205" s="29"/>
      <c r="EO205" s="29"/>
      <c r="EP205" s="29"/>
      <c r="EQ205" s="29"/>
      <c r="ER205" s="29"/>
      <c r="ES205" s="29"/>
      <c r="ET205" s="29"/>
      <c r="EU205" s="29"/>
      <c r="EV205" s="29"/>
      <c r="EW205" s="29"/>
      <c r="EX205" s="29"/>
      <c r="EY205" s="29"/>
      <c r="EZ205" s="29"/>
      <c r="FA205" s="29"/>
      <c r="FB205" s="29"/>
      <c r="FC205" s="29"/>
      <c r="FD205" s="29"/>
      <c r="FE205" s="29"/>
      <c r="FF205" s="29"/>
      <c r="FG205" s="29"/>
      <c r="FH205" s="29"/>
      <c r="FI205" s="29"/>
      <c r="FJ205" s="29"/>
      <c r="FK205" s="29"/>
      <c r="FL205" s="29"/>
      <c r="FM205" s="29"/>
      <c r="FN205" s="29"/>
      <c r="FO205" s="29"/>
      <c r="FP205" s="29"/>
      <c r="FQ205" s="29"/>
      <c r="FR205" s="29"/>
      <c r="FS205" s="29"/>
      <c r="FT205" s="29"/>
      <c r="FU205" s="29"/>
      <c r="FV205" s="29"/>
      <c r="FW205" s="29"/>
      <c r="FX205" s="29"/>
    </row>
    <row r="206" spans="1:180" x14ac:dyDescent="0.2">
      <c r="A206" s="1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29"/>
      <c r="AY206" s="29"/>
      <c r="AZ206" s="29"/>
      <c r="BA206" s="29"/>
      <c r="BB206" s="29"/>
      <c r="BC206" s="29"/>
      <c r="BD206" s="29"/>
      <c r="BE206" s="29"/>
      <c r="BF206" s="29"/>
      <c r="BG206" s="29"/>
      <c r="BH206" s="29"/>
      <c r="BI206" s="29"/>
      <c r="BJ206" s="29"/>
      <c r="BK206" s="29"/>
      <c r="BL206" s="29"/>
      <c r="BM206" s="29"/>
      <c r="BN206" s="29"/>
      <c r="BO206" s="29"/>
      <c r="BP206" s="29"/>
      <c r="BQ206" s="29"/>
      <c r="BR206" s="29"/>
      <c r="BS206" s="29"/>
      <c r="BT206" s="29"/>
      <c r="BU206" s="29"/>
      <c r="BV206" s="29"/>
      <c r="BW206" s="29"/>
      <c r="BX206" s="29"/>
      <c r="BY206" s="29"/>
      <c r="BZ206" s="29"/>
      <c r="CA206" s="29"/>
      <c r="CB206" s="29"/>
      <c r="CC206" s="29"/>
      <c r="CD206" s="29"/>
      <c r="CE206" s="29"/>
      <c r="CF206" s="29"/>
      <c r="CG206" s="29"/>
      <c r="CH206" s="29"/>
      <c r="CI206" s="29"/>
      <c r="CJ206" s="29"/>
      <c r="CK206" s="29"/>
      <c r="CL206" s="29"/>
      <c r="CM206" s="29"/>
      <c r="CN206" s="29"/>
      <c r="CO206" s="29"/>
      <c r="CP206" s="29"/>
      <c r="CQ206" s="29"/>
      <c r="CR206" s="29"/>
      <c r="CS206" s="29"/>
      <c r="CT206" s="29"/>
      <c r="CU206" s="29"/>
      <c r="CV206" s="29"/>
      <c r="CW206" s="29"/>
      <c r="CX206" s="29"/>
      <c r="CY206" s="29"/>
      <c r="CZ206" s="29"/>
      <c r="DA206" s="29"/>
      <c r="DB206" s="29"/>
      <c r="DC206" s="29"/>
      <c r="DD206" s="29"/>
      <c r="DE206" s="29"/>
      <c r="DF206" s="29"/>
      <c r="DG206" s="29"/>
      <c r="DH206" s="29"/>
      <c r="DI206" s="29"/>
      <c r="DJ206" s="29"/>
      <c r="DK206" s="29"/>
      <c r="DL206" s="29"/>
      <c r="DM206" s="29"/>
      <c r="DN206" s="29"/>
      <c r="DO206" s="29"/>
      <c r="DP206" s="29"/>
      <c r="DQ206" s="29"/>
      <c r="DR206" s="29"/>
      <c r="DS206" s="29"/>
      <c r="DT206" s="29"/>
      <c r="DU206" s="29"/>
      <c r="DV206" s="29"/>
      <c r="DW206" s="29"/>
      <c r="DX206" s="29"/>
      <c r="DY206" s="29"/>
      <c r="DZ206" s="29"/>
      <c r="EA206" s="29"/>
      <c r="EB206" s="29"/>
      <c r="EC206" s="29"/>
      <c r="ED206" s="29"/>
      <c r="EE206" s="29"/>
      <c r="EF206" s="29"/>
      <c r="EG206" s="29"/>
      <c r="EH206" s="29"/>
      <c r="EI206" s="29"/>
      <c r="EJ206" s="29"/>
      <c r="EK206" s="29"/>
      <c r="EL206" s="29"/>
      <c r="EM206" s="29"/>
      <c r="EN206" s="29"/>
      <c r="EO206" s="29"/>
      <c r="EP206" s="29"/>
      <c r="EQ206" s="29"/>
      <c r="ER206" s="29"/>
      <c r="ES206" s="29"/>
      <c r="ET206" s="29"/>
      <c r="EU206" s="29"/>
      <c r="EV206" s="29"/>
      <c r="EW206" s="29"/>
      <c r="EX206" s="29"/>
      <c r="EY206" s="29"/>
      <c r="EZ206" s="29"/>
      <c r="FA206" s="29"/>
      <c r="FB206" s="29"/>
      <c r="FC206" s="29"/>
      <c r="FD206" s="29"/>
      <c r="FE206" s="29"/>
      <c r="FF206" s="29"/>
      <c r="FG206" s="29"/>
      <c r="FH206" s="29"/>
      <c r="FI206" s="29"/>
      <c r="FJ206" s="29"/>
      <c r="FK206" s="29"/>
      <c r="FL206" s="29"/>
      <c r="FM206" s="29"/>
      <c r="FN206" s="29"/>
      <c r="FO206" s="29"/>
      <c r="FP206" s="29"/>
      <c r="FQ206" s="29"/>
      <c r="FR206" s="29"/>
      <c r="FS206" s="29"/>
      <c r="FT206" s="29"/>
      <c r="FU206" s="29"/>
      <c r="FV206" s="29"/>
      <c r="FW206" s="29"/>
      <c r="FX206" s="29"/>
    </row>
    <row r="207" spans="1:180" x14ac:dyDescent="0.2">
      <c r="A207" s="1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  <c r="BM207" s="29"/>
      <c r="BN207" s="29"/>
      <c r="BO207" s="29"/>
      <c r="BP207" s="29"/>
      <c r="BQ207" s="29"/>
      <c r="BR207" s="29"/>
      <c r="BS207" s="29"/>
      <c r="BT207" s="29"/>
      <c r="BU207" s="29"/>
      <c r="BV207" s="29"/>
      <c r="BW207" s="29"/>
      <c r="BX207" s="29"/>
      <c r="BY207" s="29"/>
      <c r="BZ207" s="29"/>
      <c r="CA207" s="29"/>
      <c r="CB207" s="29"/>
      <c r="CC207" s="29"/>
      <c r="CD207" s="29"/>
      <c r="CE207" s="29"/>
      <c r="CF207" s="29"/>
      <c r="CG207" s="29"/>
      <c r="CH207" s="29"/>
      <c r="CI207" s="29"/>
      <c r="CJ207" s="29"/>
      <c r="CK207" s="29"/>
      <c r="CL207" s="29"/>
      <c r="CM207" s="29"/>
      <c r="CN207" s="29"/>
      <c r="CO207" s="29"/>
      <c r="CP207" s="29"/>
      <c r="CQ207" s="29"/>
      <c r="CR207" s="29"/>
      <c r="CS207" s="29"/>
      <c r="CT207" s="29"/>
      <c r="CU207" s="29"/>
      <c r="CV207" s="29"/>
      <c r="CW207" s="29"/>
      <c r="CX207" s="29"/>
      <c r="CY207" s="29"/>
      <c r="CZ207" s="29"/>
      <c r="DA207" s="29"/>
      <c r="DB207" s="29"/>
      <c r="DC207" s="29"/>
      <c r="DD207" s="29"/>
      <c r="DE207" s="29"/>
      <c r="DF207" s="29"/>
      <c r="DG207" s="29"/>
      <c r="DH207" s="29"/>
      <c r="DI207" s="29"/>
      <c r="DJ207" s="29"/>
      <c r="DK207" s="29"/>
      <c r="DL207" s="29"/>
      <c r="DM207" s="29"/>
      <c r="DN207" s="29"/>
      <c r="DO207" s="29"/>
      <c r="DP207" s="29"/>
      <c r="DQ207" s="29"/>
      <c r="DR207" s="29"/>
      <c r="DS207" s="29"/>
      <c r="DT207" s="29"/>
      <c r="DU207" s="29"/>
      <c r="DV207" s="29"/>
      <c r="DW207" s="29"/>
      <c r="DX207" s="29"/>
      <c r="DY207" s="29"/>
      <c r="DZ207" s="29"/>
      <c r="EA207" s="29"/>
      <c r="EB207" s="29"/>
      <c r="EC207" s="29"/>
      <c r="ED207" s="29"/>
      <c r="EE207" s="29"/>
      <c r="EF207" s="29"/>
      <c r="EG207" s="29"/>
      <c r="EH207" s="29"/>
      <c r="EI207" s="29"/>
      <c r="EJ207" s="29"/>
      <c r="EK207" s="29"/>
      <c r="EL207" s="29"/>
      <c r="EM207" s="29"/>
      <c r="EN207" s="29"/>
      <c r="EO207" s="29"/>
      <c r="EP207" s="29"/>
      <c r="EQ207" s="29"/>
      <c r="ER207" s="29"/>
      <c r="ES207" s="29"/>
      <c r="ET207" s="29"/>
      <c r="EU207" s="29"/>
      <c r="EV207" s="29"/>
      <c r="EW207" s="29"/>
      <c r="EX207" s="29"/>
      <c r="EY207" s="29"/>
      <c r="EZ207" s="29"/>
      <c r="FA207" s="29"/>
      <c r="FB207" s="29"/>
      <c r="FC207" s="29"/>
      <c r="FD207" s="29"/>
      <c r="FE207" s="29"/>
      <c r="FF207" s="29"/>
      <c r="FG207" s="29"/>
      <c r="FH207" s="29"/>
      <c r="FI207" s="29"/>
      <c r="FJ207" s="29"/>
      <c r="FK207" s="29"/>
      <c r="FL207" s="29"/>
      <c r="FM207" s="29"/>
      <c r="FN207" s="29"/>
      <c r="FO207" s="29"/>
      <c r="FP207" s="29"/>
      <c r="FQ207" s="29"/>
      <c r="FR207" s="29"/>
      <c r="FS207" s="29"/>
      <c r="FT207" s="29"/>
      <c r="FU207" s="29"/>
      <c r="FV207" s="29"/>
      <c r="FW207" s="29"/>
      <c r="FX207" s="29"/>
    </row>
    <row r="208" spans="1:180" x14ac:dyDescent="0.2">
      <c r="A208" s="1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  <c r="BF208" s="29"/>
      <c r="BG208" s="29"/>
      <c r="BH208" s="29"/>
      <c r="BI208" s="29"/>
      <c r="BJ208" s="29"/>
      <c r="BK208" s="29"/>
      <c r="BL208" s="29"/>
      <c r="BM208" s="29"/>
      <c r="BN208" s="29"/>
      <c r="BO208" s="29"/>
      <c r="BP208" s="29"/>
      <c r="BQ208" s="29"/>
      <c r="BR208" s="29"/>
      <c r="BS208" s="29"/>
      <c r="BT208" s="29"/>
      <c r="BU208" s="29"/>
      <c r="BV208" s="29"/>
      <c r="BW208" s="29"/>
      <c r="BX208" s="29"/>
      <c r="BY208" s="29"/>
      <c r="BZ208" s="29"/>
      <c r="CA208" s="29"/>
      <c r="CB208" s="29"/>
      <c r="CC208" s="29"/>
      <c r="CD208" s="29"/>
      <c r="CE208" s="29"/>
      <c r="CF208" s="29"/>
      <c r="CG208" s="29"/>
      <c r="CH208" s="29"/>
      <c r="CI208" s="29"/>
      <c r="CJ208" s="29"/>
      <c r="CK208" s="29"/>
      <c r="CL208" s="29"/>
      <c r="CM208" s="29"/>
      <c r="CN208" s="29"/>
      <c r="CO208" s="29"/>
      <c r="CP208" s="29"/>
      <c r="CQ208" s="29"/>
      <c r="CR208" s="29"/>
      <c r="CS208" s="29"/>
      <c r="CT208" s="29"/>
      <c r="CU208" s="29"/>
      <c r="CV208" s="29"/>
      <c r="CW208" s="29"/>
      <c r="CX208" s="29"/>
      <c r="CY208" s="29"/>
      <c r="CZ208" s="29"/>
      <c r="DA208" s="29"/>
      <c r="DB208" s="29"/>
      <c r="DC208" s="29"/>
      <c r="DD208" s="29"/>
      <c r="DE208" s="29"/>
      <c r="DF208" s="29"/>
      <c r="DG208" s="29"/>
      <c r="DH208" s="29"/>
      <c r="DI208" s="29"/>
      <c r="DJ208" s="29"/>
      <c r="DK208" s="29"/>
      <c r="DL208" s="29"/>
      <c r="DM208" s="29"/>
      <c r="DN208" s="29"/>
      <c r="DO208" s="29"/>
      <c r="DP208" s="29"/>
      <c r="DQ208" s="29"/>
      <c r="DR208" s="29"/>
      <c r="DS208" s="29"/>
      <c r="DT208" s="29"/>
      <c r="DU208" s="29"/>
      <c r="DV208" s="29"/>
      <c r="DW208" s="29"/>
      <c r="DX208" s="29"/>
      <c r="DY208" s="29"/>
      <c r="DZ208" s="29"/>
      <c r="EA208" s="29"/>
      <c r="EB208" s="29"/>
      <c r="EC208" s="29"/>
      <c r="ED208" s="29"/>
      <c r="EE208" s="29"/>
      <c r="EF208" s="29"/>
      <c r="EG208" s="29"/>
      <c r="EH208" s="29"/>
      <c r="EI208" s="29"/>
      <c r="EJ208" s="29"/>
      <c r="EK208" s="29"/>
      <c r="EL208" s="29"/>
      <c r="EM208" s="29"/>
      <c r="EN208" s="29"/>
      <c r="EO208" s="29"/>
      <c r="EP208" s="29"/>
      <c r="EQ208" s="29"/>
      <c r="ER208" s="29"/>
      <c r="ES208" s="29"/>
      <c r="ET208" s="29"/>
      <c r="EU208" s="29"/>
      <c r="EV208" s="29"/>
      <c r="EW208" s="29"/>
      <c r="EX208" s="29"/>
      <c r="EY208" s="29"/>
      <c r="EZ208" s="29"/>
      <c r="FA208" s="29"/>
      <c r="FB208" s="29"/>
      <c r="FC208" s="29"/>
      <c r="FD208" s="29"/>
      <c r="FE208" s="29"/>
      <c r="FF208" s="29"/>
      <c r="FG208" s="29"/>
      <c r="FH208" s="29"/>
      <c r="FI208" s="29"/>
      <c r="FJ208" s="29"/>
      <c r="FK208" s="29"/>
      <c r="FL208" s="29"/>
      <c r="FM208" s="29"/>
      <c r="FN208" s="29"/>
      <c r="FO208" s="29"/>
      <c r="FP208" s="29"/>
      <c r="FQ208" s="29"/>
      <c r="FR208" s="29"/>
      <c r="FS208" s="29"/>
      <c r="FT208" s="29"/>
      <c r="FU208" s="29"/>
      <c r="FV208" s="29"/>
      <c r="FW208" s="29"/>
      <c r="FX208" s="29"/>
    </row>
    <row r="209" spans="1:180" x14ac:dyDescent="0.2">
      <c r="A209" s="1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  <c r="BM209" s="29"/>
      <c r="BN209" s="29"/>
      <c r="BO209" s="29"/>
      <c r="BP209" s="29"/>
      <c r="BQ209" s="29"/>
      <c r="BR209" s="29"/>
      <c r="BS209" s="29"/>
      <c r="BT209" s="29"/>
      <c r="BU209" s="29"/>
      <c r="BV209" s="29"/>
      <c r="BW209" s="29"/>
      <c r="BX209" s="29"/>
      <c r="BY209" s="29"/>
      <c r="BZ209" s="29"/>
      <c r="CA209" s="29"/>
      <c r="CB209" s="29"/>
      <c r="CC209" s="29"/>
      <c r="CD209" s="29"/>
      <c r="CE209" s="29"/>
      <c r="CF209" s="29"/>
      <c r="CG209" s="29"/>
      <c r="CH209" s="29"/>
      <c r="CI209" s="29"/>
      <c r="CJ209" s="29"/>
      <c r="CK209" s="29"/>
      <c r="CL209" s="29"/>
      <c r="CM209" s="29"/>
      <c r="CN209" s="29"/>
      <c r="CO209" s="29"/>
      <c r="CP209" s="29"/>
      <c r="CQ209" s="29"/>
      <c r="CR209" s="29"/>
      <c r="CS209" s="29"/>
      <c r="CT209" s="29"/>
      <c r="CU209" s="29"/>
      <c r="CV209" s="29"/>
      <c r="CW209" s="29"/>
      <c r="CX209" s="29"/>
      <c r="CY209" s="29"/>
      <c r="CZ209" s="29"/>
      <c r="DA209" s="29"/>
      <c r="DB209" s="29"/>
      <c r="DC209" s="29"/>
      <c r="DD209" s="29"/>
      <c r="DE209" s="29"/>
      <c r="DF209" s="29"/>
      <c r="DG209" s="29"/>
      <c r="DH209" s="29"/>
      <c r="DI209" s="29"/>
      <c r="DJ209" s="29"/>
      <c r="DK209" s="29"/>
      <c r="DL209" s="29"/>
      <c r="DM209" s="29"/>
      <c r="DN209" s="29"/>
      <c r="DO209" s="29"/>
      <c r="DP209" s="29"/>
      <c r="DQ209" s="29"/>
      <c r="DR209" s="29"/>
      <c r="DS209" s="29"/>
      <c r="DT209" s="29"/>
      <c r="DU209" s="29"/>
      <c r="DV209" s="29"/>
      <c r="DW209" s="29"/>
      <c r="DX209" s="29"/>
      <c r="DY209" s="29"/>
      <c r="DZ209" s="29"/>
      <c r="EA209" s="29"/>
      <c r="EB209" s="29"/>
      <c r="EC209" s="29"/>
      <c r="ED209" s="29"/>
      <c r="EE209" s="29"/>
      <c r="EF209" s="29"/>
      <c r="EG209" s="29"/>
      <c r="EH209" s="29"/>
      <c r="EI209" s="29"/>
      <c r="EJ209" s="29"/>
      <c r="EK209" s="29"/>
      <c r="EL209" s="29"/>
      <c r="EM209" s="29"/>
      <c r="EN209" s="29"/>
      <c r="EO209" s="29"/>
      <c r="EP209" s="29"/>
      <c r="EQ209" s="29"/>
      <c r="ER209" s="29"/>
      <c r="ES209" s="29"/>
      <c r="ET209" s="29"/>
      <c r="EU209" s="29"/>
      <c r="EV209" s="29"/>
      <c r="EW209" s="29"/>
      <c r="EX209" s="29"/>
      <c r="EY209" s="29"/>
      <c r="EZ209" s="29"/>
      <c r="FA209" s="29"/>
      <c r="FB209" s="29"/>
      <c r="FC209" s="29"/>
      <c r="FD209" s="29"/>
      <c r="FE209" s="29"/>
      <c r="FF209" s="29"/>
      <c r="FG209" s="29"/>
      <c r="FH209" s="29"/>
      <c r="FI209" s="29"/>
      <c r="FJ209" s="29"/>
      <c r="FK209" s="29"/>
      <c r="FL209" s="29"/>
      <c r="FM209" s="29"/>
      <c r="FN209" s="29"/>
      <c r="FO209" s="29"/>
      <c r="FP209" s="29"/>
      <c r="FQ209" s="29"/>
      <c r="FR209" s="29"/>
      <c r="FS209" s="29"/>
      <c r="FT209" s="29"/>
      <c r="FU209" s="29"/>
      <c r="FV209" s="29"/>
      <c r="FW209" s="29"/>
      <c r="FX209" s="29"/>
    </row>
    <row r="210" spans="1:180" x14ac:dyDescent="0.2">
      <c r="A210" s="1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  <c r="BF210" s="29"/>
      <c r="BG210" s="29"/>
      <c r="BH210" s="29"/>
      <c r="BI210" s="29"/>
      <c r="BJ210" s="29"/>
      <c r="BK210" s="29"/>
      <c r="BL210" s="29"/>
      <c r="BM210" s="29"/>
      <c r="BN210" s="29"/>
      <c r="BO210" s="29"/>
      <c r="BP210" s="29"/>
      <c r="BQ210" s="29"/>
      <c r="BR210" s="29"/>
      <c r="BS210" s="29"/>
      <c r="BT210" s="29"/>
      <c r="BU210" s="29"/>
      <c r="BV210" s="29"/>
      <c r="BW210" s="29"/>
      <c r="BX210" s="29"/>
      <c r="BY210" s="29"/>
      <c r="BZ210" s="29"/>
      <c r="CA210" s="29"/>
      <c r="CB210" s="29"/>
      <c r="CC210" s="29"/>
      <c r="CD210" s="29"/>
      <c r="CE210" s="29"/>
      <c r="CF210" s="29"/>
      <c r="CG210" s="29"/>
      <c r="CH210" s="29"/>
      <c r="CI210" s="29"/>
      <c r="CJ210" s="29"/>
      <c r="CK210" s="29"/>
      <c r="CL210" s="29"/>
      <c r="CM210" s="29"/>
      <c r="CN210" s="29"/>
      <c r="CO210" s="29"/>
      <c r="CP210" s="29"/>
      <c r="CQ210" s="29"/>
      <c r="CR210" s="29"/>
      <c r="CS210" s="29"/>
      <c r="CT210" s="29"/>
      <c r="CU210" s="29"/>
      <c r="CV210" s="29"/>
      <c r="CW210" s="29"/>
      <c r="CX210" s="29"/>
      <c r="CY210" s="29"/>
      <c r="CZ210" s="29"/>
      <c r="DA210" s="29"/>
      <c r="DB210" s="29"/>
      <c r="DC210" s="29"/>
      <c r="DD210" s="29"/>
      <c r="DE210" s="29"/>
      <c r="DF210" s="29"/>
      <c r="DG210" s="29"/>
      <c r="DH210" s="29"/>
      <c r="DI210" s="29"/>
      <c r="DJ210" s="29"/>
      <c r="DK210" s="29"/>
      <c r="DL210" s="29"/>
      <c r="DM210" s="29"/>
      <c r="DN210" s="29"/>
      <c r="DO210" s="29"/>
      <c r="DP210" s="29"/>
      <c r="DQ210" s="29"/>
      <c r="DR210" s="29"/>
      <c r="DS210" s="29"/>
      <c r="DT210" s="29"/>
      <c r="DU210" s="29"/>
      <c r="DV210" s="29"/>
      <c r="DW210" s="29"/>
      <c r="DX210" s="29"/>
      <c r="DY210" s="29"/>
      <c r="DZ210" s="29"/>
      <c r="EA210" s="29"/>
      <c r="EB210" s="29"/>
      <c r="EC210" s="29"/>
      <c r="ED210" s="29"/>
      <c r="EE210" s="29"/>
      <c r="EF210" s="29"/>
      <c r="EG210" s="29"/>
      <c r="EH210" s="29"/>
      <c r="EI210" s="29"/>
      <c r="EJ210" s="29"/>
      <c r="EK210" s="29"/>
      <c r="EL210" s="29"/>
      <c r="EM210" s="29"/>
      <c r="EN210" s="29"/>
      <c r="EO210" s="29"/>
      <c r="EP210" s="29"/>
      <c r="EQ210" s="29"/>
      <c r="ER210" s="29"/>
      <c r="ES210" s="29"/>
      <c r="ET210" s="29"/>
      <c r="EU210" s="29"/>
      <c r="EV210" s="29"/>
      <c r="EW210" s="29"/>
      <c r="EX210" s="29"/>
      <c r="EY210" s="29"/>
      <c r="EZ210" s="29"/>
      <c r="FA210" s="29"/>
      <c r="FB210" s="29"/>
      <c r="FC210" s="29"/>
      <c r="FD210" s="29"/>
      <c r="FE210" s="29"/>
      <c r="FF210" s="29"/>
      <c r="FG210" s="29"/>
      <c r="FH210" s="29"/>
      <c r="FI210" s="29"/>
      <c r="FJ210" s="29"/>
      <c r="FK210" s="29"/>
      <c r="FL210" s="29"/>
      <c r="FM210" s="29"/>
      <c r="FN210" s="29"/>
      <c r="FO210" s="29"/>
      <c r="FP210" s="29"/>
      <c r="FQ210" s="29"/>
      <c r="FR210" s="29"/>
      <c r="FS210" s="29"/>
      <c r="FT210" s="29"/>
      <c r="FU210" s="29"/>
      <c r="FV210" s="29"/>
      <c r="FW210" s="29"/>
      <c r="FX210" s="29"/>
    </row>
    <row r="211" spans="1:180" x14ac:dyDescent="0.2">
      <c r="A211" s="1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  <c r="BM211" s="29"/>
      <c r="BN211" s="29"/>
      <c r="BO211" s="29"/>
      <c r="BP211" s="29"/>
      <c r="BQ211" s="29"/>
      <c r="BR211" s="29"/>
      <c r="BS211" s="29"/>
      <c r="BT211" s="29"/>
      <c r="BU211" s="29"/>
      <c r="BV211" s="29"/>
      <c r="BW211" s="29"/>
      <c r="BX211" s="29"/>
      <c r="BY211" s="29"/>
      <c r="BZ211" s="29"/>
      <c r="CA211" s="29"/>
      <c r="CB211" s="29"/>
      <c r="CC211" s="29"/>
      <c r="CD211" s="29"/>
      <c r="CE211" s="29"/>
      <c r="CF211" s="29"/>
      <c r="CG211" s="29"/>
      <c r="CH211" s="29"/>
      <c r="CI211" s="29"/>
      <c r="CJ211" s="29"/>
      <c r="CK211" s="29"/>
      <c r="CL211" s="29"/>
      <c r="CM211" s="29"/>
      <c r="CN211" s="29"/>
      <c r="CO211" s="29"/>
      <c r="CP211" s="29"/>
      <c r="CQ211" s="29"/>
      <c r="CR211" s="29"/>
      <c r="CS211" s="29"/>
      <c r="CT211" s="29"/>
      <c r="CU211" s="29"/>
      <c r="CV211" s="29"/>
      <c r="CW211" s="29"/>
      <c r="CX211" s="29"/>
      <c r="CY211" s="29"/>
      <c r="CZ211" s="29"/>
      <c r="DA211" s="29"/>
      <c r="DB211" s="29"/>
      <c r="DC211" s="29"/>
      <c r="DD211" s="29"/>
      <c r="DE211" s="29"/>
      <c r="DF211" s="29"/>
      <c r="DG211" s="29"/>
      <c r="DH211" s="29"/>
      <c r="DI211" s="29"/>
      <c r="DJ211" s="29"/>
      <c r="DK211" s="29"/>
      <c r="DL211" s="29"/>
      <c r="DM211" s="29"/>
      <c r="DN211" s="29"/>
      <c r="DO211" s="29"/>
      <c r="DP211" s="29"/>
      <c r="DQ211" s="29"/>
      <c r="DR211" s="29"/>
      <c r="DS211" s="29"/>
      <c r="DT211" s="29"/>
      <c r="DU211" s="29"/>
      <c r="DV211" s="29"/>
      <c r="DW211" s="29"/>
      <c r="DX211" s="29"/>
      <c r="DY211" s="29"/>
      <c r="DZ211" s="29"/>
      <c r="EA211" s="29"/>
      <c r="EB211" s="29"/>
      <c r="EC211" s="29"/>
      <c r="ED211" s="29"/>
      <c r="EE211" s="29"/>
      <c r="EF211" s="29"/>
      <c r="EG211" s="29"/>
      <c r="EH211" s="29"/>
      <c r="EI211" s="29"/>
      <c r="EJ211" s="29"/>
      <c r="EK211" s="29"/>
      <c r="EL211" s="29"/>
      <c r="EM211" s="29"/>
      <c r="EN211" s="29"/>
      <c r="EO211" s="29"/>
      <c r="EP211" s="29"/>
      <c r="EQ211" s="29"/>
      <c r="ER211" s="29"/>
      <c r="ES211" s="29"/>
      <c r="ET211" s="29"/>
      <c r="EU211" s="29"/>
      <c r="EV211" s="29"/>
      <c r="EW211" s="29"/>
      <c r="EX211" s="29"/>
      <c r="EY211" s="29"/>
      <c r="EZ211" s="29"/>
      <c r="FA211" s="29"/>
      <c r="FB211" s="29"/>
      <c r="FC211" s="29"/>
      <c r="FD211" s="29"/>
      <c r="FE211" s="29"/>
      <c r="FF211" s="29"/>
      <c r="FG211" s="29"/>
      <c r="FH211" s="29"/>
      <c r="FI211" s="29"/>
      <c r="FJ211" s="29"/>
      <c r="FK211" s="29"/>
      <c r="FL211" s="29"/>
      <c r="FM211" s="29"/>
      <c r="FN211" s="29"/>
      <c r="FO211" s="29"/>
      <c r="FP211" s="29"/>
      <c r="FQ211" s="29"/>
      <c r="FR211" s="29"/>
      <c r="FS211" s="29"/>
      <c r="FT211" s="29"/>
      <c r="FU211" s="29"/>
      <c r="FV211" s="29"/>
      <c r="FW211" s="29"/>
      <c r="FX211" s="29"/>
    </row>
    <row r="212" spans="1:180" x14ac:dyDescent="0.2">
      <c r="A212" s="1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  <c r="BM212" s="29"/>
      <c r="BN212" s="29"/>
      <c r="BO212" s="29"/>
      <c r="BP212" s="29"/>
      <c r="BQ212" s="29"/>
      <c r="BR212" s="29"/>
      <c r="BS212" s="29"/>
      <c r="BT212" s="29"/>
      <c r="BU212" s="29"/>
      <c r="BV212" s="29"/>
      <c r="BW212" s="29"/>
      <c r="BX212" s="29"/>
      <c r="BY212" s="29"/>
      <c r="BZ212" s="29"/>
      <c r="CA212" s="29"/>
      <c r="CB212" s="29"/>
      <c r="CC212" s="29"/>
      <c r="CD212" s="29"/>
      <c r="CE212" s="29"/>
      <c r="CF212" s="29"/>
      <c r="CG212" s="29"/>
      <c r="CH212" s="29"/>
      <c r="CI212" s="29"/>
      <c r="CJ212" s="29"/>
      <c r="CK212" s="29"/>
      <c r="CL212" s="29"/>
      <c r="CM212" s="29"/>
      <c r="CN212" s="29"/>
      <c r="CO212" s="29"/>
      <c r="CP212" s="29"/>
      <c r="CQ212" s="29"/>
      <c r="CR212" s="29"/>
      <c r="CS212" s="29"/>
      <c r="CT212" s="29"/>
      <c r="CU212" s="29"/>
      <c r="CV212" s="29"/>
      <c r="CW212" s="29"/>
      <c r="CX212" s="29"/>
      <c r="CY212" s="29"/>
      <c r="CZ212" s="29"/>
      <c r="DA212" s="29"/>
      <c r="DB212" s="29"/>
      <c r="DC212" s="29"/>
      <c r="DD212" s="29"/>
      <c r="DE212" s="29"/>
      <c r="DF212" s="29"/>
      <c r="DG212" s="29"/>
      <c r="DH212" s="29"/>
      <c r="DI212" s="29"/>
      <c r="DJ212" s="29"/>
      <c r="DK212" s="29"/>
      <c r="DL212" s="29"/>
      <c r="DM212" s="29"/>
      <c r="DN212" s="29"/>
      <c r="DO212" s="29"/>
      <c r="DP212" s="29"/>
      <c r="DQ212" s="29"/>
      <c r="DR212" s="29"/>
      <c r="DS212" s="29"/>
      <c r="DT212" s="29"/>
      <c r="DU212" s="29"/>
      <c r="DV212" s="29"/>
      <c r="DW212" s="29"/>
      <c r="DX212" s="29"/>
      <c r="DY212" s="29"/>
      <c r="DZ212" s="29"/>
      <c r="EA212" s="29"/>
      <c r="EB212" s="29"/>
      <c r="EC212" s="29"/>
      <c r="ED212" s="29"/>
      <c r="EE212" s="29"/>
      <c r="EF212" s="29"/>
      <c r="EG212" s="29"/>
      <c r="EH212" s="29"/>
      <c r="EI212" s="29"/>
      <c r="EJ212" s="29"/>
      <c r="EK212" s="29"/>
      <c r="EL212" s="29"/>
      <c r="EM212" s="29"/>
      <c r="EN212" s="29"/>
      <c r="EO212" s="29"/>
      <c r="EP212" s="29"/>
      <c r="EQ212" s="29"/>
      <c r="ER212" s="29"/>
      <c r="ES212" s="29"/>
      <c r="ET212" s="29"/>
      <c r="EU212" s="29"/>
      <c r="EV212" s="29"/>
      <c r="EW212" s="29"/>
      <c r="EX212" s="29"/>
      <c r="EY212" s="29"/>
      <c r="EZ212" s="29"/>
      <c r="FA212" s="29"/>
      <c r="FB212" s="29"/>
      <c r="FC212" s="29"/>
      <c r="FD212" s="29"/>
      <c r="FE212" s="29"/>
      <c r="FF212" s="29"/>
      <c r="FG212" s="29"/>
      <c r="FH212" s="29"/>
      <c r="FI212" s="29"/>
      <c r="FJ212" s="29"/>
      <c r="FK212" s="29"/>
      <c r="FL212" s="29"/>
      <c r="FM212" s="29"/>
      <c r="FN212" s="29"/>
      <c r="FO212" s="29"/>
      <c r="FP212" s="29"/>
      <c r="FQ212" s="29"/>
      <c r="FR212" s="29"/>
      <c r="FS212" s="29"/>
      <c r="FT212" s="29"/>
      <c r="FU212" s="29"/>
      <c r="FV212" s="29"/>
      <c r="FW212" s="29"/>
      <c r="FX212" s="29"/>
    </row>
    <row r="213" spans="1:180" x14ac:dyDescent="0.2">
      <c r="A213" s="1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  <c r="BH213" s="29"/>
      <c r="BI213" s="29"/>
      <c r="BJ213" s="29"/>
      <c r="BK213" s="29"/>
      <c r="BL213" s="29"/>
      <c r="BM213" s="29"/>
      <c r="BN213" s="29"/>
      <c r="BO213" s="29"/>
      <c r="BP213" s="29"/>
      <c r="BQ213" s="29"/>
      <c r="BR213" s="29"/>
      <c r="BS213" s="29"/>
      <c r="BT213" s="29"/>
      <c r="BU213" s="29"/>
      <c r="BV213" s="29"/>
      <c r="BW213" s="29"/>
      <c r="BX213" s="29"/>
      <c r="BY213" s="29"/>
      <c r="BZ213" s="29"/>
      <c r="CA213" s="29"/>
      <c r="CB213" s="29"/>
      <c r="CC213" s="29"/>
      <c r="CD213" s="29"/>
      <c r="CE213" s="29"/>
      <c r="CF213" s="29"/>
      <c r="CG213" s="29"/>
      <c r="CH213" s="29"/>
      <c r="CI213" s="29"/>
      <c r="CJ213" s="29"/>
      <c r="CK213" s="29"/>
      <c r="CL213" s="29"/>
      <c r="CM213" s="29"/>
      <c r="CN213" s="29"/>
      <c r="CO213" s="29"/>
      <c r="CP213" s="29"/>
      <c r="CQ213" s="29"/>
      <c r="CR213" s="29"/>
      <c r="CS213" s="29"/>
      <c r="CT213" s="29"/>
      <c r="CU213" s="29"/>
      <c r="CV213" s="29"/>
      <c r="CW213" s="29"/>
      <c r="CX213" s="29"/>
      <c r="CY213" s="29"/>
      <c r="CZ213" s="29"/>
      <c r="DA213" s="29"/>
      <c r="DB213" s="29"/>
      <c r="DC213" s="29"/>
      <c r="DD213" s="29"/>
      <c r="DE213" s="29"/>
      <c r="DF213" s="29"/>
      <c r="DG213" s="29"/>
      <c r="DH213" s="29"/>
      <c r="DI213" s="29"/>
      <c r="DJ213" s="29"/>
      <c r="DK213" s="29"/>
      <c r="DL213" s="29"/>
      <c r="DM213" s="29"/>
      <c r="DN213" s="29"/>
      <c r="DO213" s="29"/>
      <c r="DP213" s="29"/>
      <c r="DQ213" s="29"/>
      <c r="DR213" s="29"/>
      <c r="DS213" s="29"/>
      <c r="DT213" s="29"/>
      <c r="DU213" s="29"/>
      <c r="DV213" s="29"/>
      <c r="DW213" s="29"/>
      <c r="DX213" s="29"/>
      <c r="DY213" s="29"/>
      <c r="DZ213" s="29"/>
      <c r="EA213" s="29"/>
      <c r="EB213" s="29"/>
      <c r="EC213" s="29"/>
      <c r="ED213" s="29"/>
      <c r="EE213" s="29"/>
      <c r="EF213" s="29"/>
      <c r="EG213" s="29"/>
      <c r="EH213" s="29"/>
      <c r="EI213" s="29"/>
      <c r="EJ213" s="29"/>
      <c r="EK213" s="29"/>
      <c r="EL213" s="29"/>
      <c r="EM213" s="29"/>
      <c r="EN213" s="29"/>
      <c r="EO213" s="29"/>
      <c r="EP213" s="29"/>
      <c r="EQ213" s="29"/>
      <c r="ER213" s="29"/>
      <c r="ES213" s="29"/>
      <c r="ET213" s="29"/>
      <c r="EU213" s="29"/>
      <c r="EV213" s="29"/>
      <c r="EW213" s="29"/>
      <c r="EX213" s="29"/>
      <c r="EY213" s="29"/>
      <c r="EZ213" s="29"/>
      <c r="FA213" s="29"/>
      <c r="FB213" s="29"/>
      <c r="FC213" s="29"/>
      <c r="FD213" s="29"/>
      <c r="FE213" s="29"/>
      <c r="FF213" s="29"/>
      <c r="FG213" s="29"/>
      <c r="FH213" s="29"/>
      <c r="FI213" s="29"/>
      <c r="FJ213" s="29"/>
      <c r="FK213" s="29"/>
      <c r="FL213" s="29"/>
      <c r="FM213" s="29"/>
      <c r="FN213" s="29"/>
      <c r="FO213" s="29"/>
      <c r="FP213" s="29"/>
      <c r="FQ213" s="29"/>
      <c r="FR213" s="29"/>
      <c r="FS213" s="29"/>
      <c r="FT213" s="29"/>
      <c r="FU213" s="29"/>
      <c r="FV213" s="29"/>
      <c r="FW213" s="29"/>
      <c r="FX213" s="29"/>
    </row>
    <row r="214" spans="1:180" x14ac:dyDescent="0.2">
      <c r="A214" s="1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  <c r="BM214" s="29"/>
      <c r="BN214" s="29"/>
      <c r="BO214" s="29"/>
      <c r="BP214" s="29"/>
      <c r="BQ214" s="29"/>
      <c r="BR214" s="29"/>
      <c r="BS214" s="29"/>
      <c r="BT214" s="29"/>
      <c r="BU214" s="29"/>
      <c r="BV214" s="29"/>
      <c r="BW214" s="29"/>
      <c r="BX214" s="29"/>
      <c r="BY214" s="29"/>
      <c r="BZ214" s="29"/>
      <c r="CA214" s="29"/>
      <c r="CB214" s="29"/>
      <c r="CC214" s="29"/>
      <c r="CD214" s="29"/>
      <c r="CE214" s="29"/>
      <c r="CF214" s="29"/>
      <c r="CG214" s="29"/>
      <c r="CH214" s="29"/>
      <c r="CI214" s="29"/>
      <c r="CJ214" s="29"/>
      <c r="CK214" s="29"/>
      <c r="CL214" s="29"/>
      <c r="CM214" s="29"/>
      <c r="CN214" s="29"/>
      <c r="CO214" s="29"/>
      <c r="CP214" s="29"/>
      <c r="CQ214" s="29"/>
      <c r="CR214" s="29"/>
      <c r="CS214" s="29"/>
      <c r="CT214" s="29"/>
      <c r="CU214" s="29"/>
      <c r="CV214" s="29"/>
      <c r="CW214" s="29"/>
      <c r="CX214" s="29"/>
      <c r="CY214" s="29"/>
      <c r="CZ214" s="29"/>
      <c r="DA214" s="29"/>
      <c r="DB214" s="29"/>
      <c r="DC214" s="29"/>
      <c r="DD214" s="29"/>
      <c r="DE214" s="29"/>
      <c r="DF214" s="29"/>
      <c r="DG214" s="29"/>
      <c r="DH214" s="29"/>
      <c r="DI214" s="29"/>
      <c r="DJ214" s="29"/>
      <c r="DK214" s="29"/>
      <c r="DL214" s="29"/>
      <c r="DM214" s="29"/>
      <c r="DN214" s="29"/>
      <c r="DO214" s="29"/>
      <c r="DP214" s="29"/>
      <c r="DQ214" s="29"/>
      <c r="DR214" s="29"/>
      <c r="DS214" s="29"/>
      <c r="DT214" s="29"/>
      <c r="DU214" s="29"/>
      <c r="DV214" s="29"/>
      <c r="DW214" s="29"/>
      <c r="DX214" s="29"/>
      <c r="DY214" s="29"/>
      <c r="DZ214" s="29"/>
      <c r="EA214" s="29"/>
      <c r="EB214" s="29"/>
      <c r="EC214" s="29"/>
      <c r="ED214" s="29"/>
      <c r="EE214" s="29"/>
      <c r="EF214" s="29"/>
      <c r="EG214" s="29"/>
      <c r="EH214" s="29"/>
      <c r="EI214" s="29"/>
      <c r="EJ214" s="29"/>
      <c r="EK214" s="29"/>
      <c r="EL214" s="29"/>
      <c r="EM214" s="29"/>
      <c r="EN214" s="29"/>
      <c r="EO214" s="29"/>
      <c r="EP214" s="29"/>
      <c r="EQ214" s="29"/>
      <c r="ER214" s="29"/>
      <c r="ES214" s="29"/>
      <c r="ET214" s="29"/>
      <c r="EU214" s="29"/>
      <c r="EV214" s="29"/>
      <c r="EW214" s="29"/>
      <c r="EX214" s="29"/>
      <c r="EY214" s="29"/>
      <c r="EZ214" s="29"/>
      <c r="FA214" s="29"/>
      <c r="FB214" s="29"/>
      <c r="FC214" s="29"/>
      <c r="FD214" s="29"/>
      <c r="FE214" s="29"/>
      <c r="FF214" s="29"/>
      <c r="FG214" s="29"/>
      <c r="FH214" s="29"/>
      <c r="FI214" s="29"/>
      <c r="FJ214" s="29"/>
      <c r="FK214" s="29"/>
      <c r="FL214" s="29"/>
      <c r="FM214" s="29"/>
      <c r="FN214" s="29"/>
      <c r="FO214" s="29"/>
      <c r="FP214" s="29"/>
      <c r="FQ214" s="29"/>
      <c r="FR214" s="29"/>
      <c r="FS214" s="29"/>
      <c r="FT214" s="29"/>
      <c r="FU214" s="29"/>
      <c r="FV214" s="29"/>
      <c r="FW214" s="29"/>
      <c r="FX214" s="29"/>
    </row>
    <row r="215" spans="1:180" x14ac:dyDescent="0.2">
      <c r="A215" s="1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  <c r="BM215" s="29"/>
      <c r="BN215" s="29"/>
      <c r="BO215" s="29"/>
      <c r="BP215" s="29"/>
      <c r="BQ215" s="29"/>
      <c r="BR215" s="29"/>
      <c r="BS215" s="29"/>
      <c r="BT215" s="29"/>
      <c r="BU215" s="29"/>
      <c r="BV215" s="29"/>
      <c r="BW215" s="29"/>
      <c r="BX215" s="29"/>
      <c r="BY215" s="29"/>
      <c r="BZ215" s="29"/>
      <c r="CA215" s="29"/>
      <c r="CB215" s="29"/>
      <c r="CC215" s="29"/>
      <c r="CD215" s="29"/>
      <c r="CE215" s="29"/>
      <c r="CF215" s="29"/>
      <c r="CG215" s="29"/>
      <c r="CH215" s="29"/>
      <c r="CI215" s="29"/>
      <c r="CJ215" s="29"/>
      <c r="CK215" s="29"/>
      <c r="CL215" s="29"/>
      <c r="CM215" s="29"/>
      <c r="CN215" s="29"/>
      <c r="CO215" s="29"/>
      <c r="CP215" s="29"/>
      <c r="CQ215" s="29"/>
      <c r="CR215" s="29"/>
      <c r="CS215" s="29"/>
      <c r="CT215" s="29"/>
      <c r="CU215" s="29"/>
      <c r="CV215" s="29"/>
      <c r="CW215" s="29"/>
      <c r="CX215" s="29"/>
      <c r="CY215" s="29"/>
      <c r="CZ215" s="29"/>
      <c r="DA215" s="29"/>
      <c r="DB215" s="29"/>
      <c r="DC215" s="29"/>
      <c r="DD215" s="29"/>
      <c r="DE215" s="29"/>
      <c r="DF215" s="29"/>
      <c r="DG215" s="29"/>
      <c r="DH215" s="29"/>
      <c r="DI215" s="29"/>
      <c r="DJ215" s="29"/>
      <c r="DK215" s="29"/>
      <c r="DL215" s="29"/>
      <c r="DM215" s="29"/>
      <c r="DN215" s="29"/>
      <c r="DO215" s="29"/>
      <c r="DP215" s="29"/>
      <c r="DQ215" s="29"/>
      <c r="DR215" s="29"/>
      <c r="DS215" s="29"/>
      <c r="DT215" s="29"/>
      <c r="DU215" s="29"/>
      <c r="DV215" s="29"/>
      <c r="DW215" s="29"/>
      <c r="DX215" s="29"/>
      <c r="DY215" s="29"/>
      <c r="DZ215" s="29"/>
      <c r="EA215" s="29"/>
      <c r="EB215" s="29"/>
      <c r="EC215" s="29"/>
      <c r="ED215" s="29"/>
      <c r="EE215" s="29"/>
      <c r="EF215" s="29"/>
      <c r="EG215" s="29"/>
      <c r="EH215" s="29"/>
      <c r="EI215" s="29"/>
      <c r="EJ215" s="29"/>
      <c r="EK215" s="29"/>
      <c r="EL215" s="29"/>
      <c r="EM215" s="29"/>
      <c r="EN215" s="29"/>
      <c r="EO215" s="29"/>
      <c r="EP215" s="29"/>
      <c r="EQ215" s="29"/>
      <c r="ER215" s="29"/>
      <c r="ES215" s="29"/>
      <c r="ET215" s="29"/>
      <c r="EU215" s="29"/>
      <c r="EV215" s="29"/>
      <c r="EW215" s="29"/>
      <c r="EX215" s="29"/>
      <c r="EY215" s="29"/>
      <c r="EZ215" s="29"/>
      <c r="FA215" s="29"/>
      <c r="FB215" s="29"/>
      <c r="FC215" s="29"/>
      <c r="FD215" s="29"/>
      <c r="FE215" s="29"/>
      <c r="FF215" s="29"/>
      <c r="FG215" s="29"/>
      <c r="FH215" s="29"/>
      <c r="FI215" s="29"/>
      <c r="FJ215" s="29"/>
      <c r="FK215" s="29"/>
      <c r="FL215" s="29"/>
      <c r="FM215" s="29"/>
      <c r="FN215" s="29"/>
      <c r="FO215" s="29"/>
      <c r="FP215" s="29"/>
      <c r="FQ215" s="29"/>
      <c r="FR215" s="29"/>
      <c r="FS215" s="29"/>
      <c r="FT215" s="29"/>
      <c r="FU215" s="29"/>
      <c r="FV215" s="29"/>
      <c r="FW215" s="29"/>
      <c r="FX215" s="29"/>
    </row>
    <row r="216" spans="1:180" x14ac:dyDescent="0.2">
      <c r="A216" s="1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29"/>
      <c r="BK216" s="29"/>
      <c r="BL216" s="29"/>
      <c r="BM216" s="29"/>
      <c r="BN216" s="29"/>
      <c r="BO216" s="29"/>
      <c r="BP216" s="29"/>
      <c r="BQ216" s="29"/>
      <c r="BR216" s="29"/>
      <c r="BS216" s="29"/>
      <c r="BT216" s="29"/>
      <c r="BU216" s="29"/>
      <c r="BV216" s="29"/>
      <c r="BW216" s="29"/>
      <c r="BX216" s="29"/>
      <c r="BY216" s="29"/>
      <c r="BZ216" s="29"/>
      <c r="CA216" s="29"/>
      <c r="CB216" s="29"/>
      <c r="CC216" s="29"/>
      <c r="CD216" s="29"/>
      <c r="CE216" s="29"/>
      <c r="CF216" s="29"/>
      <c r="CG216" s="29"/>
      <c r="CH216" s="29"/>
      <c r="CI216" s="29"/>
      <c r="CJ216" s="29"/>
      <c r="CK216" s="29"/>
      <c r="CL216" s="29"/>
      <c r="CM216" s="29"/>
      <c r="CN216" s="29"/>
      <c r="CO216" s="29"/>
      <c r="CP216" s="29"/>
      <c r="CQ216" s="29"/>
      <c r="CR216" s="29"/>
      <c r="CS216" s="29"/>
      <c r="CT216" s="29"/>
      <c r="CU216" s="29"/>
      <c r="CV216" s="29"/>
      <c r="CW216" s="29"/>
      <c r="CX216" s="29"/>
      <c r="CY216" s="29"/>
      <c r="CZ216" s="29"/>
      <c r="DA216" s="29"/>
      <c r="DB216" s="29"/>
      <c r="DC216" s="29"/>
      <c r="DD216" s="29"/>
      <c r="DE216" s="29"/>
      <c r="DF216" s="29"/>
      <c r="DG216" s="29"/>
      <c r="DH216" s="29"/>
      <c r="DI216" s="29"/>
      <c r="DJ216" s="29"/>
      <c r="DK216" s="29"/>
      <c r="DL216" s="29"/>
      <c r="DM216" s="29"/>
      <c r="DN216" s="29"/>
      <c r="DO216" s="29"/>
      <c r="DP216" s="29"/>
      <c r="DQ216" s="29"/>
      <c r="DR216" s="29"/>
      <c r="DS216" s="29"/>
      <c r="DT216" s="29"/>
      <c r="DU216" s="29"/>
      <c r="DV216" s="29"/>
      <c r="DW216" s="29"/>
      <c r="DX216" s="29"/>
      <c r="DY216" s="29"/>
      <c r="DZ216" s="29"/>
      <c r="EA216" s="29"/>
      <c r="EB216" s="29"/>
      <c r="EC216" s="29"/>
      <c r="ED216" s="29"/>
      <c r="EE216" s="29"/>
      <c r="EF216" s="29"/>
      <c r="EG216" s="29"/>
      <c r="EH216" s="29"/>
      <c r="EI216" s="29"/>
      <c r="EJ216" s="29"/>
      <c r="EK216" s="29"/>
      <c r="EL216" s="29"/>
      <c r="EM216" s="29"/>
      <c r="EN216" s="29"/>
      <c r="EO216" s="29"/>
      <c r="EP216" s="29"/>
      <c r="EQ216" s="29"/>
      <c r="ER216" s="29"/>
      <c r="ES216" s="29"/>
      <c r="ET216" s="29"/>
      <c r="EU216" s="29"/>
      <c r="EV216" s="29"/>
      <c r="EW216" s="29"/>
      <c r="EX216" s="29"/>
      <c r="EY216" s="29"/>
      <c r="EZ216" s="29"/>
      <c r="FA216" s="29"/>
      <c r="FB216" s="29"/>
      <c r="FC216" s="29"/>
      <c r="FD216" s="29"/>
      <c r="FE216" s="29"/>
      <c r="FF216" s="29"/>
      <c r="FG216" s="29"/>
      <c r="FH216" s="29"/>
      <c r="FI216" s="29"/>
      <c r="FJ216" s="29"/>
      <c r="FK216" s="29"/>
      <c r="FL216" s="29"/>
      <c r="FM216" s="29"/>
      <c r="FN216" s="29"/>
      <c r="FO216" s="29"/>
      <c r="FP216" s="29"/>
      <c r="FQ216" s="29"/>
      <c r="FR216" s="29"/>
      <c r="FS216" s="29"/>
      <c r="FT216" s="29"/>
      <c r="FU216" s="29"/>
      <c r="FV216" s="29"/>
      <c r="FW216" s="29"/>
      <c r="FX216" s="29"/>
    </row>
    <row r="217" spans="1:180" x14ac:dyDescent="0.2">
      <c r="A217" s="1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  <c r="BM217" s="29"/>
      <c r="BN217" s="29"/>
      <c r="BO217" s="29"/>
      <c r="BP217" s="29"/>
      <c r="BQ217" s="29"/>
      <c r="BR217" s="29"/>
      <c r="BS217" s="29"/>
      <c r="BT217" s="29"/>
      <c r="BU217" s="29"/>
      <c r="BV217" s="29"/>
      <c r="BW217" s="29"/>
      <c r="BX217" s="29"/>
      <c r="BY217" s="29"/>
      <c r="BZ217" s="29"/>
      <c r="CA217" s="29"/>
      <c r="CB217" s="29"/>
      <c r="CC217" s="29"/>
      <c r="CD217" s="29"/>
      <c r="CE217" s="29"/>
      <c r="CF217" s="29"/>
      <c r="CG217" s="29"/>
      <c r="CH217" s="29"/>
      <c r="CI217" s="29"/>
      <c r="CJ217" s="29"/>
      <c r="CK217" s="29"/>
      <c r="CL217" s="29"/>
      <c r="CM217" s="29"/>
      <c r="CN217" s="29"/>
      <c r="CO217" s="29"/>
      <c r="CP217" s="29"/>
      <c r="CQ217" s="29"/>
      <c r="CR217" s="29"/>
      <c r="CS217" s="29"/>
      <c r="CT217" s="29"/>
      <c r="CU217" s="29"/>
      <c r="CV217" s="29"/>
      <c r="CW217" s="29"/>
      <c r="CX217" s="29"/>
      <c r="CY217" s="29"/>
      <c r="CZ217" s="29"/>
      <c r="DA217" s="29"/>
      <c r="DB217" s="29"/>
      <c r="DC217" s="29"/>
      <c r="DD217" s="29"/>
      <c r="DE217" s="29"/>
      <c r="DF217" s="29"/>
      <c r="DG217" s="29"/>
      <c r="DH217" s="29"/>
      <c r="DI217" s="29"/>
      <c r="DJ217" s="29"/>
      <c r="DK217" s="29"/>
      <c r="DL217" s="29"/>
      <c r="DM217" s="29"/>
      <c r="DN217" s="29"/>
      <c r="DO217" s="29"/>
      <c r="DP217" s="29"/>
      <c r="DQ217" s="29"/>
      <c r="DR217" s="29"/>
      <c r="DS217" s="29"/>
      <c r="DT217" s="29"/>
      <c r="DU217" s="29"/>
      <c r="DV217" s="29"/>
      <c r="DW217" s="29"/>
      <c r="DX217" s="29"/>
      <c r="DY217" s="29"/>
      <c r="DZ217" s="29"/>
      <c r="EA217" s="29"/>
      <c r="EB217" s="29"/>
      <c r="EC217" s="29"/>
      <c r="ED217" s="29"/>
      <c r="EE217" s="29"/>
      <c r="EF217" s="29"/>
      <c r="EG217" s="29"/>
      <c r="EH217" s="29"/>
      <c r="EI217" s="29"/>
      <c r="EJ217" s="29"/>
      <c r="EK217" s="29"/>
      <c r="EL217" s="29"/>
      <c r="EM217" s="29"/>
      <c r="EN217" s="29"/>
      <c r="EO217" s="29"/>
      <c r="EP217" s="29"/>
      <c r="EQ217" s="29"/>
      <c r="ER217" s="29"/>
      <c r="ES217" s="29"/>
      <c r="ET217" s="29"/>
      <c r="EU217" s="29"/>
      <c r="EV217" s="29"/>
      <c r="EW217" s="29"/>
      <c r="EX217" s="29"/>
      <c r="EY217" s="29"/>
      <c r="EZ217" s="29"/>
      <c r="FA217" s="29"/>
      <c r="FB217" s="29"/>
      <c r="FC217" s="29"/>
      <c r="FD217" s="29"/>
      <c r="FE217" s="29"/>
      <c r="FF217" s="29"/>
      <c r="FG217" s="29"/>
      <c r="FH217" s="29"/>
      <c r="FI217" s="29"/>
      <c r="FJ217" s="29"/>
      <c r="FK217" s="29"/>
      <c r="FL217" s="29"/>
      <c r="FM217" s="29"/>
      <c r="FN217" s="29"/>
      <c r="FO217" s="29"/>
      <c r="FP217" s="29"/>
      <c r="FQ217" s="29"/>
      <c r="FR217" s="29"/>
      <c r="FS217" s="29"/>
      <c r="FT217" s="29"/>
      <c r="FU217" s="29"/>
      <c r="FV217" s="29"/>
      <c r="FW217" s="29"/>
      <c r="FX217" s="29"/>
    </row>
    <row r="218" spans="1:180" x14ac:dyDescent="0.2">
      <c r="A218" s="1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  <c r="BM218" s="29"/>
      <c r="BN218" s="29"/>
      <c r="BO218" s="29"/>
      <c r="BP218" s="29"/>
      <c r="BQ218" s="29"/>
      <c r="BR218" s="29"/>
      <c r="BS218" s="29"/>
      <c r="BT218" s="29"/>
      <c r="BU218" s="29"/>
      <c r="BV218" s="29"/>
      <c r="BW218" s="29"/>
      <c r="BX218" s="29"/>
      <c r="BY218" s="29"/>
      <c r="BZ218" s="29"/>
      <c r="CA218" s="29"/>
      <c r="CB218" s="29"/>
      <c r="CC218" s="29"/>
      <c r="CD218" s="29"/>
      <c r="CE218" s="29"/>
      <c r="CF218" s="29"/>
      <c r="CG218" s="29"/>
      <c r="CH218" s="29"/>
      <c r="CI218" s="29"/>
      <c r="CJ218" s="29"/>
      <c r="CK218" s="29"/>
      <c r="CL218" s="29"/>
      <c r="CM218" s="29"/>
      <c r="CN218" s="29"/>
      <c r="CO218" s="29"/>
      <c r="CP218" s="29"/>
      <c r="CQ218" s="29"/>
      <c r="CR218" s="29"/>
      <c r="CS218" s="29"/>
      <c r="CT218" s="29"/>
      <c r="CU218" s="29"/>
      <c r="CV218" s="29"/>
      <c r="CW218" s="29"/>
      <c r="CX218" s="29"/>
      <c r="CY218" s="29"/>
      <c r="CZ218" s="29"/>
      <c r="DA218" s="29"/>
      <c r="DB218" s="29"/>
      <c r="DC218" s="29"/>
      <c r="DD218" s="29"/>
      <c r="DE218" s="29"/>
      <c r="DF218" s="29"/>
      <c r="DG218" s="29"/>
      <c r="DH218" s="29"/>
      <c r="DI218" s="29"/>
      <c r="DJ218" s="29"/>
      <c r="DK218" s="29"/>
      <c r="DL218" s="29"/>
      <c r="DM218" s="29"/>
      <c r="DN218" s="29"/>
      <c r="DO218" s="29"/>
      <c r="DP218" s="29"/>
      <c r="DQ218" s="29"/>
      <c r="DR218" s="29"/>
      <c r="DS218" s="29"/>
      <c r="DT218" s="29"/>
      <c r="DU218" s="29"/>
      <c r="DV218" s="29"/>
      <c r="DW218" s="29"/>
      <c r="DX218" s="29"/>
      <c r="DY218" s="29"/>
      <c r="DZ218" s="29"/>
      <c r="EA218" s="29"/>
      <c r="EB218" s="29"/>
      <c r="EC218" s="29"/>
      <c r="ED218" s="29"/>
      <c r="EE218" s="29"/>
      <c r="EF218" s="29"/>
      <c r="EG218" s="29"/>
      <c r="EH218" s="29"/>
      <c r="EI218" s="29"/>
      <c r="EJ218" s="29"/>
      <c r="EK218" s="29"/>
      <c r="EL218" s="29"/>
      <c r="EM218" s="29"/>
      <c r="EN218" s="29"/>
      <c r="EO218" s="29"/>
      <c r="EP218" s="29"/>
      <c r="EQ218" s="29"/>
      <c r="ER218" s="29"/>
      <c r="ES218" s="29"/>
      <c r="ET218" s="29"/>
      <c r="EU218" s="29"/>
      <c r="EV218" s="29"/>
      <c r="EW218" s="29"/>
      <c r="EX218" s="29"/>
      <c r="EY218" s="29"/>
      <c r="EZ218" s="29"/>
      <c r="FA218" s="29"/>
      <c r="FB218" s="29"/>
      <c r="FC218" s="29"/>
      <c r="FD218" s="29"/>
      <c r="FE218" s="29"/>
      <c r="FF218" s="29"/>
      <c r="FG218" s="29"/>
      <c r="FH218" s="29"/>
      <c r="FI218" s="29"/>
      <c r="FJ218" s="29"/>
      <c r="FK218" s="29"/>
      <c r="FL218" s="29"/>
      <c r="FM218" s="29"/>
      <c r="FN218" s="29"/>
      <c r="FO218" s="29"/>
      <c r="FP218" s="29"/>
      <c r="FQ218" s="29"/>
      <c r="FR218" s="29"/>
      <c r="FS218" s="29"/>
      <c r="FT218" s="29"/>
      <c r="FU218" s="29"/>
      <c r="FV218" s="29"/>
      <c r="FW218" s="29"/>
      <c r="FX218" s="29"/>
    </row>
    <row r="219" spans="1:180" x14ac:dyDescent="0.2">
      <c r="A219" s="1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  <c r="BM219" s="29"/>
      <c r="BN219" s="29"/>
      <c r="BO219" s="29"/>
      <c r="BP219" s="29"/>
      <c r="BQ219" s="29"/>
      <c r="BR219" s="29"/>
      <c r="BS219" s="29"/>
      <c r="BT219" s="29"/>
      <c r="BU219" s="29"/>
      <c r="BV219" s="29"/>
      <c r="BW219" s="29"/>
      <c r="BX219" s="29"/>
      <c r="BY219" s="29"/>
      <c r="BZ219" s="29"/>
      <c r="CA219" s="29"/>
      <c r="CB219" s="29"/>
      <c r="CC219" s="29"/>
      <c r="CD219" s="29"/>
      <c r="CE219" s="29"/>
      <c r="CF219" s="29"/>
      <c r="CG219" s="29"/>
      <c r="CH219" s="29"/>
      <c r="CI219" s="29"/>
      <c r="CJ219" s="29"/>
      <c r="CK219" s="29"/>
      <c r="CL219" s="29"/>
      <c r="CM219" s="29"/>
      <c r="CN219" s="29"/>
      <c r="CO219" s="29"/>
      <c r="CP219" s="29"/>
      <c r="CQ219" s="29"/>
      <c r="CR219" s="29"/>
      <c r="CS219" s="29"/>
      <c r="CT219" s="29"/>
      <c r="CU219" s="29"/>
      <c r="CV219" s="29"/>
      <c r="CW219" s="29"/>
      <c r="CX219" s="29"/>
      <c r="CY219" s="29"/>
      <c r="CZ219" s="29"/>
      <c r="DA219" s="29"/>
      <c r="DB219" s="29"/>
      <c r="DC219" s="29"/>
      <c r="DD219" s="29"/>
      <c r="DE219" s="29"/>
      <c r="DF219" s="29"/>
      <c r="DG219" s="29"/>
      <c r="DH219" s="29"/>
      <c r="DI219" s="29"/>
      <c r="DJ219" s="29"/>
      <c r="DK219" s="29"/>
      <c r="DL219" s="29"/>
      <c r="DM219" s="29"/>
      <c r="DN219" s="29"/>
      <c r="DO219" s="29"/>
      <c r="DP219" s="29"/>
      <c r="DQ219" s="29"/>
      <c r="DR219" s="29"/>
      <c r="DS219" s="29"/>
      <c r="DT219" s="29"/>
      <c r="DU219" s="29"/>
      <c r="DV219" s="29"/>
      <c r="DW219" s="29"/>
      <c r="DX219" s="29"/>
      <c r="DY219" s="29"/>
      <c r="DZ219" s="29"/>
      <c r="EA219" s="29"/>
      <c r="EB219" s="29"/>
      <c r="EC219" s="29"/>
      <c r="ED219" s="29"/>
      <c r="EE219" s="29"/>
      <c r="EF219" s="29"/>
      <c r="EG219" s="29"/>
      <c r="EH219" s="29"/>
      <c r="EI219" s="29"/>
      <c r="EJ219" s="29"/>
      <c r="EK219" s="29"/>
      <c r="EL219" s="29"/>
      <c r="EM219" s="29"/>
      <c r="EN219" s="29"/>
      <c r="EO219" s="29"/>
      <c r="EP219" s="29"/>
      <c r="EQ219" s="29"/>
      <c r="ER219" s="29"/>
      <c r="ES219" s="29"/>
      <c r="ET219" s="29"/>
      <c r="EU219" s="29"/>
      <c r="EV219" s="29"/>
      <c r="EW219" s="29"/>
      <c r="EX219" s="29"/>
      <c r="EY219" s="29"/>
      <c r="EZ219" s="29"/>
      <c r="FA219" s="29"/>
      <c r="FB219" s="29"/>
      <c r="FC219" s="29"/>
      <c r="FD219" s="29"/>
      <c r="FE219" s="29"/>
      <c r="FF219" s="29"/>
      <c r="FG219" s="29"/>
      <c r="FH219" s="29"/>
      <c r="FI219" s="29"/>
      <c r="FJ219" s="29"/>
      <c r="FK219" s="29"/>
      <c r="FL219" s="29"/>
      <c r="FM219" s="29"/>
      <c r="FN219" s="29"/>
      <c r="FO219" s="29"/>
      <c r="FP219" s="29"/>
      <c r="FQ219" s="29"/>
      <c r="FR219" s="29"/>
      <c r="FS219" s="29"/>
      <c r="FT219" s="29"/>
      <c r="FU219" s="29"/>
      <c r="FV219" s="29"/>
      <c r="FW219" s="29"/>
      <c r="FX219" s="29"/>
    </row>
    <row r="220" spans="1:180" x14ac:dyDescent="0.2">
      <c r="A220" s="1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  <c r="BM220" s="29"/>
      <c r="BN220" s="29"/>
      <c r="BO220" s="29"/>
      <c r="BP220" s="29"/>
      <c r="BQ220" s="29"/>
      <c r="BR220" s="29"/>
      <c r="BS220" s="29"/>
      <c r="BT220" s="29"/>
      <c r="BU220" s="29"/>
      <c r="BV220" s="29"/>
      <c r="BW220" s="29"/>
      <c r="BX220" s="29"/>
      <c r="BY220" s="29"/>
      <c r="BZ220" s="29"/>
      <c r="CA220" s="29"/>
      <c r="CB220" s="29"/>
      <c r="CC220" s="29"/>
      <c r="CD220" s="29"/>
      <c r="CE220" s="29"/>
      <c r="CF220" s="29"/>
      <c r="CG220" s="29"/>
      <c r="CH220" s="29"/>
      <c r="CI220" s="29"/>
      <c r="CJ220" s="29"/>
      <c r="CK220" s="29"/>
      <c r="CL220" s="29"/>
      <c r="CM220" s="29"/>
      <c r="CN220" s="29"/>
      <c r="CO220" s="29"/>
      <c r="CP220" s="29"/>
      <c r="CQ220" s="29"/>
      <c r="CR220" s="29"/>
      <c r="CS220" s="29"/>
      <c r="CT220" s="29"/>
      <c r="CU220" s="29"/>
      <c r="CV220" s="29"/>
      <c r="CW220" s="29"/>
      <c r="CX220" s="29"/>
      <c r="CY220" s="29"/>
      <c r="CZ220" s="29"/>
      <c r="DA220" s="29"/>
      <c r="DB220" s="29"/>
      <c r="DC220" s="29"/>
      <c r="DD220" s="29"/>
      <c r="DE220" s="29"/>
      <c r="DF220" s="29"/>
      <c r="DG220" s="29"/>
      <c r="DH220" s="29"/>
      <c r="DI220" s="29"/>
      <c r="DJ220" s="29"/>
      <c r="DK220" s="29"/>
      <c r="DL220" s="29"/>
      <c r="DM220" s="29"/>
      <c r="DN220" s="29"/>
      <c r="DO220" s="29"/>
      <c r="DP220" s="29"/>
      <c r="DQ220" s="29"/>
      <c r="DR220" s="29"/>
      <c r="DS220" s="29"/>
      <c r="DT220" s="29"/>
      <c r="DU220" s="29"/>
      <c r="DV220" s="29"/>
      <c r="DW220" s="29"/>
      <c r="DX220" s="29"/>
      <c r="DY220" s="29"/>
      <c r="DZ220" s="29"/>
      <c r="EA220" s="29"/>
      <c r="EB220" s="29"/>
      <c r="EC220" s="29"/>
      <c r="ED220" s="29"/>
      <c r="EE220" s="29"/>
      <c r="EF220" s="29"/>
      <c r="EG220" s="29"/>
      <c r="EH220" s="29"/>
      <c r="EI220" s="29"/>
      <c r="EJ220" s="29"/>
      <c r="EK220" s="29"/>
      <c r="EL220" s="29"/>
      <c r="EM220" s="29"/>
      <c r="EN220" s="29"/>
      <c r="EO220" s="29"/>
      <c r="EP220" s="29"/>
      <c r="EQ220" s="29"/>
      <c r="ER220" s="29"/>
      <c r="ES220" s="29"/>
      <c r="ET220" s="29"/>
      <c r="EU220" s="29"/>
      <c r="EV220" s="29"/>
      <c r="EW220" s="29"/>
      <c r="EX220" s="29"/>
      <c r="EY220" s="29"/>
      <c r="EZ220" s="29"/>
      <c r="FA220" s="29"/>
      <c r="FB220" s="29"/>
      <c r="FC220" s="29"/>
      <c r="FD220" s="29"/>
      <c r="FE220" s="29"/>
      <c r="FF220" s="29"/>
      <c r="FG220" s="29"/>
      <c r="FH220" s="29"/>
      <c r="FI220" s="29"/>
      <c r="FJ220" s="29"/>
      <c r="FK220" s="29"/>
      <c r="FL220" s="29"/>
      <c r="FM220" s="29"/>
      <c r="FN220" s="29"/>
      <c r="FO220" s="29"/>
      <c r="FP220" s="29"/>
      <c r="FQ220" s="29"/>
      <c r="FR220" s="29"/>
      <c r="FS220" s="29"/>
      <c r="FT220" s="29"/>
      <c r="FU220" s="29"/>
      <c r="FV220" s="29"/>
      <c r="FW220" s="29"/>
      <c r="FX220" s="29"/>
    </row>
    <row r="221" spans="1:180" x14ac:dyDescent="0.2">
      <c r="A221" s="1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  <c r="BF221" s="29"/>
      <c r="BG221" s="29"/>
      <c r="BH221" s="29"/>
      <c r="BI221" s="29"/>
      <c r="BJ221" s="29"/>
      <c r="BK221" s="29"/>
      <c r="BL221" s="29"/>
      <c r="BM221" s="29"/>
      <c r="BN221" s="29"/>
      <c r="BO221" s="29"/>
      <c r="BP221" s="29"/>
      <c r="BQ221" s="29"/>
      <c r="BR221" s="29"/>
      <c r="BS221" s="29"/>
      <c r="BT221" s="29"/>
      <c r="BU221" s="29"/>
      <c r="BV221" s="29"/>
      <c r="BW221" s="29"/>
      <c r="BX221" s="29"/>
      <c r="BY221" s="29"/>
      <c r="BZ221" s="29"/>
      <c r="CA221" s="29"/>
      <c r="CB221" s="29"/>
      <c r="CC221" s="29"/>
      <c r="CD221" s="29"/>
      <c r="CE221" s="29"/>
      <c r="CF221" s="29"/>
      <c r="CG221" s="29"/>
      <c r="CH221" s="29"/>
      <c r="CI221" s="29"/>
      <c r="CJ221" s="29"/>
      <c r="CK221" s="29"/>
      <c r="CL221" s="29"/>
      <c r="CM221" s="29"/>
      <c r="CN221" s="29"/>
      <c r="CO221" s="29"/>
      <c r="CP221" s="29"/>
      <c r="CQ221" s="29"/>
      <c r="CR221" s="29"/>
      <c r="CS221" s="29"/>
      <c r="CT221" s="29"/>
      <c r="CU221" s="29"/>
      <c r="CV221" s="29"/>
      <c r="CW221" s="29"/>
      <c r="CX221" s="29"/>
      <c r="CY221" s="29"/>
      <c r="CZ221" s="29"/>
      <c r="DA221" s="29"/>
      <c r="DB221" s="29"/>
      <c r="DC221" s="29"/>
      <c r="DD221" s="29"/>
      <c r="DE221" s="29"/>
      <c r="DF221" s="29"/>
      <c r="DG221" s="29"/>
      <c r="DH221" s="29"/>
      <c r="DI221" s="29"/>
      <c r="DJ221" s="29"/>
      <c r="DK221" s="29"/>
      <c r="DL221" s="29"/>
      <c r="DM221" s="29"/>
      <c r="DN221" s="29"/>
      <c r="DO221" s="29"/>
      <c r="DP221" s="29"/>
      <c r="DQ221" s="29"/>
      <c r="DR221" s="29"/>
      <c r="DS221" s="29"/>
      <c r="DT221" s="29"/>
      <c r="DU221" s="29"/>
      <c r="DV221" s="29"/>
      <c r="DW221" s="29"/>
      <c r="DX221" s="29"/>
      <c r="DY221" s="29"/>
      <c r="DZ221" s="29"/>
      <c r="EA221" s="29"/>
      <c r="EB221" s="29"/>
      <c r="EC221" s="29"/>
      <c r="ED221" s="29"/>
      <c r="EE221" s="29"/>
      <c r="EF221" s="29"/>
      <c r="EG221" s="29"/>
      <c r="EH221" s="29"/>
      <c r="EI221" s="29"/>
      <c r="EJ221" s="29"/>
      <c r="EK221" s="29"/>
      <c r="EL221" s="29"/>
      <c r="EM221" s="29"/>
      <c r="EN221" s="29"/>
      <c r="EO221" s="29"/>
      <c r="EP221" s="29"/>
      <c r="EQ221" s="29"/>
      <c r="ER221" s="29"/>
      <c r="ES221" s="29"/>
      <c r="ET221" s="29"/>
      <c r="EU221" s="29"/>
      <c r="EV221" s="29"/>
      <c r="EW221" s="29"/>
      <c r="EX221" s="29"/>
      <c r="EY221" s="29"/>
      <c r="EZ221" s="29"/>
      <c r="FA221" s="29"/>
      <c r="FB221" s="29"/>
      <c r="FC221" s="29"/>
      <c r="FD221" s="29"/>
      <c r="FE221" s="29"/>
      <c r="FF221" s="29"/>
      <c r="FG221" s="29"/>
      <c r="FH221" s="29"/>
      <c r="FI221" s="29"/>
      <c r="FJ221" s="29"/>
      <c r="FK221" s="29"/>
      <c r="FL221" s="29"/>
      <c r="FM221" s="29"/>
      <c r="FN221" s="29"/>
      <c r="FO221" s="29"/>
      <c r="FP221" s="29"/>
      <c r="FQ221" s="29"/>
      <c r="FR221" s="29"/>
      <c r="FS221" s="29"/>
      <c r="FT221" s="29"/>
      <c r="FU221" s="29"/>
      <c r="FV221" s="29"/>
      <c r="FW221" s="29"/>
      <c r="FX221" s="29"/>
    </row>
    <row r="222" spans="1:180" x14ac:dyDescent="0.2">
      <c r="A222" s="1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  <c r="BM222" s="29"/>
      <c r="BN222" s="29"/>
      <c r="BO222" s="29"/>
      <c r="BP222" s="29"/>
      <c r="BQ222" s="29"/>
      <c r="BR222" s="29"/>
      <c r="BS222" s="29"/>
      <c r="BT222" s="29"/>
      <c r="BU222" s="29"/>
      <c r="BV222" s="29"/>
      <c r="BW222" s="29"/>
      <c r="BX222" s="29"/>
      <c r="BY222" s="29"/>
      <c r="BZ222" s="29"/>
      <c r="CA222" s="29"/>
      <c r="CB222" s="29"/>
      <c r="CC222" s="29"/>
      <c r="CD222" s="29"/>
      <c r="CE222" s="29"/>
      <c r="CF222" s="29"/>
      <c r="CG222" s="29"/>
      <c r="CH222" s="29"/>
      <c r="CI222" s="29"/>
      <c r="CJ222" s="29"/>
      <c r="CK222" s="29"/>
      <c r="CL222" s="29"/>
      <c r="CM222" s="29"/>
      <c r="CN222" s="29"/>
      <c r="CO222" s="29"/>
      <c r="CP222" s="29"/>
      <c r="CQ222" s="29"/>
      <c r="CR222" s="29"/>
      <c r="CS222" s="29"/>
      <c r="CT222" s="29"/>
      <c r="CU222" s="29"/>
      <c r="CV222" s="29"/>
      <c r="CW222" s="29"/>
      <c r="CX222" s="29"/>
      <c r="CY222" s="29"/>
      <c r="CZ222" s="29"/>
      <c r="DA222" s="29"/>
      <c r="DB222" s="29"/>
      <c r="DC222" s="29"/>
      <c r="DD222" s="29"/>
      <c r="DE222" s="29"/>
      <c r="DF222" s="29"/>
      <c r="DG222" s="29"/>
      <c r="DH222" s="29"/>
      <c r="DI222" s="29"/>
      <c r="DJ222" s="29"/>
      <c r="DK222" s="29"/>
      <c r="DL222" s="29"/>
      <c r="DM222" s="29"/>
      <c r="DN222" s="29"/>
      <c r="DO222" s="29"/>
      <c r="DP222" s="29"/>
      <c r="DQ222" s="29"/>
      <c r="DR222" s="29"/>
      <c r="DS222" s="29"/>
      <c r="DT222" s="29"/>
      <c r="DU222" s="29"/>
      <c r="DV222" s="29"/>
      <c r="DW222" s="29"/>
      <c r="DX222" s="29"/>
      <c r="DY222" s="29"/>
      <c r="DZ222" s="29"/>
      <c r="EA222" s="29"/>
      <c r="EB222" s="29"/>
      <c r="EC222" s="29"/>
      <c r="ED222" s="29"/>
      <c r="EE222" s="29"/>
      <c r="EF222" s="29"/>
      <c r="EG222" s="29"/>
      <c r="EH222" s="29"/>
      <c r="EI222" s="29"/>
      <c r="EJ222" s="29"/>
      <c r="EK222" s="29"/>
      <c r="EL222" s="29"/>
      <c r="EM222" s="29"/>
      <c r="EN222" s="29"/>
      <c r="EO222" s="29"/>
      <c r="EP222" s="29"/>
      <c r="EQ222" s="29"/>
      <c r="ER222" s="29"/>
      <c r="ES222" s="29"/>
      <c r="ET222" s="29"/>
      <c r="EU222" s="29"/>
      <c r="EV222" s="29"/>
      <c r="EW222" s="29"/>
      <c r="EX222" s="29"/>
      <c r="EY222" s="29"/>
      <c r="EZ222" s="29"/>
      <c r="FA222" s="29"/>
      <c r="FB222" s="29"/>
      <c r="FC222" s="29"/>
      <c r="FD222" s="29"/>
      <c r="FE222" s="29"/>
      <c r="FF222" s="29"/>
      <c r="FG222" s="29"/>
      <c r="FH222" s="29"/>
      <c r="FI222" s="29"/>
      <c r="FJ222" s="29"/>
      <c r="FK222" s="29"/>
      <c r="FL222" s="29"/>
      <c r="FM222" s="29"/>
      <c r="FN222" s="29"/>
      <c r="FO222" s="29"/>
      <c r="FP222" s="29"/>
      <c r="FQ222" s="29"/>
      <c r="FR222" s="29"/>
      <c r="FS222" s="29"/>
      <c r="FT222" s="29"/>
      <c r="FU222" s="29"/>
      <c r="FV222" s="29"/>
      <c r="FW222" s="29"/>
      <c r="FX222" s="29"/>
    </row>
    <row r="223" spans="1:180" x14ac:dyDescent="0.2">
      <c r="A223" s="1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29"/>
      <c r="BK223" s="29"/>
      <c r="BL223" s="29"/>
      <c r="BM223" s="29"/>
      <c r="BN223" s="29"/>
      <c r="BO223" s="29"/>
      <c r="BP223" s="29"/>
      <c r="BQ223" s="29"/>
      <c r="BR223" s="29"/>
      <c r="BS223" s="29"/>
      <c r="BT223" s="29"/>
      <c r="BU223" s="29"/>
      <c r="BV223" s="29"/>
      <c r="BW223" s="29"/>
      <c r="BX223" s="29"/>
      <c r="BY223" s="29"/>
      <c r="BZ223" s="29"/>
      <c r="CA223" s="29"/>
      <c r="CB223" s="29"/>
      <c r="CC223" s="29"/>
      <c r="CD223" s="29"/>
      <c r="CE223" s="29"/>
      <c r="CF223" s="29"/>
      <c r="CG223" s="29"/>
      <c r="CH223" s="29"/>
      <c r="CI223" s="29"/>
      <c r="CJ223" s="29"/>
      <c r="CK223" s="29"/>
      <c r="CL223" s="29"/>
      <c r="CM223" s="29"/>
      <c r="CN223" s="29"/>
      <c r="CO223" s="29"/>
      <c r="CP223" s="29"/>
      <c r="CQ223" s="29"/>
      <c r="CR223" s="29"/>
      <c r="CS223" s="29"/>
      <c r="CT223" s="29"/>
      <c r="CU223" s="29"/>
      <c r="CV223" s="29"/>
      <c r="CW223" s="29"/>
      <c r="CX223" s="29"/>
      <c r="CY223" s="29"/>
      <c r="CZ223" s="29"/>
      <c r="DA223" s="29"/>
      <c r="DB223" s="29"/>
      <c r="DC223" s="29"/>
      <c r="DD223" s="29"/>
      <c r="DE223" s="29"/>
      <c r="DF223" s="29"/>
      <c r="DG223" s="29"/>
      <c r="DH223" s="29"/>
      <c r="DI223" s="29"/>
      <c r="DJ223" s="29"/>
      <c r="DK223" s="29"/>
      <c r="DL223" s="29"/>
      <c r="DM223" s="29"/>
      <c r="DN223" s="29"/>
      <c r="DO223" s="29"/>
      <c r="DP223" s="29"/>
      <c r="DQ223" s="29"/>
      <c r="DR223" s="29"/>
      <c r="DS223" s="29"/>
      <c r="DT223" s="29"/>
      <c r="DU223" s="29"/>
      <c r="DV223" s="29"/>
      <c r="DW223" s="29"/>
      <c r="DX223" s="29"/>
      <c r="DY223" s="29"/>
      <c r="DZ223" s="29"/>
      <c r="EA223" s="29"/>
      <c r="EB223" s="29"/>
      <c r="EC223" s="29"/>
      <c r="ED223" s="29"/>
      <c r="EE223" s="29"/>
      <c r="EF223" s="29"/>
      <c r="EG223" s="29"/>
      <c r="EH223" s="29"/>
      <c r="EI223" s="29"/>
      <c r="EJ223" s="29"/>
      <c r="EK223" s="29"/>
      <c r="EL223" s="29"/>
      <c r="EM223" s="29"/>
      <c r="EN223" s="29"/>
      <c r="EO223" s="29"/>
      <c r="EP223" s="29"/>
      <c r="EQ223" s="29"/>
      <c r="ER223" s="29"/>
      <c r="ES223" s="29"/>
      <c r="ET223" s="29"/>
      <c r="EU223" s="29"/>
      <c r="EV223" s="29"/>
      <c r="EW223" s="29"/>
      <c r="EX223" s="29"/>
      <c r="EY223" s="29"/>
      <c r="EZ223" s="29"/>
      <c r="FA223" s="29"/>
      <c r="FB223" s="29"/>
      <c r="FC223" s="29"/>
      <c r="FD223" s="29"/>
      <c r="FE223" s="29"/>
      <c r="FF223" s="29"/>
      <c r="FG223" s="29"/>
      <c r="FH223" s="29"/>
      <c r="FI223" s="29"/>
      <c r="FJ223" s="29"/>
      <c r="FK223" s="29"/>
      <c r="FL223" s="29"/>
      <c r="FM223" s="29"/>
      <c r="FN223" s="29"/>
      <c r="FO223" s="29"/>
      <c r="FP223" s="29"/>
      <c r="FQ223" s="29"/>
      <c r="FR223" s="29"/>
      <c r="FS223" s="29"/>
      <c r="FT223" s="29"/>
      <c r="FU223" s="29"/>
      <c r="FV223" s="29"/>
      <c r="FW223" s="29"/>
      <c r="FX223" s="29"/>
    </row>
    <row r="224" spans="1:180" x14ac:dyDescent="0.2">
      <c r="A224" s="1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29"/>
      <c r="AY224" s="29"/>
      <c r="AZ224" s="29"/>
      <c r="BA224" s="29"/>
      <c r="BB224" s="29"/>
      <c r="BC224" s="29"/>
      <c r="BD224" s="29"/>
      <c r="BE224" s="29"/>
      <c r="BF224" s="29"/>
      <c r="BG224" s="29"/>
      <c r="BH224" s="29"/>
      <c r="BI224" s="29"/>
      <c r="BJ224" s="29"/>
      <c r="BK224" s="29"/>
      <c r="BL224" s="29"/>
      <c r="BM224" s="29"/>
      <c r="BN224" s="29"/>
      <c r="BO224" s="29"/>
      <c r="BP224" s="29"/>
      <c r="BQ224" s="29"/>
      <c r="BR224" s="29"/>
      <c r="BS224" s="29"/>
      <c r="BT224" s="29"/>
      <c r="BU224" s="29"/>
      <c r="BV224" s="29"/>
      <c r="BW224" s="29"/>
      <c r="BX224" s="29"/>
      <c r="BY224" s="29"/>
      <c r="BZ224" s="29"/>
      <c r="CA224" s="29"/>
      <c r="CB224" s="29"/>
      <c r="CC224" s="29"/>
      <c r="CD224" s="29"/>
      <c r="CE224" s="29"/>
      <c r="CF224" s="29"/>
      <c r="CG224" s="29"/>
      <c r="CH224" s="29"/>
      <c r="CI224" s="29"/>
      <c r="CJ224" s="29"/>
      <c r="CK224" s="29"/>
      <c r="CL224" s="29"/>
      <c r="CM224" s="29"/>
      <c r="CN224" s="29"/>
      <c r="CO224" s="29"/>
      <c r="CP224" s="29"/>
      <c r="CQ224" s="29"/>
      <c r="CR224" s="29"/>
      <c r="CS224" s="29"/>
      <c r="CT224" s="29"/>
      <c r="CU224" s="29"/>
      <c r="CV224" s="29"/>
      <c r="CW224" s="29"/>
      <c r="CX224" s="29"/>
      <c r="CY224" s="29"/>
      <c r="CZ224" s="29"/>
      <c r="DA224" s="29"/>
      <c r="DB224" s="29"/>
      <c r="DC224" s="29"/>
      <c r="DD224" s="29"/>
      <c r="DE224" s="29"/>
      <c r="DF224" s="29"/>
      <c r="DG224" s="29"/>
      <c r="DH224" s="29"/>
      <c r="DI224" s="29"/>
      <c r="DJ224" s="29"/>
      <c r="DK224" s="29"/>
      <c r="DL224" s="29"/>
      <c r="DM224" s="29"/>
      <c r="DN224" s="29"/>
      <c r="DO224" s="29"/>
      <c r="DP224" s="29"/>
      <c r="DQ224" s="29"/>
      <c r="DR224" s="29"/>
      <c r="DS224" s="29"/>
      <c r="DT224" s="29"/>
      <c r="DU224" s="29"/>
      <c r="DV224" s="29"/>
      <c r="DW224" s="29"/>
      <c r="DX224" s="29"/>
      <c r="DY224" s="29"/>
      <c r="DZ224" s="29"/>
      <c r="EA224" s="29"/>
      <c r="EB224" s="29"/>
      <c r="EC224" s="29"/>
      <c r="ED224" s="29"/>
      <c r="EE224" s="29"/>
      <c r="EF224" s="29"/>
      <c r="EG224" s="29"/>
      <c r="EH224" s="29"/>
      <c r="EI224" s="29"/>
      <c r="EJ224" s="29"/>
      <c r="EK224" s="29"/>
      <c r="EL224" s="29"/>
      <c r="EM224" s="29"/>
      <c r="EN224" s="29"/>
      <c r="EO224" s="29"/>
      <c r="EP224" s="29"/>
      <c r="EQ224" s="29"/>
      <c r="ER224" s="29"/>
      <c r="ES224" s="29"/>
      <c r="ET224" s="29"/>
      <c r="EU224" s="29"/>
      <c r="EV224" s="29"/>
      <c r="EW224" s="29"/>
      <c r="EX224" s="29"/>
      <c r="EY224" s="29"/>
      <c r="EZ224" s="29"/>
      <c r="FA224" s="29"/>
      <c r="FB224" s="29"/>
      <c r="FC224" s="29"/>
      <c r="FD224" s="29"/>
      <c r="FE224" s="29"/>
      <c r="FF224" s="29"/>
      <c r="FG224" s="29"/>
      <c r="FH224" s="29"/>
      <c r="FI224" s="29"/>
      <c r="FJ224" s="29"/>
      <c r="FK224" s="29"/>
      <c r="FL224" s="29"/>
      <c r="FM224" s="29"/>
      <c r="FN224" s="29"/>
      <c r="FO224" s="29"/>
      <c r="FP224" s="29"/>
      <c r="FQ224" s="29"/>
      <c r="FR224" s="29"/>
      <c r="FS224" s="29"/>
      <c r="FT224" s="29"/>
      <c r="FU224" s="29"/>
      <c r="FV224" s="29"/>
      <c r="FW224" s="29"/>
      <c r="FX224" s="29"/>
    </row>
    <row r="225" spans="1:180" x14ac:dyDescent="0.2">
      <c r="A225" s="1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29"/>
      <c r="AY225" s="29"/>
      <c r="AZ225" s="29"/>
      <c r="BA225" s="29"/>
      <c r="BB225" s="29"/>
      <c r="BC225" s="29"/>
      <c r="BD225" s="29"/>
      <c r="BE225" s="29"/>
      <c r="BF225" s="29"/>
      <c r="BG225" s="29"/>
      <c r="BH225" s="29"/>
      <c r="BI225" s="29"/>
      <c r="BJ225" s="29"/>
      <c r="BK225" s="29"/>
      <c r="BL225" s="29"/>
      <c r="BM225" s="29"/>
      <c r="BN225" s="29"/>
      <c r="BO225" s="29"/>
      <c r="BP225" s="29"/>
      <c r="BQ225" s="29"/>
      <c r="BR225" s="29"/>
      <c r="BS225" s="29"/>
      <c r="BT225" s="29"/>
      <c r="BU225" s="29"/>
      <c r="BV225" s="29"/>
      <c r="BW225" s="29"/>
      <c r="BX225" s="29"/>
      <c r="BY225" s="29"/>
      <c r="BZ225" s="29"/>
      <c r="CA225" s="29"/>
      <c r="CB225" s="29"/>
      <c r="CC225" s="29"/>
      <c r="CD225" s="29"/>
      <c r="CE225" s="29"/>
      <c r="CF225" s="29"/>
      <c r="CG225" s="29"/>
      <c r="CH225" s="29"/>
      <c r="CI225" s="29"/>
      <c r="CJ225" s="29"/>
      <c r="CK225" s="29"/>
      <c r="CL225" s="29"/>
      <c r="CM225" s="29"/>
      <c r="CN225" s="29"/>
      <c r="CO225" s="29"/>
      <c r="CP225" s="29"/>
      <c r="CQ225" s="29"/>
      <c r="CR225" s="29"/>
      <c r="CS225" s="29"/>
      <c r="CT225" s="29"/>
      <c r="CU225" s="29"/>
      <c r="CV225" s="29"/>
      <c r="CW225" s="29"/>
      <c r="CX225" s="29"/>
      <c r="CY225" s="29"/>
      <c r="CZ225" s="29"/>
      <c r="DA225" s="29"/>
      <c r="DB225" s="29"/>
      <c r="DC225" s="29"/>
      <c r="DD225" s="29"/>
      <c r="DE225" s="29"/>
      <c r="DF225" s="29"/>
      <c r="DG225" s="29"/>
      <c r="DH225" s="29"/>
      <c r="DI225" s="29"/>
      <c r="DJ225" s="29"/>
      <c r="DK225" s="29"/>
      <c r="DL225" s="29"/>
      <c r="DM225" s="29"/>
      <c r="DN225" s="29"/>
      <c r="DO225" s="29"/>
      <c r="DP225" s="29"/>
      <c r="DQ225" s="29"/>
      <c r="DR225" s="29"/>
      <c r="DS225" s="29"/>
      <c r="DT225" s="29"/>
      <c r="DU225" s="29"/>
      <c r="DV225" s="29"/>
      <c r="DW225" s="29"/>
      <c r="DX225" s="29"/>
      <c r="DY225" s="29"/>
      <c r="DZ225" s="29"/>
      <c r="EA225" s="29"/>
      <c r="EB225" s="29"/>
      <c r="EC225" s="29"/>
      <c r="ED225" s="29"/>
      <c r="EE225" s="29"/>
      <c r="EF225" s="29"/>
      <c r="EG225" s="29"/>
      <c r="EH225" s="29"/>
      <c r="EI225" s="29"/>
      <c r="EJ225" s="29"/>
      <c r="EK225" s="29"/>
      <c r="EL225" s="29"/>
      <c r="EM225" s="29"/>
      <c r="EN225" s="29"/>
      <c r="EO225" s="29"/>
      <c r="EP225" s="29"/>
      <c r="EQ225" s="29"/>
      <c r="ER225" s="29"/>
      <c r="ES225" s="29"/>
      <c r="ET225" s="29"/>
      <c r="EU225" s="29"/>
      <c r="EV225" s="29"/>
      <c r="EW225" s="29"/>
      <c r="EX225" s="29"/>
      <c r="EY225" s="29"/>
      <c r="EZ225" s="29"/>
      <c r="FA225" s="29"/>
      <c r="FB225" s="29"/>
      <c r="FC225" s="29"/>
      <c r="FD225" s="29"/>
      <c r="FE225" s="29"/>
      <c r="FF225" s="29"/>
      <c r="FG225" s="29"/>
      <c r="FH225" s="29"/>
      <c r="FI225" s="29"/>
      <c r="FJ225" s="29"/>
      <c r="FK225" s="29"/>
      <c r="FL225" s="29"/>
      <c r="FM225" s="29"/>
      <c r="FN225" s="29"/>
      <c r="FO225" s="29"/>
      <c r="FP225" s="29"/>
      <c r="FQ225" s="29"/>
      <c r="FR225" s="29"/>
      <c r="FS225" s="29"/>
      <c r="FT225" s="29"/>
      <c r="FU225" s="29"/>
      <c r="FV225" s="29"/>
      <c r="FW225" s="29"/>
      <c r="FX225" s="29"/>
    </row>
    <row r="226" spans="1:180" x14ac:dyDescent="0.2">
      <c r="A226" s="1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29"/>
      <c r="AV226" s="29"/>
      <c r="AW226" s="29"/>
      <c r="AX226" s="29"/>
      <c r="AY226" s="29"/>
      <c r="AZ226" s="29"/>
      <c r="BA226" s="29"/>
      <c r="BB226" s="29"/>
      <c r="BC226" s="29"/>
      <c r="BD226" s="29"/>
      <c r="BE226" s="29"/>
      <c r="BF226" s="29"/>
      <c r="BG226" s="29"/>
      <c r="BH226" s="29"/>
      <c r="BI226" s="29"/>
      <c r="BJ226" s="29"/>
      <c r="BK226" s="29"/>
      <c r="BL226" s="29"/>
      <c r="BM226" s="29"/>
      <c r="BN226" s="29"/>
      <c r="BO226" s="29"/>
      <c r="BP226" s="29"/>
      <c r="BQ226" s="29"/>
      <c r="BR226" s="29"/>
      <c r="BS226" s="29"/>
      <c r="BT226" s="29"/>
      <c r="BU226" s="29"/>
      <c r="BV226" s="29"/>
      <c r="BW226" s="29"/>
      <c r="BX226" s="29"/>
      <c r="BY226" s="29"/>
      <c r="BZ226" s="29"/>
      <c r="CA226" s="29"/>
      <c r="CB226" s="29"/>
      <c r="CC226" s="29"/>
      <c r="CD226" s="29"/>
      <c r="CE226" s="29"/>
      <c r="CF226" s="29"/>
      <c r="CG226" s="29"/>
      <c r="CH226" s="29"/>
      <c r="CI226" s="29"/>
      <c r="CJ226" s="29"/>
      <c r="CK226" s="29"/>
      <c r="CL226" s="29"/>
      <c r="CM226" s="29"/>
      <c r="CN226" s="29"/>
      <c r="CO226" s="29"/>
      <c r="CP226" s="29"/>
      <c r="CQ226" s="29"/>
      <c r="CR226" s="29"/>
      <c r="CS226" s="29"/>
      <c r="CT226" s="29"/>
      <c r="CU226" s="29"/>
      <c r="CV226" s="29"/>
      <c r="CW226" s="29"/>
      <c r="CX226" s="29"/>
      <c r="CY226" s="29"/>
      <c r="CZ226" s="29"/>
      <c r="DA226" s="29"/>
      <c r="DB226" s="29"/>
      <c r="DC226" s="29"/>
      <c r="DD226" s="29"/>
      <c r="DE226" s="29"/>
      <c r="DF226" s="29"/>
      <c r="DG226" s="29"/>
      <c r="DH226" s="29"/>
      <c r="DI226" s="29"/>
      <c r="DJ226" s="29"/>
      <c r="DK226" s="29"/>
      <c r="DL226" s="29"/>
      <c r="DM226" s="29"/>
      <c r="DN226" s="29"/>
      <c r="DO226" s="29"/>
      <c r="DP226" s="29"/>
      <c r="DQ226" s="29"/>
      <c r="DR226" s="29"/>
      <c r="DS226" s="29"/>
      <c r="DT226" s="29"/>
      <c r="DU226" s="29"/>
      <c r="DV226" s="29"/>
      <c r="DW226" s="29"/>
      <c r="DX226" s="29"/>
      <c r="DY226" s="29"/>
      <c r="DZ226" s="29"/>
      <c r="EA226" s="29"/>
      <c r="EB226" s="29"/>
      <c r="EC226" s="29"/>
      <c r="ED226" s="29"/>
      <c r="EE226" s="29"/>
      <c r="EF226" s="29"/>
      <c r="EG226" s="29"/>
      <c r="EH226" s="29"/>
      <c r="EI226" s="29"/>
      <c r="EJ226" s="29"/>
      <c r="EK226" s="29"/>
      <c r="EL226" s="29"/>
      <c r="EM226" s="29"/>
      <c r="EN226" s="29"/>
      <c r="EO226" s="29"/>
      <c r="EP226" s="29"/>
      <c r="EQ226" s="29"/>
      <c r="ER226" s="29"/>
      <c r="ES226" s="29"/>
      <c r="ET226" s="29"/>
      <c r="EU226" s="29"/>
      <c r="EV226" s="29"/>
      <c r="EW226" s="29"/>
      <c r="EX226" s="29"/>
      <c r="EY226" s="29"/>
      <c r="EZ226" s="29"/>
      <c r="FA226" s="29"/>
      <c r="FB226" s="29"/>
      <c r="FC226" s="29"/>
      <c r="FD226" s="29"/>
      <c r="FE226" s="29"/>
      <c r="FF226" s="29"/>
      <c r="FG226" s="29"/>
      <c r="FH226" s="29"/>
      <c r="FI226" s="29"/>
      <c r="FJ226" s="29"/>
      <c r="FK226" s="29"/>
      <c r="FL226" s="29"/>
      <c r="FM226" s="29"/>
      <c r="FN226" s="29"/>
      <c r="FO226" s="29"/>
      <c r="FP226" s="29"/>
      <c r="FQ226" s="29"/>
      <c r="FR226" s="29"/>
      <c r="FS226" s="29"/>
      <c r="FT226" s="29"/>
      <c r="FU226" s="29"/>
      <c r="FV226" s="29"/>
      <c r="FW226" s="29"/>
      <c r="FX226" s="29"/>
    </row>
    <row r="227" spans="1:180" x14ac:dyDescent="0.2">
      <c r="A227" s="1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  <c r="BF227" s="29"/>
      <c r="BG227" s="29"/>
      <c r="BH227" s="29"/>
      <c r="BI227" s="29"/>
      <c r="BJ227" s="29"/>
      <c r="BK227" s="29"/>
      <c r="BL227" s="29"/>
      <c r="BM227" s="29"/>
      <c r="BN227" s="29"/>
      <c r="BO227" s="29"/>
      <c r="BP227" s="29"/>
      <c r="BQ227" s="29"/>
      <c r="BR227" s="29"/>
      <c r="BS227" s="29"/>
      <c r="BT227" s="29"/>
      <c r="BU227" s="29"/>
      <c r="BV227" s="29"/>
      <c r="BW227" s="29"/>
      <c r="BX227" s="29"/>
      <c r="BY227" s="29"/>
      <c r="BZ227" s="29"/>
      <c r="CA227" s="29"/>
      <c r="CB227" s="29"/>
      <c r="CC227" s="29"/>
      <c r="CD227" s="29"/>
      <c r="CE227" s="29"/>
      <c r="CF227" s="29"/>
      <c r="CG227" s="29"/>
      <c r="CH227" s="29"/>
      <c r="CI227" s="29"/>
      <c r="CJ227" s="29"/>
      <c r="CK227" s="29"/>
      <c r="CL227" s="29"/>
      <c r="CM227" s="29"/>
      <c r="CN227" s="29"/>
      <c r="CO227" s="29"/>
      <c r="CP227" s="29"/>
      <c r="CQ227" s="29"/>
      <c r="CR227" s="29"/>
      <c r="CS227" s="29"/>
      <c r="CT227" s="29"/>
      <c r="CU227" s="29"/>
      <c r="CV227" s="29"/>
      <c r="CW227" s="29"/>
      <c r="CX227" s="29"/>
      <c r="CY227" s="29"/>
      <c r="CZ227" s="29"/>
      <c r="DA227" s="29"/>
      <c r="DB227" s="29"/>
      <c r="DC227" s="29"/>
      <c r="DD227" s="29"/>
      <c r="DE227" s="29"/>
      <c r="DF227" s="29"/>
      <c r="DG227" s="29"/>
      <c r="DH227" s="29"/>
      <c r="DI227" s="29"/>
      <c r="DJ227" s="29"/>
      <c r="DK227" s="29"/>
      <c r="DL227" s="29"/>
      <c r="DM227" s="29"/>
      <c r="DN227" s="29"/>
      <c r="DO227" s="29"/>
      <c r="DP227" s="29"/>
      <c r="DQ227" s="29"/>
      <c r="DR227" s="29"/>
      <c r="DS227" s="29"/>
      <c r="DT227" s="29"/>
      <c r="DU227" s="29"/>
      <c r="DV227" s="29"/>
      <c r="DW227" s="29"/>
      <c r="DX227" s="29"/>
      <c r="DY227" s="29"/>
      <c r="DZ227" s="29"/>
      <c r="EA227" s="29"/>
      <c r="EB227" s="29"/>
      <c r="EC227" s="29"/>
      <c r="ED227" s="29"/>
      <c r="EE227" s="29"/>
      <c r="EF227" s="29"/>
      <c r="EG227" s="29"/>
      <c r="EH227" s="29"/>
      <c r="EI227" s="29"/>
      <c r="EJ227" s="29"/>
      <c r="EK227" s="29"/>
      <c r="EL227" s="29"/>
      <c r="EM227" s="29"/>
      <c r="EN227" s="29"/>
      <c r="EO227" s="29"/>
      <c r="EP227" s="29"/>
      <c r="EQ227" s="29"/>
      <c r="ER227" s="29"/>
      <c r="ES227" s="29"/>
      <c r="ET227" s="29"/>
      <c r="EU227" s="29"/>
      <c r="EV227" s="29"/>
      <c r="EW227" s="29"/>
      <c r="EX227" s="29"/>
      <c r="EY227" s="29"/>
      <c r="EZ227" s="29"/>
      <c r="FA227" s="29"/>
      <c r="FB227" s="29"/>
      <c r="FC227" s="29"/>
      <c r="FD227" s="29"/>
      <c r="FE227" s="29"/>
      <c r="FF227" s="29"/>
      <c r="FG227" s="29"/>
      <c r="FH227" s="29"/>
      <c r="FI227" s="29"/>
      <c r="FJ227" s="29"/>
      <c r="FK227" s="29"/>
      <c r="FL227" s="29"/>
      <c r="FM227" s="29"/>
      <c r="FN227" s="29"/>
      <c r="FO227" s="29"/>
      <c r="FP227" s="29"/>
      <c r="FQ227" s="29"/>
      <c r="FR227" s="29"/>
      <c r="FS227" s="29"/>
      <c r="FT227" s="29"/>
      <c r="FU227" s="29"/>
      <c r="FV227" s="29"/>
      <c r="FW227" s="29"/>
      <c r="FX227" s="29"/>
    </row>
    <row r="228" spans="1:180" x14ac:dyDescent="0.2">
      <c r="A228" s="1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29"/>
      <c r="AY228" s="29"/>
      <c r="AZ228" s="29"/>
      <c r="BA228" s="29"/>
      <c r="BB228" s="29"/>
      <c r="BC228" s="29"/>
      <c r="BD228" s="29"/>
      <c r="BE228" s="29"/>
      <c r="BF228" s="29"/>
      <c r="BG228" s="29"/>
      <c r="BH228" s="29"/>
      <c r="BI228" s="29"/>
      <c r="BJ228" s="29"/>
      <c r="BK228" s="29"/>
      <c r="BL228" s="29"/>
      <c r="BM228" s="29"/>
      <c r="BN228" s="29"/>
      <c r="BO228" s="29"/>
      <c r="BP228" s="29"/>
      <c r="BQ228" s="29"/>
      <c r="BR228" s="29"/>
      <c r="BS228" s="29"/>
      <c r="BT228" s="29"/>
      <c r="BU228" s="29"/>
      <c r="BV228" s="29"/>
      <c r="BW228" s="29"/>
      <c r="BX228" s="29"/>
      <c r="BY228" s="29"/>
      <c r="BZ228" s="29"/>
      <c r="CA228" s="29"/>
      <c r="CB228" s="29"/>
      <c r="CC228" s="29"/>
      <c r="CD228" s="29"/>
      <c r="CE228" s="29"/>
      <c r="CF228" s="29"/>
      <c r="CG228" s="29"/>
      <c r="CH228" s="29"/>
      <c r="CI228" s="29"/>
      <c r="CJ228" s="29"/>
      <c r="CK228" s="29"/>
      <c r="CL228" s="29"/>
      <c r="CM228" s="29"/>
      <c r="CN228" s="29"/>
      <c r="CO228" s="29"/>
      <c r="CP228" s="29"/>
      <c r="CQ228" s="29"/>
      <c r="CR228" s="29"/>
      <c r="CS228" s="29"/>
      <c r="CT228" s="29"/>
      <c r="CU228" s="29"/>
      <c r="CV228" s="29"/>
      <c r="CW228" s="29"/>
      <c r="CX228" s="29"/>
      <c r="CY228" s="29"/>
      <c r="CZ228" s="29"/>
      <c r="DA228" s="29"/>
      <c r="DB228" s="29"/>
      <c r="DC228" s="29"/>
      <c r="DD228" s="29"/>
      <c r="DE228" s="29"/>
      <c r="DF228" s="29"/>
      <c r="DG228" s="29"/>
      <c r="DH228" s="29"/>
      <c r="DI228" s="29"/>
      <c r="DJ228" s="29"/>
      <c r="DK228" s="29"/>
      <c r="DL228" s="29"/>
      <c r="DM228" s="29"/>
      <c r="DN228" s="29"/>
      <c r="DO228" s="29"/>
      <c r="DP228" s="29"/>
      <c r="DQ228" s="29"/>
      <c r="DR228" s="29"/>
      <c r="DS228" s="29"/>
      <c r="DT228" s="29"/>
      <c r="DU228" s="29"/>
      <c r="DV228" s="29"/>
      <c r="DW228" s="29"/>
      <c r="DX228" s="29"/>
      <c r="DY228" s="29"/>
      <c r="DZ228" s="29"/>
      <c r="EA228" s="29"/>
      <c r="EB228" s="29"/>
      <c r="EC228" s="29"/>
      <c r="ED228" s="29"/>
      <c r="EE228" s="29"/>
      <c r="EF228" s="29"/>
      <c r="EG228" s="29"/>
      <c r="EH228" s="29"/>
      <c r="EI228" s="29"/>
      <c r="EJ228" s="29"/>
      <c r="EK228" s="29"/>
      <c r="EL228" s="29"/>
      <c r="EM228" s="29"/>
      <c r="EN228" s="29"/>
      <c r="EO228" s="29"/>
      <c r="EP228" s="29"/>
      <c r="EQ228" s="29"/>
      <c r="ER228" s="29"/>
      <c r="ES228" s="29"/>
      <c r="ET228" s="29"/>
      <c r="EU228" s="29"/>
      <c r="EV228" s="29"/>
      <c r="EW228" s="29"/>
      <c r="EX228" s="29"/>
      <c r="EY228" s="29"/>
      <c r="EZ228" s="29"/>
      <c r="FA228" s="29"/>
      <c r="FB228" s="29"/>
      <c r="FC228" s="29"/>
      <c r="FD228" s="29"/>
      <c r="FE228" s="29"/>
      <c r="FF228" s="29"/>
      <c r="FG228" s="29"/>
      <c r="FH228" s="29"/>
      <c r="FI228" s="29"/>
      <c r="FJ228" s="29"/>
      <c r="FK228" s="29"/>
      <c r="FL228" s="29"/>
      <c r="FM228" s="29"/>
      <c r="FN228" s="29"/>
      <c r="FO228" s="29"/>
      <c r="FP228" s="29"/>
      <c r="FQ228" s="29"/>
      <c r="FR228" s="29"/>
      <c r="FS228" s="29"/>
      <c r="FT228" s="29"/>
      <c r="FU228" s="29"/>
      <c r="FV228" s="29"/>
      <c r="FW228" s="29"/>
      <c r="FX228" s="29"/>
    </row>
    <row r="229" spans="1:180" x14ac:dyDescent="0.2">
      <c r="A229" s="1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29"/>
      <c r="AV229" s="29"/>
      <c r="AW229" s="29"/>
      <c r="AX229" s="29"/>
      <c r="AY229" s="29"/>
      <c r="AZ229" s="29"/>
      <c r="BA229" s="29"/>
      <c r="BB229" s="29"/>
      <c r="BC229" s="29"/>
      <c r="BD229" s="29"/>
      <c r="BE229" s="29"/>
      <c r="BF229" s="29"/>
      <c r="BG229" s="29"/>
      <c r="BH229" s="29"/>
      <c r="BI229" s="29"/>
      <c r="BJ229" s="29"/>
      <c r="BK229" s="29"/>
      <c r="BL229" s="29"/>
      <c r="BM229" s="29"/>
      <c r="BN229" s="29"/>
      <c r="BO229" s="29"/>
      <c r="BP229" s="29"/>
      <c r="BQ229" s="29"/>
      <c r="BR229" s="29"/>
      <c r="BS229" s="29"/>
      <c r="BT229" s="29"/>
      <c r="BU229" s="29"/>
      <c r="BV229" s="29"/>
      <c r="BW229" s="29"/>
      <c r="BX229" s="29"/>
      <c r="BY229" s="29"/>
      <c r="BZ229" s="29"/>
      <c r="CA229" s="29"/>
      <c r="CB229" s="29"/>
      <c r="CC229" s="29"/>
      <c r="CD229" s="29"/>
      <c r="CE229" s="29"/>
      <c r="CF229" s="29"/>
      <c r="CG229" s="29"/>
      <c r="CH229" s="29"/>
      <c r="CI229" s="29"/>
      <c r="CJ229" s="29"/>
      <c r="CK229" s="29"/>
      <c r="CL229" s="29"/>
      <c r="CM229" s="29"/>
      <c r="CN229" s="29"/>
      <c r="CO229" s="29"/>
      <c r="CP229" s="29"/>
      <c r="CQ229" s="29"/>
      <c r="CR229" s="29"/>
      <c r="CS229" s="29"/>
      <c r="CT229" s="29"/>
      <c r="CU229" s="29"/>
      <c r="CV229" s="29"/>
      <c r="CW229" s="29"/>
      <c r="CX229" s="29"/>
      <c r="CY229" s="29"/>
      <c r="CZ229" s="29"/>
      <c r="DA229" s="29"/>
      <c r="DB229" s="29"/>
      <c r="DC229" s="29"/>
      <c r="DD229" s="29"/>
      <c r="DE229" s="29"/>
      <c r="DF229" s="29"/>
      <c r="DG229" s="29"/>
      <c r="DH229" s="29"/>
      <c r="DI229" s="29"/>
      <c r="DJ229" s="29"/>
      <c r="DK229" s="29"/>
      <c r="DL229" s="29"/>
      <c r="DM229" s="29"/>
      <c r="DN229" s="29"/>
      <c r="DO229" s="29"/>
      <c r="DP229" s="29"/>
      <c r="DQ229" s="29"/>
      <c r="DR229" s="29"/>
      <c r="DS229" s="29"/>
      <c r="DT229" s="29"/>
      <c r="DU229" s="29"/>
      <c r="DV229" s="29"/>
      <c r="DW229" s="29"/>
      <c r="DX229" s="29"/>
      <c r="DY229" s="29"/>
      <c r="DZ229" s="29"/>
      <c r="EA229" s="29"/>
      <c r="EB229" s="29"/>
      <c r="EC229" s="29"/>
      <c r="ED229" s="29"/>
      <c r="EE229" s="29"/>
      <c r="EF229" s="29"/>
      <c r="EG229" s="29"/>
      <c r="EH229" s="29"/>
      <c r="EI229" s="29"/>
      <c r="EJ229" s="29"/>
      <c r="EK229" s="29"/>
      <c r="EL229" s="29"/>
      <c r="EM229" s="29"/>
      <c r="EN229" s="29"/>
      <c r="EO229" s="29"/>
      <c r="EP229" s="29"/>
      <c r="EQ229" s="29"/>
      <c r="ER229" s="29"/>
      <c r="ES229" s="29"/>
      <c r="ET229" s="29"/>
      <c r="EU229" s="29"/>
      <c r="EV229" s="29"/>
      <c r="EW229" s="29"/>
      <c r="EX229" s="29"/>
      <c r="EY229" s="29"/>
      <c r="EZ229" s="29"/>
      <c r="FA229" s="29"/>
      <c r="FB229" s="29"/>
      <c r="FC229" s="29"/>
      <c r="FD229" s="29"/>
      <c r="FE229" s="29"/>
      <c r="FF229" s="29"/>
      <c r="FG229" s="29"/>
      <c r="FH229" s="29"/>
      <c r="FI229" s="29"/>
      <c r="FJ229" s="29"/>
      <c r="FK229" s="29"/>
      <c r="FL229" s="29"/>
      <c r="FM229" s="29"/>
      <c r="FN229" s="29"/>
      <c r="FO229" s="29"/>
      <c r="FP229" s="29"/>
      <c r="FQ229" s="29"/>
      <c r="FR229" s="29"/>
      <c r="FS229" s="29"/>
      <c r="FT229" s="29"/>
      <c r="FU229" s="29"/>
      <c r="FV229" s="29"/>
      <c r="FW229" s="29"/>
      <c r="FX229" s="29"/>
    </row>
    <row r="230" spans="1:180" x14ac:dyDescent="0.2">
      <c r="A230" s="1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  <c r="BF230" s="29"/>
      <c r="BG230" s="29"/>
      <c r="BH230" s="29"/>
      <c r="BI230" s="29"/>
      <c r="BJ230" s="29"/>
      <c r="BK230" s="29"/>
      <c r="BL230" s="29"/>
      <c r="BM230" s="29"/>
      <c r="BN230" s="29"/>
      <c r="BO230" s="29"/>
      <c r="BP230" s="29"/>
      <c r="BQ230" s="29"/>
      <c r="BR230" s="29"/>
      <c r="BS230" s="29"/>
      <c r="BT230" s="29"/>
      <c r="BU230" s="29"/>
      <c r="BV230" s="29"/>
      <c r="BW230" s="29"/>
      <c r="BX230" s="29"/>
      <c r="BY230" s="29"/>
      <c r="BZ230" s="29"/>
      <c r="CA230" s="29"/>
      <c r="CB230" s="29"/>
      <c r="CC230" s="29"/>
      <c r="CD230" s="29"/>
      <c r="CE230" s="29"/>
      <c r="CF230" s="29"/>
      <c r="CG230" s="29"/>
      <c r="CH230" s="29"/>
      <c r="CI230" s="29"/>
      <c r="CJ230" s="29"/>
      <c r="CK230" s="29"/>
      <c r="CL230" s="29"/>
      <c r="CM230" s="29"/>
      <c r="CN230" s="29"/>
      <c r="CO230" s="29"/>
      <c r="CP230" s="29"/>
      <c r="CQ230" s="29"/>
      <c r="CR230" s="29"/>
      <c r="CS230" s="29"/>
      <c r="CT230" s="29"/>
      <c r="CU230" s="29"/>
      <c r="CV230" s="29"/>
      <c r="CW230" s="29"/>
      <c r="CX230" s="29"/>
      <c r="CY230" s="29"/>
      <c r="CZ230" s="29"/>
      <c r="DA230" s="29"/>
      <c r="DB230" s="29"/>
      <c r="DC230" s="29"/>
      <c r="DD230" s="29"/>
      <c r="DE230" s="29"/>
      <c r="DF230" s="29"/>
      <c r="DG230" s="29"/>
      <c r="DH230" s="29"/>
      <c r="DI230" s="29"/>
      <c r="DJ230" s="29"/>
      <c r="DK230" s="29"/>
      <c r="DL230" s="29"/>
      <c r="DM230" s="29"/>
      <c r="DN230" s="29"/>
      <c r="DO230" s="29"/>
      <c r="DP230" s="29"/>
      <c r="DQ230" s="29"/>
      <c r="DR230" s="29"/>
      <c r="DS230" s="29"/>
      <c r="DT230" s="29"/>
      <c r="DU230" s="29"/>
      <c r="DV230" s="29"/>
      <c r="DW230" s="29"/>
      <c r="DX230" s="29"/>
      <c r="DY230" s="29"/>
      <c r="DZ230" s="29"/>
      <c r="EA230" s="29"/>
      <c r="EB230" s="29"/>
      <c r="EC230" s="29"/>
      <c r="ED230" s="29"/>
      <c r="EE230" s="29"/>
      <c r="EF230" s="29"/>
      <c r="EG230" s="29"/>
      <c r="EH230" s="29"/>
      <c r="EI230" s="29"/>
      <c r="EJ230" s="29"/>
      <c r="EK230" s="29"/>
      <c r="EL230" s="29"/>
      <c r="EM230" s="29"/>
      <c r="EN230" s="29"/>
      <c r="EO230" s="29"/>
      <c r="EP230" s="29"/>
      <c r="EQ230" s="29"/>
      <c r="ER230" s="29"/>
      <c r="ES230" s="29"/>
      <c r="ET230" s="29"/>
      <c r="EU230" s="29"/>
      <c r="EV230" s="29"/>
      <c r="EW230" s="29"/>
      <c r="EX230" s="29"/>
      <c r="EY230" s="29"/>
      <c r="EZ230" s="29"/>
      <c r="FA230" s="29"/>
      <c r="FB230" s="29"/>
      <c r="FC230" s="29"/>
      <c r="FD230" s="29"/>
      <c r="FE230" s="29"/>
      <c r="FF230" s="29"/>
      <c r="FG230" s="29"/>
      <c r="FH230" s="29"/>
      <c r="FI230" s="29"/>
      <c r="FJ230" s="29"/>
      <c r="FK230" s="29"/>
      <c r="FL230" s="29"/>
      <c r="FM230" s="29"/>
      <c r="FN230" s="29"/>
      <c r="FO230" s="29"/>
      <c r="FP230" s="29"/>
      <c r="FQ230" s="29"/>
      <c r="FR230" s="29"/>
      <c r="FS230" s="29"/>
      <c r="FT230" s="29"/>
      <c r="FU230" s="29"/>
      <c r="FV230" s="29"/>
      <c r="FW230" s="29"/>
      <c r="FX230" s="29"/>
    </row>
    <row r="231" spans="1:180" x14ac:dyDescent="0.2">
      <c r="A231" s="1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29"/>
      <c r="AY231" s="29"/>
      <c r="AZ231" s="29"/>
      <c r="BA231" s="29"/>
      <c r="BB231" s="29"/>
      <c r="BC231" s="29"/>
      <c r="BD231" s="29"/>
      <c r="BE231" s="29"/>
      <c r="BF231" s="29"/>
      <c r="BG231" s="29"/>
      <c r="BH231" s="29"/>
      <c r="BI231" s="29"/>
      <c r="BJ231" s="29"/>
      <c r="BK231" s="29"/>
      <c r="BL231" s="29"/>
      <c r="BM231" s="29"/>
      <c r="BN231" s="29"/>
      <c r="BO231" s="29"/>
      <c r="BP231" s="29"/>
      <c r="BQ231" s="29"/>
      <c r="BR231" s="29"/>
      <c r="BS231" s="29"/>
      <c r="BT231" s="29"/>
      <c r="BU231" s="29"/>
      <c r="BV231" s="29"/>
      <c r="BW231" s="29"/>
      <c r="BX231" s="29"/>
      <c r="BY231" s="29"/>
      <c r="BZ231" s="29"/>
      <c r="CA231" s="29"/>
      <c r="CB231" s="29"/>
      <c r="CC231" s="29"/>
      <c r="CD231" s="29"/>
      <c r="CE231" s="29"/>
      <c r="CF231" s="29"/>
      <c r="CG231" s="29"/>
      <c r="CH231" s="29"/>
      <c r="CI231" s="29"/>
      <c r="CJ231" s="29"/>
      <c r="CK231" s="29"/>
      <c r="CL231" s="29"/>
      <c r="CM231" s="29"/>
      <c r="CN231" s="29"/>
      <c r="CO231" s="29"/>
      <c r="CP231" s="29"/>
      <c r="CQ231" s="29"/>
      <c r="CR231" s="29"/>
      <c r="CS231" s="29"/>
      <c r="CT231" s="29"/>
      <c r="CU231" s="29"/>
      <c r="CV231" s="29"/>
      <c r="CW231" s="29"/>
      <c r="CX231" s="29"/>
      <c r="CY231" s="29"/>
      <c r="CZ231" s="29"/>
      <c r="DA231" s="29"/>
      <c r="DB231" s="29"/>
      <c r="DC231" s="29"/>
      <c r="DD231" s="29"/>
      <c r="DE231" s="29"/>
      <c r="DF231" s="29"/>
      <c r="DG231" s="29"/>
      <c r="DH231" s="29"/>
      <c r="DI231" s="29"/>
      <c r="DJ231" s="29"/>
      <c r="DK231" s="29"/>
      <c r="DL231" s="29"/>
      <c r="DM231" s="29"/>
      <c r="DN231" s="29"/>
      <c r="DO231" s="29"/>
      <c r="DP231" s="29"/>
      <c r="DQ231" s="29"/>
      <c r="DR231" s="29"/>
      <c r="DS231" s="29"/>
      <c r="DT231" s="29"/>
      <c r="DU231" s="29"/>
      <c r="DV231" s="29"/>
      <c r="DW231" s="29"/>
      <c r="DX231" s="29"/>
      <c r="DY231" s="29"/>
      <c r="DZ231" s="29"/>
      <c r="EA231" s="29"/>
      <c r="EB231" s="29"/>
      <c r="EC231" s="29"/>
      <c r="ED231" s="29"/>
      <c r="EE231" s="29"/>
      <c r="EF231" s="29"/>
      <c r="EG231" s="29"/>
      <c r="EH231" s="29"/>
      <c r="EI231" s="29"/>
      <c r="EJ231" s="29"/>
      <c r="EK231" s="29"/>
      <c r="EL231" s="29"/>
      <c r="EM231" s="29"/>
      <c r="EN231" s="29"/>
      <c r="EO231" s="29"/>
      <c r="EP231" s="29"/>
      <c r="EQ231" s="29"/>
      <c r="ER231" s="29"/>
      <c r="ES231" s="29"/>
      <c r="ET231" s="29"/>
      <c r="EU231" s="29"/>
      <c r="EV231" s="29"/>
      <c r="EW231" s="29"/>
      <c r="EX231" s="29"/>
      <c r="EY231" s="29"/>
      <c r="EZ231" s="29"/>
      <c r="FA231" s="29"/>
      <c r="FB231" s="29"/>
      <c r="FC231" s="29"/>
      <c r="FD231" s="29"/>
      <c r="FE231" s="29"/>
      <c r="FF231" s="29"/>
      <c r="FG231" s="29"/>
      <c r="FH231" s="29"/>
      <c r="FI231" s="29"/>
      <c r="FJ231" s="29"/>
      <c r="FK231" s="29"/>
      <c r="FL231" s="29"/>
      <c r="FM231" s="29"/>
      <c r="FN231" s="29"/>
      <c r="FO231" s="29"/>
      <c r="FP231" s="29"/>
      <c r="FQ231" s="29"/>
      <c r="FR231" s="29"/>
      <c r="FS231" s="29"/>
      <c r="FT231" s="29"/>
      <c r="FU231" s="29"/>
      <c r="FV231" s="29"/>
      <c r="FW231" s="29"/>
      <c r="FX231" s="29"/>
    </row>
    <row r="232" spans="1:180" x14ac:dyDescent="0.2">
      <c r="A232" s="1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  <c r="BA232" s="29"/>
      <c r="BB232" s="29"/>
      <c r="BC232" s="29"/>
      <c r="BD232" s="29"/>
      <c r="BE232" s="29"/>
      <c r="BF232" s="29"/>
      <c r="BG232" s="29"/>
      <c r="BH232" s="29"/>
      <c r="BI232" s="29"/>
      <c r="BJ232" s="29"/>
      <c r="BK232" s="29"/>
      <c r="BL232" s="29"/>
      <c r="BM232" s="29"/>
      <c r="BN232" s="29"/>
      <c r="BO232" s="29"/>
      <c r="BP232" s="29"/>
      <c r="BQ232" s="29"/>
      <c r="BR232" s="29"/>
      <c r="BS232" s="29"/>
      <c r="BT232" s="29"/>
      <c r="BU232" s="29"/>
      <c r="BV232" s="29"/>
      <c r="BW232" s="29"/>
      <c r="BX232" s="29"/>
      <c r="BY232" s="29"/>
      <c r="BZ232" s="29"/>
      <c r="CA232" s="29"/>
      <c r="CB232" s="29"/>
      <c r="CC232" s="29"/>
      <c r="CD232" s="29"/>
      <c r="CE232" s="29"/>
      <c r="CF232" s="29"/>
      <c r="CG232" s="29"/>
      <c r="CH232" s="29"/>
      <c r="CI232" s="29"/>
      <c r="CJ232" s="29"/>
      <c r="CK232" s="29"/>
      <c r="CL232" s="29"/>
      <c r="CM232" s="29"/>
      <c r="CN232" s="29"/>
      <c r="CO232" s="29"/>
      <c r="CP232" s="29"/>
      <c r="CQ232" s="29"/>
      <c r="CR232" s="29"/>
      <c r="CS232" s="29"/>
      <c r="CT232" s="29"/>
      <c r="CU232" s="29"/>
      <c r="CV232" s="29"/>
      <c r="CW232" s="29"/>
      <c r="CX232" s="29"/>
      <c r="CY232" s="29"/>
      <c r="CZ232" s="29"/>
      <c r="DA232" s="29"/>
      <c r="DB232" s="29"/>
      <c r="DC232" s="29"/>
      <c r="DD232" s="29"/>
      <c r="DE232" s="29"/>
      <c r="DF232" s="29"/>
      <c r="DG232" s="29"/>
      <c r="DH232" s="29"/>
      <c r="DI232" s="29"/>
      <c r="DJ232" s="29"/>
      <c r="DK232" s="29"/>
      <c r="DL232" s="29"/>
      <c r="DM232" s="29"/>
      <c r="DN232" s="29"/>
      <c r="DO232" s="29"/>
      <c r="DP232" s="29"/>
      <c r="DQ232" s="29"/>
      <c r="DR232" s="29"/>
      <c r="DS232" s="29"/>
      <c r="DT232" s="29"/>
      <c r="DU232" s="29"/>
      <c r="DV232" s="29"/>
      <c r="DW232" s="29"/>
      <c r="DX232" s="29"/>
      <c r="DY232" s="29"/>
      <c r="DZ232" s="29"/>
      <c r="EA232" s="29"/>
      <c r="EB232" s="29"/>
      <c r="EC232" s="29"/>
      <c r="ED232" s="29"/>
      <c r="EE232" s="29"/>
      <c r="EF232" s="29"/>
      <c r="EG232" s="29"/>
      <c r="EH232" s="29"/>
      <c r="EI232" s="29"/>
      <c r="EJ232" s="29"/>
      <c r="EK232" s="29"/>
      <c r="EL232" s="29"/>
      <c r="EM232" s="29"/>
      <c r="EN232" s="29"/>
      <c r="EO232" s="29"/>
      <c r="EP232" s="29"/>
      <c r="EQ232" s="29"/>
      <c r="ER232" s="29"/>
      <c r="ES232" s="29"/>
      <c r="ET232" s="29"/>
      <c r="EU232" s="29"/>
      <c r="EV232" s="29"/>
      <c r="EW232" s="29"/>
      <c r="EX232" s="29"/>
      <c r="EY232" s="29"/>
      <c r="EZ232" s="29"/>
      <c r="FA232" s="29"/>
      <c r="FB232" s="29"/>
      <c r="FC232" s="29"/>
      <c r="FD232" s="29"/>
      <c r="FE232" s="29"/>
      <c r="FF232" s="29"/>
      <c r="FG232" s="29"/>
      <c r="FH232" s="29"/>
      <c r="FI232" s="29"/>
      <c r="FJ232" s="29"/>
      <c r="FK232" s="29"/>
      <c r="FL232" s="29"/>
      <c r="FM232" s="29"/>
      <c r="FN232" s="29"/>
      <c r="FO232" s="29"/>
      <c r="FP232" s="29"/>
      <c r="FQ232" s="29"/>
      <c r="FR232" s="29"/>
      <c r="FS232" s="29"/>
      <c r="FT232" s="29"/>
      <c r="FU232" s="29"/>
      <c r="FV232" s="29"/>
      <c r="FW232" s="29"/>
      <c r="FX232" s="29"/>
    </row>
    <row r="233" spans="1:180" x14ac:dyDescent="0.2">
      <c r="A233" s="1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  <c r="AL233" s="29"/>
      <c r="AM233" s="29"/>
      <c r="AN233" s="29"/>
      <c r="AO233" s="29"/>
      <c r="AP233" s="29"/>
      <c r="AQ233" s="29"/>
      <c r="AR233" s="29"/>
      <c r="AS233" s="29"/>
      <c r="AT233" s="29"/>
      <c r="AU233" s="29"/>
      <c r="AV233" s="29"/>
      <c r="AW233" s="29"/>
      <c r="AX233" s="29"/>
      <c r="AY233" s="29"/>
      <c r="AZ233" s="29"/>
      <c r="BA233" s="29"/>
      <c r="BB233" s="29"/>
      <c r="BC233" s="29"/>
      <c r="BD233" s="29"/>
      <c r="BE233" s="29"/>
      <c r="BF233" s="29"/>
      <c r="BG233" s="29"/>
      <c r="BH233" s="29"/>
      <c r="BI233" s="29"/>
      <c r="BJ233" s="29"/>
      <c r="BK233" s="29"/>
      <c r="BL233" s="29"/>
      <c r="BM233" s="29"/>
      <c r="BN233" s="29"/>
      <c r="BO233" s="29"/>
      <c r="BP233" s="29"/>
      <c r="BQ233" s="29"/>
      <c r="BR233" s="29"/>
      <c r="BS233" s="29"/>
      <c r="BT233" s="29"/>
      <c r="BU233" s="29"/>
      <c r="BV233" s="29"/>
      <c r="BW233" s="29"/>
      <c r="BX233" s="29"/>
      <c r="BY233" s="29"/>
      <c r="BZ233" s="29"/>
      <c r="CA233" s="29"/>
      <c r="CB233" s="29"/>
      <c r="CC233" s="29"/>
      <c r="CD233" s="29"/>
      <c r="CE233" s="29"/>
      <c r="CF233" s="29"/>
      <c r="CG233" s="29"/>
      <c r="CH233" s="29"/>
      <c r="CI233" s="29"/>
      <c r="CJ233" s="29"/>
      <c r="CK233" s="29"/>
      <c r="CL233" s="29"/>
      <c r="CM233" s="29"/>
      <c r="CN233" s="29"/>
      <c r="CO233" s="29"/>
      <c r="CP233" s="29"/>
      <c r="CQ233" s="29"/>
      <c r="CR233" s="29"/>
      <c r="CS233" s="29"/>
      <c r="CT233" s="29"/>
      <c r="CU233" s="29"/>
      <c r="CV233" s="29"/>
      <c r="CW233" s="29"/>
      <c r="CX233" s="29"/>
      <c r="CY233" s="29"/>
      <c r="CZ233" s="29"/>
      <c r="DA233" s="29"/>
      <c r="DB233" s="29"/>
      <c r="DC233" s="29"/>
      <c r="DD233" s="29"/>
      <c r="DE233" s="29"/>
      <c r="DF233" s="29"/>
      <c r="DG233" s="29"/>
      <c r="DH233" s="29"/>
      <c r="DI233" s="29"/>
      <c r="DJ233" s="29"/>
      <c r="DK233" s="29"/>
      <c r="DL233" s="29"/>
      <c r="DM233" s="29"/>
      <c r="DN233" s="29"/>
      <c r="DO233" s="29"/>
      <c r="DP233" s="29"/>
      <c r="DQ233" s="29"/>
      <c r="DR233" s="29"/>
      <c r="DS233" s="29"/>
      <c r="DT233" s="29"/>
      <c r="DU233" s="29"/>
      <c r="DV233" s="29"/>
      <c r="DW233" s="29"/>
      <c r="DX233" s="29"/>
      <c r="DY233" s="29"/>
      <c r="DZ233" s="29"/>
      <c r="EA233" s="29"/>
      <c r="EB233" s="29"/>
      <c r="EC233" s="29"/>
      <c r="ED233" s="29"/>
      <c r="EE233" s="29"/>
      <c r="EF233" s="29"/>
      <c r="EG233" s="29"/>
      <c r="EH233" s="29"/>
      <c r="EI233" s="29"/>
      <c r="EJ233" s="29"/>
      <c r="EK233" s="29"/>
      <c r="EL233" s="29"/>
      <c r="EM233" s="29"/>
      <c r="EN233" s="29"/>
      <c r="EO233" s="29"/>
      <c r="EP233" s="29"/>
      <c r="EQ233" s="29"/>
      <c r="ER233" s="29"/>
      <c r="ES233" s="29"/>
      <c r="ET233" s="29"/>
      <c r="EU233" s="29"/>
      <c r="EV233" s="29"/>
      <c r="EW233" s="29"/>
      <c r="EX233" s="29"/>
      <c r="EY233" s="29"/>
      <c r="EZ233" s="29"/>
      <c r="FA233" s="29"/>
      <c r="FB233" s="29"/>
      <c r="FC233" s="29"/>
      <c r="FD233" s="29"/>
      <c r="FE233" s="29"/>
      <c r="FF233" s="29"/>
      <c r="FG233" s="29"/>
      <c r="FH233" s="29"/>
      <c r="FI233" s="29"/>
      <c r="FJ233" s="29"/>
      <c r="FK233" s="29"/>
      <c r="FL233" s="29"/>
      <c r="FM233" s="29"/>
      <c r="FN233" s="29"/>
      <c r="FO233" s="29"/>
      <c r="FP233" s="29"/>
      <c r="FQ233" s="29"/>
      <c r="FR233" s="29"/>
      <c r="FS233" s="29"/>
      <c r="FT233" s="29"/>
      <c r="FU233" s="29"/>
      <c r="FV233" s="29"/>
      <c r="FW233" s="29"/>
      <c r="FX233" s="29"/>
    </row>
    <row r="234" spans="1:180" x14ac:dyDescent="0.2">
      <c r="A234" s="1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29"/>
      <c r="AK234" s="29"/>
      <c r="AL234" s="29"/>
      <c r="AM234" s="29"/>
      <c r="AN234" s="29"/>
      <c r="AO234" s="29"/>
      <c r="AP234" s="29"/>
      <c r="AQ234" s="29"/>
      <c r="AR234" s="29"/>
      <c r="AS234" s="29"/>
      <c r="AT234" s="29"/>
      <c r="AU234" s="29"/>
      <c r="AV234" s="29"/>
      <c r="AW234" s="29"/>
      <c r="AX234" s="29"/>
      <c r="AY234" s="29"/>
      <c r="AZ234" s="29"/>
      <c r="BA234" s="29"/>
      <c r="BB234" s="29"/>
      <c r="BC234" s="29"/>
      <c r="BD234" s="29"/>
      <c r="BE234" s="29"/>
      <c r="BF234" s="29"/>
      <c r="BG234" s="29"/>
      <c r="BH234" s="29"/>
      <c r="BI234" s="29"/>
      <c r="BJ234" s="29"/>
      <c r="BK234" s="29"/>
      <c r="BL234" s="29"/>
      <c r="BM234" s="29"/>
      <c r="BN234" s="29"/>
      <c r="BO234" s="29"/>
      <c r="BP234" s="29"/>
      <c r="BQ234" s="29"/>
      <c r="BR234" s="29"/>
      <c r="BS234" s="29"/>
      <c r="BT234" s="29"/>
      <c r="BU234" s="29"/>
      <c r="BV234" s="29"/>
      <c r="BW234" s="29"/>
      <c r="BX234" s="29"/>
      <c r="BY234" s="29"/>
      <c r="BZ234" s="29"/>
      <c r="CA234" s="29"/>
      <c r="CB234" s="29"/>
      <c r="CC234" s="29"/>
      <c r="CD234" s="29"/>
      <c r="CE234" s="29"/>
      <c r="CF234" s="29"/>
      <c r="CG234" s="29"/>
      <c r="CH234" s="29"/>
      <c r="CI234" s="29"/>
      <c r="CJ234" s="29"/>
      <c r="CK234" s="29"/>
      <c r="CL234" s="29"/>
      <c r="CM234" s="29"/>
      <c r="CN234" s="29"/>
      <c r="CO234" s="29"/>
      <c r="CP234" s="29"/>
      <c r="CQ234" s="29"/>
      <c r="CR234" s="29"/>
      <c r="CS234" s="29"/>
      <c r="CT234" s="29"/>
      <c r="CU234" s="29"/>
      <c r="CV234" s="29"/>
      <c r="CW234" s="29"/>
      <c r="CX234" s="29"/>
      <c r="CY234" s="29"/>
      <c r="CZ234" s="29"/>
      <c r="DA234" s="29"/>
      <c r="DB234" s="29"/>
      <c r="DC234" s="29"/>
      <c r="DD234" s="29"/>
      <c r="DE234" s="29"/>
      <c r="DF234" s="29"/>
      <c r="DG234" s="29"/>
      <c r="DH234" s="29"/>
      <c r="DI234" s="29"/>
      <c r="DJ234" s="29"/>
      <c r="DK234" s="29"/>
      <c r="DL234" s="29"/>
      <c r="DM234" s="29"/>
      <c r="DN234" s="29"/>
      <c r="DO234" s="29"/>
      <c r="DP234" s="29"/>
      <c r="DQ234" s="29"/>
      <c r="DR234" s="29"/>
      <c r="DS234" s="29"/>
      <c r="DT234" s="29"/>
      <c r="DU234" s="29"/>
      <c r="DV234" s="29"/>
      <c r="DW234" s="29"/>
      <c r="DX234" s="29"/>
      <c r="DY234" s="29"/>
      <c r="DZ234" s="29"/>
      <c r="EA234" s="29"/>
      <c r="EB234" s="29"/>
      <c r="EC234" s="29"/>
      <c r="ED234" s="29"/>
      <c r="EE234" s="29"/>
      <c r="EF234" s="29"/>
      <c r="EG234" s="29"/>
      <c r="EH234" s="29"/>
      <c r="EI234" s="29"/>
      <c r="EJ234" s="29"/>
      <c r="EK234" s="29"/>
      <c r="EL234" s="29"/>
      <c r="EM234" s="29"/>
      <c r="EN234" s="29"/>
      <c r="EO234" s="29"/>
      <c r="EP234" s="29"/>
      <c r="EQ234" s="29"/>
      <c r="ER234" s="29"/>
      <c r="ES234" s="29"/>
      <c r="ET234" s="29"/>
      <c r="EU234" s="29"/>
      <c r="EV234" s="29"/>
      <c r="EW234" s="29"/>
      <c r="EX234" s="29"/>
      <c r="EY234" s="29"/>
      <c r="EZ234" s="29"/>
      <c r="FA234" s="29"/>
      <c r="FB234" s="29"/>
      <c r="FC234" s="29"/>
      <c r="FD234" s="29"/>
      <c r="FE234" s="29"/>
      <c r="FF234" s="29"/>
      <c r="FG234" s="29"/>
      <c r="FH234" s="29"/>
      <c r="FI234" s="29"/>
      <c r="FJ234" s="29"/>
      <c r="FK234" s="29"/>
      <c r="FL234" s="29"/>
      <c r="FM234" s="29"/>
      <c r="FN234" s="29"/>
      <c r="FO234" s="29"/>
      <c r="FP234" s="29"/>
      <c r="FQ234" s="29"/>
      <c r="FR234" s="29"/>
      <c r="FS234" s="29"/>
      <c r="FT234" s="29"/>
      <c r="FU234" s="29"/>
      <c r="FV234" s="29"/>
      <c r="FW234" s="29"/>
      <c r="FX234" s="29"/>
    </row>
    <row r="235" spans="1:180" x14ac:dyDescent="0.2">
      <c r="A235" s="1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F235" s="29"/>
      <c r="AG235" s="29"/>
      <c r="AH235" s="29"/>
      <c r="AI235" s="29"/>
      <c r="AJ235" s="29"/>
      <c r="AK235" s="29"/>
      <c r="AL235" s="29"/>
      <c r="AM235" s="29"/>
      <c r="AN235" s="29"/>
      <c r="AO235" s="29"/>
      <c r="AP235" s="29"/>
      <c r="AQ235" s="29"/>
      <c r="AR235" s="29"/>
      <c r="AS235" s="29"/>
      <c r="AT235" s="29"/>
      <c r="AU235" s="29"/>
      <c r="AV235" s="29"/>
      <c r="AW235" s="29"/>
      <c r="AX235" s="29"/>
      <c r="AY235" s="29"/>
      <c r="AZ235" s="29"/>
      <c r="BA235" s="29"/>
      <c r="BB235" s="29"/>
      <c r="BC235" s="29"/>
      <c r="BD235" s="29"/>
      <c r="BE235" s="29"/>
      <c r="BF235" s="29"/>
      <c r="BG235" s="29"/>
      <c r="BH235" s="29"/>
      <c r="BI235" s="29"/>
      <c r="BJ235" s="29"/>
      <c r="BK235" s="29"/>
      <c r="BL235" s="29"/>
      <c r="BM235" s="29"/>
      <c r="BN235" s="29"/>
      <c r="BO235" s="29"/>
      <c r="BP235" s="29"/>
      <c r="BQ235" s="29"/>
      <c r="BR235" s="29"/>
      <c r="BS235" s="29"/>
      <c r="BT235" s="29"/>
      <c r="BU235" s="29"/>
      <c r="BV235" s="29"/>
      <c r="BW235" s="29"/>
      <c r="BX235" s="29"/>
      <c r="BY235" s="29"/>
      <c r="BZ235" s="29"/>
      <c r="CA235" s="29"/>
      <c r="CB235" s="29"/>
      <c r="CC235" s="29"/>
      <c r="CD235" s="29"/>
      <c r="CE235" s="29"/>
      <c r="CF235" s="29"/>
      <c r="CG235" s="29"/>
      <c r="CH235" s="29"/>
      <c r="CI235" s="29"/>
      <c r="CJ235" s="29"/>
      <c r="CK235" s="29"/>
      <c r="CL235" s="29"/>
      <c r="CM235" s="29"/>
      <c r="CN235" s="29"/>
      <c r="CO235" s="29"/>
      <c r="CP235" s="29"/>
      <c r="CQ235" s="29"/>
      <c r="CR235" s="29"/>
      <c r="CS235" s="29"/>
      <c r="CT235" s="29"/>
      <c r="CU235" s="29"/>
      <c r="CV235" s="29"/>
      <c r="CW235" s="29"/>
      <c r="CX235" s="29"/>
      <c r="CY235" s="29"/>
      <c r="CZ235" s="29"/>
      <c r="DA235" s="29"/>
      <c r="DB235" s="29"/>
      <c r="DC235" s="29"/>
      <c r="DD235" s="29"/>
      <c r="DE235" s="29"/>
      <c r="DF235" s="29"/>
      <c r="DG235" s="29"/>
      <c r="DH235" s="29"/>
      <c r="DI235" s="29"/>
      <c r="DJ235" s="29"/>
      <c r="DK235" s="29"/>
      <c r="DL235" s="29"/>
      <c r="DM235" s="29"/>
      <c r="DN235" s="29"/>
      <c r="DO235" s="29"/>
      <c r="DP235" s="29"/>
      <c r="DQ235" s="29"/>
      <c r="DR235" s="29"/>
      <c r="DS235" s="29"/>
      <c r="DT235" s="29"/>
      <c r="DU235" s="29"/>
      <c r="DV235" s="29"/>
      <c r="DW235" s="29"/>
      <c r="DX235" s="29"/>
      <c r="DY235" s="29"/>
      <c r="DZ235" s="29"/>
      <c r="EA235" s="29"/>
      <c r="EB235" s="29"/>
      <c r="EC235" s="29"/>
      <c r="ED235" s="29"/>
      <c r="EE235" s="29"/>
      <c r="EF235" s="29"/>
      <c r="EG235" s="29"/>
      <c r="EH235" s="29"/>
      <c r="EI235" s="29"/>
      <c r="EJ235" s="29"/>
      <c r="EK235" s="29"/>
      <c r="EL235" s="29"/>
      <c r="EM235" s="29"/>
      <c r="EN235" s="29"/>
      <c r="EO235" s="29"/>
      <c r="EP235" s="29"/>
      <c r="EQ235" s="29"/>
      <c r="ER235" s="29"/>
      <c r="ES235" s="29"/>
      <c r="ET235" s="29"/>
      <c r="EU235" s="29"/>
      <c r="EV235" s="29"/>
      <c r="EW235" s="29"/>
      <c r="EX235" s="29"/>
      <c r="EY235" s="29"/>
      <c r="EZ235" s="29"/>
      <c r="FA235" s="29"/>
      <c r="FB235" s="29"/>
      <c r="FC235" s="29"/>
      <c r="FD235" s="29"/>
      <c r="FE235" s="29"/>
      <c r="FF235" s="29"/>
      <c r="FG235" s="29"/>
      <c r="FH235" s="29"/>
      <c r="FI235" s="29"/>
      <c r="FJ235" s="29"/>
      <c r="FK235" s="29"/>
      <c r="FL235" s="29"/>
      <c r="FM235" s="29"/>
      <c r="FN235" s="29"/>
      <c r="FO235" s="29"/>
      <c r="FP235" s="29"/>
      <c r="FQ235" s="29"/>
      <c r="FR235" s="29"/>
      <c r="FS235" s="29"/>
      <c r="FT235" s="29"/>
      <c r="FU235" s="29"/>
      <c r="FV235" s="29"/>
      <c r="FW235" s="29"/>
      <c r="FX235" s="29"/>
    </row>
    <row r="236" spans="1:180" x14ac:dyDescent="0.2">
      <c r="A236" s="1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29"/>
      <c r="AG236" s="29"/>
      <c r="AH236" s="29"/>
      <c r="AI236" s="29"/>
      <c r="AJ236" s="29"/>
      <c r="AK236" s="29"/>
      <c r="AL236" s="29"/>
      <c r="AM236" s="29"/>
      <c r="AN236" s="29"/>
      <c r="AO236" s="29"/>
      <c r="AP236" s="29"/>
      <c r="AQ236" s="29"/>
      <c r="AR236" s="29"/>
      <c r="AS236" s="29"/>
      <c r="AT236" s="29"/>
      <c r="AU236" s="29"/>
      <c r="AV236" s="29"/>
      <c r="AW236" s="29"/>
      <c r="AX236" s="29"/>
      <c r="AY236" s="29"/>
      <c r="AZ236" s="29"/>
      <c r="BA236" s="29"/>
      <c r="BB236" s="29"/>
      <c r="BC236" s="29"/>
      <c r="BD236" s="29"/>
      <c r="BE236" s="29"/>
      <c r="BF236" s="29"/>
      <c r="BG236" s="29"/>
      <c r="BH236" s="29"/>
      <c r="BI236" s="29"/>
      <c r="BJ236" s="29"/>
      <c r="BK236" s="29"/>
      <c r="BL236" s="29"/>
      <c r="BM236" s="29"/>
      <c r="BN236" s="29"/>
      <c r="BO236" s="29"/>
      <c r="BP236" s="29"/>
      <c r="BQ236" s="29"/>
      <c r="BR236" s="29"/>
      <c r="BS236" s="29"/>
      <c r="BT236" s="29"/>
      <c r="BU236" s="29"/>
      <c r="BV236" s="29"/>
      <c r="BW236" s="29"/>
      <c r="BX236" s="29"/>
      <c r="BY236" s="29"/>
      <c r="BZ236" s="29"/>
      <c r="CA236" s="29"/>
      <c r="CB236" s="29"/>
      <c r="CC236" s="29"/>
      <c r="CD236" s="29"/>
      <c r="CE236" s="29"/>
      <c r="CF236" s="29"/>
      <c r="CG236" s="29"/>
      <c r="CH236" s="29"/>
      <c r="CI236" s="29"/>
      <c r="CJ236" s="29"/>
      <c r="CK236" s="29"/>
      <c r="CL236" s="29"/>
      <c r="CM236" s="29"/>
      <c r="CN236" s="29"/>
      <c r="CO236" s="29"/>
      <c r="CP236" s="29"/>
      <c r="CQ236" s="29"/>
      <c r="CR236" s="29"/>
      <c r="CS236" s="29"/>
      <c r="CT236" s="29"/>
      <c r="CU236" s="29"/>
      <c r="CV236" s="29"/>
      <c r="CW236" s="29"/>
      <c r="CX236" s="29"/>
      <c r="CY236" s="29"/>
      <c r="CZ236" s="29"/>
      <c r="DA236" s="29"/>
      <c r="DB236" s="29"/>
      <c r="DC236" s="29"/>
      <c r="DD236" s="29"/>
      <c r="DE236" s="29"/>
      <c r="DF236" s="29"/>
      <c r="DG236" s="29"/>
      <c r="DH236" s="29"/>
      <c r="DI236" s="29"/>
      <c r="DJ236" s="29"/>
      <c r="DK236" s="29"/>
      <c r="DL236" s="29"/>
      <c r="DM236" s="29"/>
      <c r="DN236" s="29"/>
      <c r="DO236" s="29"/>
      <c r="DP236" s="29"/>
      <c r="DQ236" s="29"/>
      <c r="DR236" s="29"/>
      <c r="DS236" s="29"/>
      <c r="DT236" s="29"/>
      <c r="DU236" s="29"/>
      <c r="DV236" s="29"/>
      <c r="DW236" s="29"/>
      <c r="DX236" s="29"/>
      <c r="DY236" s="29"/>
      <c r="DZ236" s="29"/>
      <c r="EA236" s="29"/>
      <c r="EB236" s="29"/>
      <c r="EC236" s="29"/>
      <c r="ED236" s="29"/>
      <c r="EE236" s="29"/>
      <c r="EF236" s="29"/>
      <c r="EG236" s="29"/>
      <c r="EH236" s="29"/>
      <c r="EI236" s="29"/>
      <c r="EJ236" s="29"/>
      <c r="EK236" s="29"/>
      <c r="EL236" s="29"/>
      <c r="EM236" s="29"/>
      <c r="EN236" s="29"/>
      <c r="EO236" s="29"/>
      <c r="EP236" s="29"/>
      <c r="EQ236" s="29"/>
      <c r="ER236" s="29"/>
      <c r="ES236" s="29"/>
      <c r="ET236" s="29"/>
      <c r="EU236" s="29"/>
      <c r="EV236" s="29"/>
      <c r="EW236" s="29"/>
      <c r="EX236" s="29"/>
      <c r="EY236" s="29"/>
      <c r="EZ236" s="29"/>
      <c r="FA236" s="29"/>
      <c r="FB236" s="29"/>
      <c r="FC236" s="29"/>
      <c r="FD236" s="29"/>
      <c r="FE236" s="29"/>
      <c r="FF236" s="29"/>
      <c r="FG236" s="29"/>
      <c r="FH236" s="29"/>
      <c r="FI236" s="29"/>
      <c r="FJ236" s="29"/>
      <c r="FK236" s="29"/>
      <c r="FL236" s="29"/>
      <c r="FM236" s="29"/>
      <c r="FN236" s="29"/>
      <c r="FO236" s="29"/>
      <c r="FP236" s="29"/>
      <c r="FQ236" s="29"/>
      <c r="FR236" s="29"/>
      <c r="FS236" s="29"/>
      <c r="FT236" s="29"/>
      <c r="FU236" s="29"/>
      <c r="FV236" s="29"/>
      <c r="FW236" s="29"/>
      <c r="FX236" s="29"/>
    </row>
    <row r="237" spans="1:180" x14ac:dyDescent="0.2">
      <c r="A237" s="1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29"/>
      <c r="AG237" s="29"/>
      <c r="AH237" s="29"/>
      <c r="AI237" s="29"/>
      <c r="AJ237" s="29"/>
      <c r="AK237" s="29"/>
      <c r="AL237" s="29"/>
      <c r="AM237" s="29"/>
      <c r="AN237" s="29"/>
      <c r="AO237" s="29"/>
      <c r="AP237" s="29"/>
      <c r="AQ237" s="29"/>
      <c r="AR237" s="29"/>
      <c r="AS237" s="29"/>
      <c r="AT237" s="29"/>
      <c r="AU237" s="29"/>
      <c r="AV237" s="29"/>
      <c r="AW237" s="29"/>
      <c r="AX237" s="29"/>
      <c r="AY237" s="29"/>
      <c r="AZ237" s="29"/>
      <c r="BA237" s="29"/>
      <c r="BB237" s="29"/>
      <c r="BC237" s="29"/>
      <c r="BD237" s="29"/>
      <c r="BE237" s="29"/>
      <c r="BF237" s="29"/>
      <c r="BG237" s="29"/>
      <c r="BH237" s="29"/>
      <c r="BI237" s="29"/>
      <c r="BJ237" s="29"/>
      <c r="BK237" s="29"/>
      <c r="BL237" s="29"/>
      <c r="BM237" s="29"/>
      <c r="BN237" s="29"/>
      <c r="BO237" s="29"/>
      <c r="BP237" s="29"/>
      <c r="BQ237" s="29"/>
      <c r="BR237" s="29"/>
      <c r="BS237" s="29"/>
      <c r="BT237" s="29"/>
      <c r="BU237" s="29"/>
      <c r="BV237" s="29"/>
      <c r="BW237" s="29"/>
      <c r="BX237" s="29"/>
      <c r="BY237" s="29"/>
      <c r="BZ237" s="29"/>
      <c r="CA237" s="29"/>
      <c r="CB237" s="29"/>
      <c r="CC237" s="29"/>
      <c r="CD237" s="29"/>
      <c r="CE237" s="29"/>
      <c r="CF237" s="29"/>
      <c r="CG237" s="29"/>
      <c r="CH237" s="29"/>
      <c r="CI237" s="29"/>
      <c r="CJ237" s="29"/>
      <c r="CK237" s="29"/>
      <c r="CL237" s="29"/>
      <c r="CM237" s="29"/>
      <c r="CN237" s="29"/>
      <c r="CO237" s="29"/>
      <c r="CP237" s="29"/>
      <c r="CQ237" s="29"/>
      <c r="CR237" s="29"/>
      <c r="CS237" s="29"/>
      <c r="CT237" s="29"/>
      <c r="CU237" s="29"/>
      <c r="CV237" s="29"/>
      <c r="CW237" s="29"/>
      <c r="CX237" s="29"/>
      <c r="CY237" s="29"/>
      <c r="CZ237" s="29"/>
      <c r="DA237" s="29"/>
      <c r="DB237" s="29"/>
      <c r="DC237" s="29"/>
      <c r="DD237" s="29"/>
      <c r="DE237" s="29"/>
      <c r="DF237" s="29"/>
      <c r="DG237" s="29"/>
      <c r="DH237" s="29"/>
      <c r="DI237" s="29"/>
      <c r="DJ237" s="29"/>
      <c r="DK237" s="29"/>
      <c r="DL237" s="29"/>
      <c r="DM237" s="29"/>
      <c r="DN237" s="29"/>
      <c r="DO237" s="29"/>
      <c r="DP237" s="29"/>
      <c r="DQ237" s="29"/>
      <c r="DR237" s="29"/>
      <c r="DS237" s="29"/>
      <c r="DT237" s="29"/>
      <c r="DU237" s="29"/>
      <c r="DV237" s="29"/>
      <c r="DW237" s="29"/>
      <c r="DX237" s="29"/>
      <c r="DY237" s="29"/>
      <c r="DZ237" s="29"/>
      <c r="EA237" s="29"/>
      <c r="EB237" s="29"/>
      <c r="EC237" s="29"/>
      <c r="ED237" s="29"/>
      <c r="EE237" s="29"/>
      <c r="EF237" s="29"/>
      <c r="EG237" s="29"/>
      <c r="EH237" s="29"/>
      <c r="EI237" s="29"/>
      <c r="EJ237" s="29"/>
      <c r="EK237" s="29"/>
      <c r="EL237" s="29"/>
      <c r="EM237" s="29"/>
      <c r="EN237" s="29"/>
      <c r="EO237" s="29"/>
      <c r="EP237" s="29"/>
      <c r="EQ237" s="29"/>
      <c r="ER237" s="29"/>
      <c r="ES237" s="29"/>
      <c r="ET237" s="29"/>
      <c r="EU237" s="29"/>
      <c r="EV237" s="29"/>
      <c r="EW237" s="29"/>
      <c r="EX237" s="29"/>
      <c r="EY237" s="29"/>
      <c r="EZ237" s="29"/>
      <c r="FA237" s="29"/>
      <c r="FB237" s="29"/>
      <c r="FC237" s="29"/>
      <c r="FD237" s="29"/>
      <c r="FE237" s="29"/>
      <c r="FF237" s="29"/>
      <c r="FG237" s="29"/>
      <c r="FH237" s="29"/>
      <c r="FI237" s="29"/>
      <c r="FJ237" s="29"/>
      <c r="FK237" s="29"/>
      <c r="FL237" s="29"/>
      <c r="FM237" s="29"/>
      <c r="FN237" s="29"/>
      <c r="FO237" s="29"/>
      <c r="FP237" s="29"/>
      <c r="FQ237" s="29"/>
      <c r="FR237" s="29"/>
      <c r="FS237" s="29"/>
      <c r="FT237" s="29"/>
      <c r="FU237" s="29"/>
      <c r="FV237" s="29"/>
      <c r="FW237" s="29"/>
      <c r="FX237" s="29"/>
    </row>
    <row r="238" spans="1:180" x14ac:dyDescent="0.2">
      <c r="A238" s="1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F238" s="29"/>
      <c r="AG238" s="29"/>
      <c r="AH238" s="29"/>
      <c r="AI238" s="29"/>
      <c r="AJ238" s="29"/>
      <c r="AK238" s="29"/>
      <c r="AL238" s="29"/>
      <c r="AM238" s="29"/>
      <c r="AN238" s="29"/>
      <c r="AO238" s="29"/>
      <c r="AP238" s="29"/>
      <c r="AQ238" s="29"/>
      <c r="AR238" s="29"/>
      <c r="AS238" s="29"/>
      <c r="AT238" s="29"/>
      <c r="AU238" s="29"/>
      <c r="AV238" s="29"/>
      <c r="AW238" s="29"/>
      <c r="AX238" s="29"/>
      <c r="AY238" s="29"/>
      <c r="AZ238" s="29"/>
      <c r="BA238" s="29"/>
      <c r="BB238" s="29"/>
      <c r="BC238" s="29"/>
      <c r="BD238" s="29"/>
      <c r="BE238" s="29"/>
      <c r="BF238" s="29"/>
      <c r="BG238" s="29"/>
      <c r="BH238" s="29"/>
      <c r="BI238" s="29"/>
      <c r="BJ238" s="29"/>
      <c r="BK238" s="29"/>
      <c r="BL238" s="29"/>
      <c r="BM238" s="29"/>
      <c r="BN238" s="29"/>
      <c r="BO238" s="29"/>
      <c r="BP238" s="29"/>
      <c r="BQ238" s="29"/>
      <c r="BR238" s="29"/>
      <c r="BS238" s="29"/>
      <c r="BT238" s="29"/>
      <c r="BU238" s="29"/>
      <c r="BV238" s="29"/>
      <c r="BW238" s="29"/>
      <c r="BX238" s="29"/>
      <c r="BY238" s="29"/>
      <c r="BZ238" s="29"/>
      <c r="CA238" s="29"/>
      <c r="CB238" s="29"/>
      <c r="CC238" s="29"/>
      <c r="CD238" s="29"/>
      <c r="CE238" s="29"/>
      <c r="CF238" s="29"/>
      <c r="CG238" s="29"/>
      <c r="CH238" s="29"/>
      <c r="CI238" s="29"/>
      <c r="CJ238" s="29"/>
      <c r="CK238" s="29"/>
      <c r="CL238" s="29"/>
      <c r="CM238" s="29"/>
      <c r="CN238" s="29"/>
      <c r="CO238" s="29"/>
      <c r="CP238" s="29"/>
      <c r="CQ238" s="29"/>
      <c r="CR238" s="29"/>
      <c r="CS238" s="29"/>
      <c r="CT238" s="29"/>
      <c r="CU238" s="29"/>
      <c r="CV238" s="29"/>
      <c r="CW238" s="29"/>
      <c r="CX238" s="29"/>
      <c r="CY238" s="29"/>
      <c r="CZ238" s="29"/>
      <c r="DA238" s="29"/>
      <c r="DB238" s="29"/>
      <c r="DC238" s="29"/>
      <c r="DD238" s="29"/>
      <c r="DE238" s="29"/>
      <c r="DF238" s="29"/>
      <c r="DG238" s="29"/>
      <c r="DH238" s="29"/>
      <c r="DI238" s="29"/>
      <c r="DJ238" s="29"/>
      <c r="DK238" s="29"/>
      <c r="DL238" s="29"/>
      <c r="DM238" s="29"/>
      <c r="DN238" s="29"/>
      <c r="DO238" s="29"/>
      <c r="DP238" s="29"/>
      <c r="DQ238" s="29"/>
      <c r="DR238" s="29"/>
      <c r="DS238" s="29"/>
      <c r="DT238" s="29"/>
      <c r="DU238" s="29"/>
      <c r="DV238" s="29"/>
      <c r="DW238" s="29"/>
      <c r="DX238" s="29"/>
      <c r="DY238" s="29"/>
      <c r="DZ238" s="29"/>
      <c r="EA238" s="29"/>
      <c r="EB238" s="29"/>
      <c r="EC238" s="29"/>
      <c r="ED238" s="29"/>
      <c r="EE238" s="29"/>
      <c r="EF238" s="29"/>
      <c r="EG238" s="29"/>
      <c r="EH238" s="29"/>
      <c r="EI238" s="29"/>
      <c r="EJ238" s="29"/>
      <c r="EK238" s="29"/>
      <c r="EL238" s="29"/>
      <c r="EM238" s="29"/>
      <c r="EN238" s="29"/>
      <c r="EO238" s="29"/>
      <c r="EP238" s="29"/>
      <c r="EQ238" s="29"/>
      <c r="ER238" s="29"/>
      <c r="ES238" s="29"/>
      <c r="ET238" s="29"/>
      <c r="EU238" s="29"/>
      <c r="EV238" s="29"/>
      <c r="EW238" s="29"/>
      <c r="EX238" s="29"/>
      <c r="EY238" s="29"/>
      <c r="EZ238" s="29"/>
      <c r="FA238" s="29"/>
      <c r="FB238" s="29"/>
      <c r="FC238" s="29"/>
      <c r="FD238" s="29"/>
      <c r="FE238" s="29"/>
      <c r="FF238" s="29"/>
      <c r="FG238" s="29"/>
      <c r="FH238" s="29"/>
      <c r="FI238" s="29"/>
      <c r="FJ238" s="29"/>
      <c r="FK238" s="29"/>
      <c r="FL238" s="29"/>
      <c r="FM238" s="29"/>
      <c r="FN238" s="29"/>
      <c r="FO238" s="29"/>
      <c r="FP238" s="29"/>
      <c r="FQ238" s="29"/>
      <c r="FR238" s="29"/>
      <c r="FS238" s="29"/>
      <c r="FT238" s="29"/>
      <c r="FU238" s="29"/>
      <c r="FV238" s="29"/>
      <c r="FW238" s="29"/>
      <c r="FX238" s="29"/>
    </row>
    <row r="239" spans="1:180" x14ac:dyDescent="0.2">
      <c r="A239" s="1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F239" s="29"/>
      <c r="AG239" s="29"/>
      <c r="AH239" s="29"/>
      <c r="AI239" s="29"/>
      <c r="AJ239" s="29"/>
      <c r="AK239" s="29"/>
      <c r="AL239" s="29"/>
      <c r="AM239" s="29"/>
      <c r="AN239" s="29"/>
      <c r="AO239" s="29"/>
      <c r="AP239" s="29"/>
      <c r="AQ239" s="29"/>
      <c r="AR239" s="29"/>
      <c r="AS239" s="29"/>
      <c r="AT239" s="29"/>
      <c r="AU239" s="29"/>
      <c r="AV239" s="29"/>
      <c r="AW239" s="29"/>
      <c r="AX239" s="29"/>
      <c r="AY239" s="29"/>
      <c r="AZ239" s="29"/>
      <c r="BA239" s="29"/>
      <c r="BB239" s="29"/>
      <c r="BC239" s="29"/>
      <c r="BD239" s="29"/>
      <c r="BE239" s="29"/>
      <c r="BF239" s="29"/>
      <c r="BG239" s="29"/>
      <c r="BH239" s="29"/>
      <c r="BI239" s="29"/>
      <c r="BJ239" s="29"/>
      <c r="BK239" s="29"/>
      <c r="BL239" s="29"/>
      <c r="BM239" s="29"/>
      <c r="BN239" s="29"/>
      <c r="BO239" s="29"/>
      <c r="BP239" s="29"/>
      <c r="BQ239" s="29"/>
      <c r="BR239" s="29"/>
      <c r="BS239" s="29"/>
      <c r="BT239" s="29"/>
      <c r="BU239" s="29"/>
      <c r="BV239" s="29"/>
      <c r="BW239" s="29"/>
      <c r="BX239" s="29"/>
      <c r="BY239" s="29"/>
      <c r="BZ239" s="29"/>
      <c r="CA239" s="29"/>
      <c r="CB239" s="29"/>
      <c r="CC239" s="29"/>
      <c r="CD239" s="29"/>
      <c r="CE239" s="29"/>
      <c r="CF239" s="29"/>
      <c r="CG239" s="29"/>
      <c r="CH239" s="29"/>
      <c r="CI239" s="29"/>
      <c r="CJ239" s="29"/>
      <c r="CK239" s="29"/>
      <c r="CL239" s="29"/>
      <c r="CM239" s="29"/>
      <c r="CN239" s="29"/>
      <c r="CO239" s="29"/>
      <c r="CP239" s="29"/>
      <c r="CQ239" s="29"/>
      <c r="CR239" s="29"/>
      <c r="CS239" s="29"/>
      <c r="CT239" s="29"/>
      <c r="CU239" s="29"/>
      <c r="CV239" s="29"/>
      <c r="CW239" s="29"/>
      <c r="CX239" s="29"/>
      <c r="CY239" s="29"/>
      <c r="CZ239" s="29"/>
      <c r="DA239" s="29"/>
      <c r="DB239" s="29"/>
      <c r="DC239" s="29"/>
      <c r="DD239" s="29"/>
      <c r="DE239" s="29"/>
      <c r="DF239" s="29"/>
      <c r="DG239" s="29"/>
      <c r="DH239" s="29"/>
      <c r="DI239" s="29"/>
      <c r="DJ239" s="29"/>
      <c r="DK239" s="29"/>
      <c r="DL239" s="29"/>
      <c r="DM239" s="29"/>
      <c r="DN239" s="29"/>
      <c r="DO239" s="29"/>
      <c r="DP239" s="29"/>
      <c r="DQ239" s="29"/>
      <c r="DR239" s="29"/>
      <c r="DS239" s="29"/>
      <c r="DT239" s="29"/>
      <c r="DU239" s="29"/>
      <c r="DV239" s="29"/>
      <c r="DW239" s="29"/>
      <c r="DX239" s="29"/>
      <c r="DY239" s="29"/>
      <c r="DZ239" s="29"/>
      <c r="EA239" s="29"/>
      <c r="EB239" s="29"/>
      <c r="EC239" s="29"/>
      <c r="ED239" s="29"/>
      <c r="EE239" s="29"/>
      <c r="EF239" s="29"/>
      <c r="EG239" s="29"/>
      <c r="EH239" s="29"/>
      <c r="EI239" s="29"/>
      <c r="EJ239" s="29"/>
      <c r="EK239" s="29"/>
      <c r="EL239" s="29"/>
      <c r="EM239" s="29"/>
      <c r="EN239" s="29"/>
      <c r="EO239" s="29"/>
      <c r="EP239" s="29"/>
      <c r="EQ239" s="29"/>
      <c r="ER239" s="29"/>
      <c r="ES239" s="29"/>
      <c r="ET239" s="29"/>
      <c r="EU239" s="29"/>
      <c r="EV239" s="29"/>
      <c r="EW239" s="29"/>
      <c r="EX239" s="29"/>
      <c r="EY239" s="29"/>
      <c r="EZ239" s="29"/>
      <c r="FA239" s="29"/>
      <c r="FB239" s="29"/>
      <c r="FC239" s="29"/>
      <c r="FD239" s="29"/>
      <c r="FE239" s="29"/>
      <c r="FF239" s="29"/>
      <c r="FG239" s="29"/>
      <c r="FH239" s="29"/>
      <c r="FI239" s="29"/>
      <c r="FJ239" s="29"/>
      <c r="FK239" s="29"/>
      <c r="FL239" s="29"/>
      <c r="FM239" s="29"/>
      <c r="FN239" s="29"/>
      <c r="FO239" s="29"/>
      <c r="FP239" s="29"/>
      <c r="FQ239" s="29"/>
      <c r="FR239" s="29"/>
      <c r="FS239" s="29"/>
      <c r="FT239" s="29"/>
      <c r="FU239" s="29"/>
      <c r="FV239" s="29"/>
      <c r="FW239" s="29"/>
      <c r="FX239" s="29"/>
    </row>
    <row r="240" spans="1:180" x14ac:dyDescent="0.2">
      <c r="A240" s="1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F240" s="29"/>
      <c r="AG240" s="29"/>
      <c r="AH240" s="29"/>
      <c r="AI240" s="29"/>
      <c r="AJ240" s="29"/>
      <c r="AK240" s="29"/>
      <c r="AL240" s="29"/>
      <c r="AM240" s="29"/>
      <c r="AN240" s="29"/>
      <c r="AO240" s="29"/>
      <c r="AP240" s="29"/>
      <c r="AQ240" s="29"/>
      <c r="AR240" s="29"/>
      <c r="AS240" s="29"/>
      <c r="AT240" s="29"/>
      <c r="AU240" s="29"/>
      <c r="AV240" s="29"/>
      <c r="AW240" s="29"/>
      <c r="AX240" s="29"/>
      <c r="AY240" s="29"/>
      <c r="AZ240" s="29"/>
      <c r="BA240" s="29"/>
      <c r="BB240" s="29"/>
      <c r="BC240" s="29"/>
      <c r="BD240" s="29"/>
      <c r="BE240" s="29"/>
      <c r="BF240" s="29"/>
      <c r="BG240" s="29"/>
      <c r="BH240" s="29"/>
      <c r="BI240" s="29"/>
      <c r="BJ240" s="29"/>
      <c r="BK240" s="29"/>
      <c r="BL240" s="29"/>
      <c r="BM240" s="29"/>
      <c r="BN240" s="29"/>
      <c r="BO240" s="29"/>
      <c r="BP240" s="29"/>
      <c r="BQ240" s="29"/>
      <c r="BR240" s="29"/>
      <c r="BS240" s="29"/>
      <c r="BT240" s="29"/>
      <c r="BU240" s="29"/>
      <c r="BV240" s="29"/>
      <c r="BW240" s="29"/>
      <c r="BX240" s="29"/>
      <c r="BY240" s="29"/>
      <c r="BZ240" s="29"/>
      <c r="CA240" s="29"/>
      <c r="CB240" s="29"/>
      <c r="CC240" s="29"/>
      <c r="CD240" s="29"/>
      <c r="CE240" s="29"/>
      <c r="CF240" s="29"/>
      <c r="CG240" s="29"/>
      <c r="CH240" s="29"/>
      <c r="CI240" s="29"/>
      <c r="CJ240" s="29"/>
      <c r="CK240" s="29"/>
      <c r="CL240" s="29"/>
      <c r="CM240" s="29"/>
      <c r="CN240" s="29"/>
      <c r="CO240" s="29"/>
      <c r="CP240" s="29"/>
      <c r="CQ240" s="29"/>
      <c r="CR240" s="29"/>
      <c r="CS240" s="29"/>
      <c r="CT240" s="29"/>
      <c r="CU240" s="29"/>
      <c r="CV240" s="29"/>
      <c r="CW240" s="29"/>
      <c r="CX240" s="29"/>
      <c r="CY240" s="29"/>
      <c r="CZ240" s="29"/>
      <c r="DA240" s="29"/>
      <c r="DB240" s="29"/>
      <c r="DC240" s="29"/>
      <c r="DD240" s="29"/>
      <c r="DE240" s="29"/>
      <c r="DF240" s="29"/>
      <c r="DG240" s="29"/>
      <c r="DH240" s="29"/>
      <c r="DI240" s="29"/>
      <c r="DJ240" s="29"/>
      <c r="DK240" s="29"/>
      <c r="DL240" s="29"/>
      <c r="DM240" s="29"/>
      <c r="DN240" s="29"/>
      <c r="DO240" s="29"/>
      <c r="DP240" s="29"/>
      <c r="DQ240" s="29"/>
      <c r="DR240" s="29"/>
      <c r="DS240" s="29"/>
      <c r="DT240" s="29"/>
      <c r="DU240" s="29"/>
      <c r="DV240" s="29"/>
      <c r="DW240" s="29"/>
      <c r="DX240" s="29"/>
      <c r="DY240" s="29"/>
      <c r="DZ240" s="29"/>
      <c r="EA240" s="29"/>
      <c r="EB240" s="29"/>
      <c r="EC240" s="29"/>
      <c r="ED240" s="29"/>
      <c r="EE240" s="29"/>
      <c r="EF240" s="29"/>
      <c r="EG240" s="29"/>
      <c r="EH240" s="29"/>
      <c r="EI240" s="29"/>
      <c r="EJ240" s="29"/>
      <c r="EK240" s="29"/>
      <c r="EL240" s="29"/>
      <c r="EM240" s="29"/>
      <c r="EN240" s="29"/>
      <c r="EO240" s="29"/>
      <c r="EP240" s="29"/>
      <c r="EQ240" s="29"/>
      <c r="ER240" s="29"/>
      <c r="ES240" s="29"/>
      <c r="ET240" s="29"/>
      <c r="EU240" s="29"/>
      <c r="EV240" s="29"/>
      <c r="EW240" s="29"/>
      <c r="EX240" s="29"/>
      <c r="EY240" s="29"/>
      <c r="EZ240" s="29"/>
      <c r="FA240" s="29"/>
      <c r="FB240" s="29"/>
      <c r="FC240" s="29"/>
      <c r="FD240" s="29"/>
      <c r="FE240" s="29"/>
      <c r="FF240" s="29"/>
      <c r="FG240" s="29"/>
      <c r="FH240" s="29"/>
      <c r="FI240" s="29"/>
      <c r="FJ240" s="29"/>
      <c r="FK240" s="29"/>
      <c r="FL240" s="29"/>
      <c r="FM240" s="29"/>
      <c r="FN240" s="29"/>
      <c r="FO240" s="29"/>
      <c r="FP240" s="29"/>
      <c r="FQ240" s="29"/>
      <c r="FR240" s="29"/>
      <c r="FS240" s="29"/>
      <c r="FT240" s="29"/>
      <c r="FU240" s="29"/>
      <c r="FV240" s="29"/>
      <c r="FW240" s="29"/>
      <c r="FX240" s="29"/>
    </row>
    <row r="241" spans="1:180" x14ac:dyDescent="0.2">
      <c r="A241" s="1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29"/>
      <c r="AG241" s="29"/>
      <c r="AH241" s="29"/>
      <c r="AI241" s="29"/>
      <c r="AJ241" s="29"/>
      <c r="AK241" s="29"/>
      <c r="AL241" s="29"/>
      <c r="AM241" s="29"/>
      <c r="AN241" s="29"/>
      <c r="AO241" s="29"/>
      <c r="AP241" s="29"/>
      <c r="AQ241" s="29"/>
      <c r="AR241" s="29"/>
      <c r="AS241" s="29"/>
      <c r="AT241" s="29"/>
      <c r="AU241" s="29"/>
      <c r="AV241" s="29"/>
      <c r="AW241" s="29"/>
      <c r="AX241" s="29"/>
      <c r="AY241" s="29"/>
      <c r="AZ241" s="29"/>
      <c r="BA241" s="29"/>
      <c r="BB241" s="29"/>
      <c r="BC241" s="29"/>
      <c r="BD241" s="29"/>
      <c r="BE241" s="29"/>
      <c r="BF241" s="29"/>
      <c r="BG241" s="29"/>
      <c r="BH241" s="29"/>
      <c r="BI241" s="29"/>
      <c r="BJ241" s="29"/>
      <c r="BK241" s="29"/>
      <c r="BL241" s="29"/>
      <c r="BM241" s="29"/>
      <c r="BN241" s="29"/>
      <c r="BO241" s="29"/>
      <c r="BP241" s="29"/>
      <c r="BQ241" s="29"/>
      <c r="BR241" s="29"/>
      <c r="BS241" s="29"/>
      <c r="BT241" s="29"/>
      <c r="BU241" s="29"/>
      <c r="BV241" s="29"/>
      <c r="BW241" s="29"/>
      <c r="BX241" s="29"/>
      <c r="BY241" s="29"/>
      <c r="BZ241" s="29"/>
      <c r="CA241" s="29"/>
      <c r="CB241" s="29"/>
      <c r="CC241" s="29"/>
      <c r="CD241" s="29"/>
      <c r="CE241" s="29"/>
      <c r="CF241" s="29"/>
      <c r="CG241" s="29"/>
      <c r="CH241" s="29"/>
      <c r="CI241" s="29"/>
      <c r="CJ241" s="29"/>
      <c r="CK241" s="29"/>
      <c r="CL241" s="29"/>
      <c r="CM241" s="29"/>
      <c r="CN241" s="29"/>
      <c r="CO241" s="29"/>
      <c r="CP241" s="29"/>
      <c r="CQ241" s="29"/>
      <c r="CR241" s="29"/>
      <c r="CS241" s="29"/>
      <c r="CT241" s="29"/>
      <c r="CU241" s="29"/>
      <c r="CV241" s="29"/>
      <c r="CW241" s="29"/>
      <c r="CX241" s="29"/>
      <c r="CY241" s="29"/>
      <c r="CZ241" s="29"/>
      <c r="DA241" s="29"/>
      <c r="DB241" s="29"/>
      <c r="DC241" s="29"/>
      <c r="DD241" s="29"/>
      <c r="DE241" s="29"/>
      <c r="DF241" s="29"/>
      <c r="DG241" s="29"/>
      <c r="DH241" s="29"/>
      <c r="DI241" s="29"/>
      <c r="DJ241" s="29"/>
      <c r="DK241" s="29"/>
      <c r="DL241" s="29"/>
      <c r="DM241" s="29"/>
      <c r="DN241" s="29"/>
      <c r="DO241" s="29"/>
      <c r="DP241" s="29"/>
      <c r="DQ241" s="29"/>
      <c r="DR241" s="29"/>
      <c r="DS241" s="29"/>
      <c r="DT241" s="29"/>
      <c r="DU241" s="29"/>
      <c r="DV241" s="29"/>
      <c r="DW241" s="29"/>
      <c r="DX241" s="29"/>
      <c r="DY241" s="29"/>
      <c r="DZ241" s="29"/>
      <c r="EA241" s="29"/>
      <c r="EB241" s="29"/>
      <c r="EC241" s="29"/>
      <c r="ED241" s="29"/>
      <c r="EE241" s="29"/>
      <c r="EF241" s="29"/>
      <c r="EG241" s="29"/>
      <c r="EH241" s="29"/>
      <c r="EI241" s="29"/>
      <c r="EJ241" s="29"/>
      <c r="EK241" s="29"/>
      <c r="EL241" s="29"/>
      <c r="EM241" s="29"/>
      <c r="EN241" s="29"/>
      <c r="EO241" s="29"/>
      <c r="EP241" s="29"/>
      <c r="EQ241" s="29"/>
      <c r="ER241" s="29"/>
      <c r="ES241" s="29"/>
      <c r="ET241" s="29"/>
      <c r="EU241" s="29"/>
      <c r="EV241" s="29"/>
      <c r="EW241" s="29"/>
      <c r="EX241" s="29"/>
      <c r="EY241" s="29"/>
      <c r="EZ241" s="29"/>
      <c r="FA241" s="29"/>
      <c r="FB241" s="29"/>
      <c r="FC241" s="29"/>
      <c r="FD241" s="29"/>
      <c r="FE241" s="29"/>
      <c r="FF241" s="29"/>
      <c r="FG241" s="29"/>
      <c r="FH241" s="29"/>
      <c r="FI241" s="29"/>
      <c r="FJ241" s="29"/>
      <c r="FK241" s="29"/>
      <c r="FL241" s="29"/>
      <c r="FM241" s="29"/>
      <c r="FN241" s="29"/>
      <c r="FO241" s="29"/>
      <c r="FP241" s="29"/>
      <c r="FQ241" s="29"/>
      <c r="FR241" s="29"/>
      <c r="FS241" s="29"/>
      <c r="FT241" s="29"/>
      <c r="FU241" s="29"/>
      <c r="FV241" s="29"/>
      <c r="FW241" s="29"/>
      <c r="FX241" s="29"/>
    </row>
    <row r="242" spans="1:180" x14ac:dyDescent="0.2">
      <c r="A242" s="1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F242" s="29"/>
      <c r="AG242" s="29"/>
      <c r="AH242" s="29"/>
      <c r="AI242" s="29"/>
      <c r="AJ242" s="29"/>
      <c r="AK242" s="29"/>
      <c r="AL242" s="29"/>
      <c r="AM242" s="29"/>
      <c r="AN242" s="29"/>
      <c r="AO242" s="29"/>
      <c r="AP242" s="29"/>
      <c r="AQ242" s="29"/>
      <c r="AR242" s="29"/>
      <c r="AS242" s="29"/>
      <c r="AT242" s="29"/>
      <c r="AU242" s="29"/>
      <c r="AV242" s="29"/>
      <c r="AW242" s="29"/>
      <c r="AX242" s="29"/>
      <c r="AY242" s="29"/>
      <c r="AZ242" s="29"/>
      <c r="BA242" s="29"/>
      <c r="BB242" s="29"/>
      <c r="BC242" s="29"/>
      <c r="BD242" s="29"/>
      <c r="BE242" s="29"/>
      <c r="BF242" s="29"/>
      <c r="BG242" s="29"/>
      <c r="BH242" s="29"/>
      <c r="BI242" s="29"/>
      <c r="BJ242" s="29"/>
      <c r="BK242" s="29"/>
      <c r="BL242" s="29"/>
      <c r="BM242" s="29"/>
      <c r="BN242" s="29"/>
      <c r="BO242" s="29"/>
      <c r="BP242" s="29"/>
      <c r="BQ242" s="29"/>
      <c r="BR242" s="29"/>
      <c r="BS242" s="29"/>
      <c r="BT242" s="29"/>
      <c r="BU242" s="29"/>
      <c r="BV242" s="29"/>
      <c r="BW242" s="29"/>
      <c r="BX242" s="29"/>
      <c r="BY242" s="29"/>
      <c r="BZ242" s="29"/>
      <c r="CA242" s="29"/>
      <c r="CB242" s="29"/>
      <c r="CC242" s="29"/>
      <c r="CD242" s="29"/>
      <c r="CE242" s="29"/>
      <c r="CF242" s="29"/>
      <c r="CG242" s="29"/>
      <c r="CH242" s="29"/>
      <c r="CI242" s="29"/>
      <c r="CJ242" s="29"/>
      <c r="CK242" s="29"/>
      <c r="CL242" s="29"/>
      <c r="CM242" s="29"/>
      <c r="CN242" s="29"/>
      <c r="CO242" s="29"/>
      <c r="CP242" s="29"/>
      <c r="CQ242" s="29"/>
      <c r="CR242" s="29"/>
      <c r="CS242" s="29"/>
      <c r="CT242" s="29"/>
      <c r="CU242" s="29"/>
      <c r="CV242" s="29"/>
      <c r="CW242" s="29"/>
      <c r="CX242" s="29"/>
      <c r="CY242" s="29"/>
      <c r="CZ242" s="29"/>
      <c r="DA242" s="29"/>
      <c r="DB242" s="29"/>
      <c r="DC242" s="29"/>
      <c r="DD242" s="29"/>
      <c r="DE242" s="29"/>
      <c r="DF242" s="29"/>
      <c r="DG242" s="29"/>
      <c r="DH242" s="29"/>
      <c r="DI242" s="29"/>
      <c r="DJ242" s="29"/>
      <c r="DK242" s="29"/>
      <c r="DL242" s="29"/>
      <c r="DM242" s="29"/>
      <c r="DN242" s="29"/>
      <c r="DO242" s="29"/>
      <c r="DP242" s="29"/>
      <c r="DQ242" s="29"/>
      <c r="DR242" s="29"/>
      <c r="DS242" s="29"/>
      <c r="DT242" s="29"/>
      <c r="DU242" s="29"/>
      <c r="DV242" s="29"/>
      <c r="DW242" s="29"/>
      <c r="DX242" s="29"/>
      <c r="DY242" s="29"/>
      <c r="DZ242" s="29"/>
      <c r="EA242" s="29"/>
      <c r="EB242" s="29"/>
      <c r="EC242" s="29"/>
      <c r="ED242" s="29"/>
      <c r="EE242" s="29"/>
      <c r="EF242" s="29"/>
      <c r="EG242" s="29"/>
      <c r="EH242" s="29"/>
      <c r="EI242" s="29"/>
      <c r="EJ242" s="29"/>
      <c r="EK242" s="29"/>
      <c r="EL242" s="29"/>
      <c r="EM242" s="29"/>
      <c r="EN242" s="29"/>
      <c r="EO242" s="29"/>
      <c r="EP242" s="29"/>
      <c r="EQ242" s="29"/>
      <c r="ER242" s="29"/>
      <c r="ES242" s="29"/>
      <c r="ET242" s="29"/>
      <c r="EU242" s="29"/>
      <c r="EV242" s="29"/>
      <c r="EW242" s="29"/>
      <c r="EX242" s="29"/>
      <c r="EY242" s="29"/>
      <c r="EZ242" s="29"/>
      <c r="FA242" s="29"/>
      <c r="FB242" s="29"/>
      <c r="FC242" s="29"/>
      <c r="FD242" s="29"/>
      <c r="FE242" s="29"/>
      <c r="FF242" s="29"/>
      <c r="FG242" s="29"/>
      <c r="FH242" s="29"/>
      <c r="FI242" s="29"/>
      <c r="FJ242" s="29"/>
      <c r="FK242" s="29"/>
      <c r="FL242" s="29"/>
      <c r="FM242" s="29"/>
      <c r="FN242" s="29"/>
      <c r="FO242" s="29"/>
      <c r="FP242" s="29"/>
      <c r="FQ242" s="29"/>
      <c r="FR242" s="29"/>
      <c r="FS242" s="29"/>
      <c r="FT242" s="29"/>
      <c r="FU242" s="29"/>
      <c r="FV242" s="29"/>
      <c r="FW242" s="29"/>
      <c r="FX242" s="29"/>
    </row>
    <row r="243" spans="1:180" x14ac:dyDescent="0.2">
      <c r="A243" s="1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F243" s="29"/>
      <c r="AG243" s="29"/>
      <c r="AH243" s="29"/>
      <c r="AI243" s="29"/>
      <c r="AJ243" s="29"/>
      <c r="AK243" s="29"/>
      <c r="AL243" s="29"/>
      <c r="AM243" s="29"/>
      <c r="AN243" s="29"/>
      <c r="AO243" s="29"/>
      <c r="AP243" s="29"/>
      <c r="AQ243" s="29"/>
      <c r="AR243" s="29"/>
      <c r="AS243" s="29"/>
      <c r="AT243" s="29"/>
      <c r="AU243" s="29"/>
      <c r="AV243" s="29"/>
      <c r="AW243" s="29"/>
      <c r="AX243" s="29"/>
      <c r="AY243" s="29"/>
      <c r="AZ243" s="29"/>
      <c r="BA243" s="29"/>
      <c r="BB243" s="29"/>
      <c r="BC243" s="29"/>
      <c r="BD243" s="29"/>
      <c r="BE243" s="29"/>
      <c r="BF243" s="29"/>
      <c r="BG243" s="29"/>
      <c r="BH243" s="29"/>
      <c r="BI243" s="29"/>
      <c r="BJ243" s="29"/>
      <c r="BK243" s="29"/>
      <c r="BL243" s="29"/>
      <c r="BM243" s="29"/>
      <c r="BN243" s="29"/>
      <c r="BO243" s="29"/>
      <c r="BP243" s="29"/>
      <c r="BQ243" s="29"/>
      <c r="BR243" s="29"/>
      <c r="BS243" s="29"/>
      <c r="BT243" s="29"/>
      <c r="BU243" s="29"/>
      <c r="BV243" s="29"/>
      <c r="BW243" s="29"/>
      <c r="BX243" s="29"/>
      <c r="BY243" s="29"/>
      <c r="BZ243" s="29"/>
      <c r="CA243" s="29"/>
      <c r="CB243" s="29"/>
      <c r="CC243" s="29"/>
      <c r="CD243" s="29"/>
      <c r="CE243" s="29"/>
      <c r="CF243" s="29"/>
      <c r="CG243" s="29"/>
      <c r="CH243" s="29"/>
      <c r="CI243" s="29"/>
      <c r="CJ243" s="29"/>
      <c r="CK243" s="29"/>
      <c r="CL243" s="29"/>
      <c r="CM243" s="29"/>
      <c r="CN243" s="29"/>
      <c r="CO243" s="29"/>
      <c r="CP243" s="29"/>
      <c r="CQ243" s="29"/>
      <c r="CR243" s="29"/>
      <c r="CS243" s="29"/>
      <c r="CT243" s="29"/>
      <c r="CU243" s="29"/>
      <c r="CV243" s="29"/>
      <c r="CW243" s="29"/>
      <c r="CX243" s="29"/>
      <c r="CY243" s="29"/>
      <c r="CZ243" s="29"/>
      <c r="DA243" s="29"/>
      <c r="DB243" s="29"/>
      <c r="DC243" s="29"/>
      <c r="DD243" s="29"/>
      <c r="DE243" s="29"/>
      <c r="DF243" s="29"/>
      <c r="DG243" s="29"/>
      <c r="DH243" s="29"/>
      <c r="DI243" s="29"/>
      <c r="DJ243" s="29"/>
      <c r="DK243" s="29"/>
      <c r="DL243" s="29"/>
      <c r="DM243" s="29"/>
      <c r="DN243" s="29"/>
      <c r="DO243" s="29"/>
      <c r="DP243" s="29"/>
      <c r="DQ243" s="29"/>
      <c r="DR243" s="29"/>
      <c r="DS243" s="29"/>
      <c r="DT243" s="29"/>
      <c r="DU243" s="29"/>
      <c r="DV243" s="29"/>
      <c r="DW243" s="29"/>
      <c r="DX243" s="29"/>
      <c r="DY243" s="29"/>
      <c r="DZ243" s="29"/>
      <c r="EA243" s="29"/>
      <c r="EB243" s="29"/>
      <c r="EC243" s="29"/>
      <c r="ED243" s="29"/>
      <c r="EE243" s="29"/>
      <c r="EF243" s="29"/>
      <c r="EG243" s="29"/>
      <c r="EH243" s="29"/>
      <c r="EI243" s="29"/>
      <c r="EJ243" s="29"/>
      <c r="EK243" s="29"/>
      <c r="EL243" s="29"/>
      <c r="EM243" s="29"/>
      <c r="EN243" s="29"/>
      <c r="EO243" s="29"/>
      <c r="EP243" s="29"/>
      <c r="EQ243" s="29"/>
      <c r="ER243" s="29"/>
      <c r="ES243" s="29"/>
      <c r="ET243" s="29"/>
      <c r="EU243" s="29"/>
      <c r="EV243" s="29"/>
      <c r="EW243" s="29"/>
      <c r="EX243" s="29"/>
      <c r="EY243" s="29"/>
      <c r="EZ243" s="29"/>
      <c r="FA243" s="29"/>
      <c r="FB243" s="29"/>
      <c r="FC243" s="29"/>
      <c r="FD243" s="29"/>
      <c r="FE243" s="29"/>
      <c r="FF243" s="29"/>
      <c r="FG243" s="29"/>
      <c r="FH243" s="29"/>
      <c r="FI243" s="29"/>
      <c r="FJ243" s="29"/>
      <c r="FK243" s="29"/>
      <c r="FL243" s="29"/>
      <c r="FM243" s="29"/>
      <c r="FN243" s="29"/>
      <c r="FO243" s="29"/>
      <c r="FP243" s="29"/>
      <c r="FQ243" s="29"/>
      <c r="FR243" s="29"/>
      <c r="FS243" s="29"/>
      <c r="FT243" s="29"/>
      <c r="FU243" s="29"/>
      <c r="FV243" s="29"/>
      <c r="FW243" s="29"/>
      <c r="FX243" s="29"/>
    </row>
    <row r="244" spans="1:180" x14ac:dyDescent="0.2">
      <c r="A244" s="1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F244" s="29"/>
      <c r="AG244" s="29"/>
      <c r="AH244" s="29"/>
      <c r="AI244" s="29"/>
      <c r="AJ244" s="29"/>
      <c r="AK244" s="29"/>
      <c r="AL244" s="29"/>
      <c r="AM244" s="29"/>
      <c r="AN244" s="29"/>
      <c r="AO244" s="29"/>
      <c r="AP244" s="29"/>
      <c r="AQ244" s="29"/>
      <c r="AR244" s="29"/>
      <c r="AS244" s="29"/>
      <c r="AT244" s="29"/>
      <c r="AU244" s="29"/>
      <c r="AV244" s="29"/>
      <c r="AW244" s="29"/>
      <c r="AX244" s="29"/>
      <c r="AY244" s="29"/>
      <c r="AZ244" s="29"/>
      <c r="BA244" s="29"/>
      <c r="BB244" s="29"/>
      <c r="BC244" s="29"/>
      <c r="BD244" s="29"/>
      <c r="BE244" s="29"/>
      <c r="BF244" s="29"/>
      <c r="BG244" s="29"/>
      <c r="BH244" s="29"/>
      <c r="BI244" s="29"/>
      <c r="BJ244" s="29"/>
      <c r="BK244" s="29"/>
      <c r="BL244" s="29"/>
      <c r="BM244" s="29"/>
      <c r="BN244" s="29"/>
      <c r="BO244" s="29"/>
      <c r="BP244" s="29"/>
      <c r="BQ244" s="29"/>
      <c r="BR244" s="29"/>
      <c r="BS244" s="29"/>
      <c r="BT244" s="29"/>
      <c r="BU244" s="29"/>
      <c r="BV244" s="29"/>
      <c r="BW244" s="29"/>
      <c r="BX244" s="29"/>
      <c r="BY244" s="29"/>
      <c r="BZ244" s="29"/>
      <c r="CA244" s="29"/>
      <c r="CB244" s="29"/>
      <c r="CC244" s="29"/>
      <c r="CD244" s="29"/>
      <c r="CE244" s="29"/>
      <c r="CF244" s="29"/>
      <c r="CG244" s="29"/>
      <c r="CH244" s="29"/>
      <c r="CI244" s="29"/>
      <c r="CJ244" s="29"/>
      <c r="CK244" s="29"/>
      <c r="CL244" s="29"/>
      <c r="CM244" s="29"/>
      <c r="CN244" s="29"/>
      <c r="CO244" s="29"/>
      <c r="CP244" s="29"/>
      <c r="CQ244" s="29"/>
      <c r="CR244" s="29"/>
      <c r="CS244" s="29"/>
      <c r="CT244" s="29"/>
      <c r="CU244" s="29"/>
      <c r="CV244" s="29"/>
      <c r="CW244" s="29"/>
      <c r="CX244" s="29"/>
      <c r="CY244" s="29"/>
      <c r="CZ244" s="29"/>
      <c r="DA244" s="29"/>
      <c r="DB244" s="29"/>
      <c r="DC244" s="29"/>
      <c r="DD244" s="29"/>
      <c r="DE244" s="29"/>
      <c r="DF244" s="29"/>
      <c r="DG244" s="29"/>
      <c r="DH244" s="29"/>
      <c r="DI244" s="29"/>
      <c r="DJ244" s="29"/>
      <c r="DK244" s="29"/>
      <c r="DL244" s="29"/>
      <c r="DM244" s="29"/>
      <c r="DN244" s="29"/>
      <c r="DO244" s="29"/>
      <c r="DP244" s="29"/>
      <c r="DQ244" s="29"/>
      <c r="DR244" s="29"/>
      <c r="DS244" s="29"/>
      <c r="DT244" s="29"/>
      <c r="DU244" s="29"/>
      <c r="DV244" s="29"/>
      <c r="DW244" s="29"/>
      <c r="DX244" s="29"/>
      <c r="DY244" s="29"/>
      <c r="DZ244" s="29"/>
      <c r="EA244" s="29"/>
      <c r="EB244" s="29"/>
      <c r="EC244" s="29"/>
      <c r="ED244" s="29"/>
      <c r="EE244" s="29"/>
      <c r="EF244" s="29"/>
      <c r="EG244" s="29"/>
      <c r="EH244" s="29"/>
      <c r="EI244" s="29"/>
      <c r="EJ244" s="29"/>
      <c r="EK244" s="29"/>
      <c r="EL244" s="29"/>
      <c r="EM244" s="29"/>
      <c r="EN244" s="29"/>
      <c r="EO244" s="29"/>
      <c r="EP244" s="29"/>
      <c r="EQ244" s="29"/>
      <c r="ER244" s="29"/>
      <c r="ES244" s="29"/>
      <c r="ET244" s="29"/>
      <c r="EU244" s="29"/>
      <c r="EV244" s="29"/>
      <c r="EW244" s="29"/>
      <c r="EX244" s="29"/>
      <c r="EY244" s="29"/>
      <c r="EZ244" s="29"/>
      <c r="FA244" s="29"/>
      <c r="FB244" s="29"/>
      <c r="FC244" s="29"/>
      <c r="FD244" s="29"/>
      <c r="FE244" s="29"/>
      <c r="FF244" s="29"/>
      <c r="FG244" s="29"/>
      <c r="FH244" s="29"/>
      <c r="FI244" s="29"/>
      <c r="FJ244" s="29"/>
      <c r="FK244" s="29"/>
      <c r="FL244" s="29"/>
      <c r="FM244" s="29"/>
      <c r="FN244" s="29"/>
      <c r="FO244" s="29"/>
      <c r="FP244" s="29"/>
      <c r="FQ244" s="29"/>
      <c r="FR244" s="29"/>
      <c r="FS244" s="29"/>
      <c r="FT244" s="29"/>
      <c r="FU244" s="29"/>
      <c r="FV244" s="29"/>
      <c r="FW244" s="29"/>
      <c r="FX244" s="29"/>
    </row>
    <row r="245" spans="1:180" x14ac:dyDescent="0.2">
      <c r="A245" s="1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F245" s="29"/>
      <c r="AG245" s="29"/>
      <c r="AH245" s="29"/>
      <c r="AI245" s="29"/>
      <c r="AJ245" s="29"/>
      <c r="AK245" s="29"/>
      <c r="AL245" s="29"/>
      <c r="AM245" s="29"/>
      <c r="AN245" s="29"/>
      <c r="AO245" s="29"/>
      <c r="AP245" s="29"/>
      <c r="AQ245" s="29"/>
      <c r="AR245" s="29"/>
      <c r="AS245" s="29"/>
      <c r="AT245" s="29"/>
      <c r="AU245" s="29"/>
      <c r="AV245" s="29"/>
      <c r="AW245" s="29"/>
      <c r="AX245" s="29"/>
      <c r="AY245" s="29"/>
      <c r="AZ245" s="29"/>
      <c r="BA245" s="29"/>
      <c r="BB245" s="29"/>
      <c r="BC245" s="29"/>
      <c r="BD245" s="29"/>
      <c r="BE245" s="29"/>
      <c r="BF245" s="29"/>
      <c r="BG245" s="29"/>
      <c r="BH245" s="29"/>
      <c r="BI245" s="29"/>
      <c r="BJ245" s="29"/>
      <c r="BK245" s="29"/>
      <c r="BL245" s="29"/>
      <c r="BM245" s="29"/>
      <c r="BN245" s="29"/>
      <c r="BO245" s="29"/>
      <c r="BP245" s="29"/>
      <c r="BQ245" s="29"/>
      <c r="BR245" s="29"/>
      <c r="BS245" s="29"/>
      <c r="BT245" s="29"/>
      <c r="BU245" s="29"/>
      <c r="BV245" s="29"/>
      <c r="BW245" s="29"/>
      <c r="BX245" s="29"/>
      <c r="BY245" s="29"/>
      <c r="BZ245" s="29"/>
      <c r="CA245" s="29"/>
      <c r="CB245" s="29"/>
      <c r="CC245" s="29"/>
      <c r="CD245" s="29"/>
      <c r="CE245" s="29"/>
      <c r="CF245" s="29"/>
      <c r="CG245" s="29"/>
      <c r="CH245" s="29"/>
      <c r="CI245" s="29"/>
      <c r="CJ245" s="29"/>
      <c r="CK245" s="29"/>
      <c r="CL245" s="29"/>
      <c r="CM245" s="29"/>
      <c r="CN245" s="29"/>
      <c r="CO245" s="29"/>
      <c r="CP245" s="29"/>
      <c r="CQ245" s="29"/>
      <c r="CR245" s="29"/>
      <c r="CS245" s="29"/>
      <c r="CT245" s="29"/>
      <c r="CU245" s="29"/>
      <c r="CV245" s="29"/>
      <c r="CW245" s="29"/>
      <c r="CX245" s="29"/>
      <c r="CY245" s="29"/>
      <c r="CZ245" s="29"/>
      <c r="DA245" s="29"/>
      <c r="DB245" s="29"/>
      <c r="DC245" s="29"/>
      <c r="DD245" s="29"/>
      <c r="DE245" s="29"/>
      <c r="DF245" s="29"/>
      <c r="DG245" s="29"/>
      <c r="DH245" s="29"/>
      <c r="DI245" s="29"/>
      <c r="DJ245" s="29"/>
      <c r="DK245" s="29"/>
      <c r="DL245" s="29"/>
      <c r="DM245" s="29"/>
      <c r="DN245" s="29"/>
      <c r="DO245" s="29"/>
      <c r="DP245" s="29"/>
      <c r="DQ245" s="29"/>
      <c r="DR245" s="29"/>
      <c r="DS245" s="29"/>
      <c r="DT245" s="29"/>
      <c r="DU245" s="29"/>
      <c r="DV245" s="29"/>
      <c r="DW245" s="29"/>
      <c r="DX245" s="29"/>
      <c r="DY245" s="29"/>
      <c r="DZ245" s="29"/>
      <c r="EA245" s="29"/>
      <c r="EB245" s="29"/>
      <c r="EC245" s="29"/>
      <c r="ED245" s="29"/>
      <c r="EE245" s="29"/>
      <c r="EF245" s="29"/>
      <c r="EG245" s="29"/>
      <c r="EH245" s="29"/>
      <c r="EI245" s="29"/>
      <c r="EJ245" s="29"/>
      <c r="EK245" s="29"/>
      <c r="EL245" s="29"/>
      <c r="EM245" s="29"/>
      <c r="EN245" s="29"/>
      <c r="EO245" s="29"/>
      <c r="EP245" s="29"/>
      <c r="EQ245" s="29"/>
      <c r="ER245" s="29"/>
      <c r="ES245" s="29"/>
      <c r="ET245" s="29"/>
      <c r="EU245" s="29"/>
      <c r="EV245" s="29"/>
      <c r="EW245" s="29"/>
      <c r="EX245" s="29"/>
      <c r="EY245" s="29"/>
      <c r="EZ245" s="29"/>
      <c r="FA245" s="29"/>
      <c r="FB245" s="29"/>
      <c r="FC245" s="29"/>
      <c r="FD245" s="29"/>
      <c r="FE245" s="29"/>
      <c r="FF245" s="29"/>
      <c r="FG245" s="29"/>
      <c r="FH245" s="29"/>
      <c r="FI245" s="29"/>
      <c r="FJ245" s="29"/>
      <c r="FK245" s="29"/>
      <c r="FL245" s="29"/>
      <c r="FM245" s="29"/>
      <c r="FN245" s="29"/>
      <c r="FO245" s="29"/>
      <c r="FP245" s="29"/>
      <c r="FQ245" s="29"/>
      <c r="FR245" s="29"/>
      <c r="FS245" s="29"/>
      <c r="FT245" s="29"/>
      <c r="FU245" s="29"/>
      <c r="FV245" s="29"/>
      <c r="FW245" s="29"/>
      <c r="FX245" s="29"/>
    </row>
    <row r="246" spans="1:180" x14ac:dyDescent="0.2">
      <c r="A246" s="1"/>
      <c r="C246" s="29"/>
      <c r="D246" s="29"/>
      <c r="E246" s="29"/>
      <c r="F246" s="29"/>
      <c r="G246" s="29"/>
      <c r="H246" s="29"/>
      <c r="I246" s="29"/>
      <c r="J246" s="29"/>
      <c r="K246" s="29"/>
      <c r="L246" s="29"/>
      <c r="M246" s="29"/>
      <c r="N246" s="29"/>
      <c r="O246" s="29"/>
      <c r="P246" s="29"/>
      <c r="Q246" s="29"/>
      <c r="R246" s="29"/>
      <c r="S246" s="29"/>
      <c r="T246" s="29"/>
      <c r="U246" s="29"/>
      <c r="V246" s="29"/>
      <c r="W246" s="29"/>
      <c r="X246" s="29"/>
      <c r="Y246" s="29"/>
      <c r="Z246" s="29"/>
      <c r="AA246" s="29"/>
      <c r="AB246" s="29"/>
      <c r="AC246" s="29"/>
      <c r="AD246" s="29"/>
      <c r="AE246" s="29"/>
      <c r="AF246" s="29"/>
      <c r="AG246" s="29"/>
      <c r="AH246" s="29"/>
      <c r="AI246" s="29"/>
      <c r="AJ246" s="29"/>
      <c r="AK246" s="29"/>
      <c r="AL246" s="29"/>
      <c r="AM246" s="29"/>
      <c r="AN246" s="29"/>
      <c r="AO246" s="29"/>
      <c r="AP246" s="29"/>
      <c r="AQ246" s="29"/>
      <c r="AR246" s="29"/>
      <c r="AS246" s="29"/>
      <c r="AT246" s="29"/>
      <c r="AU246" s="29"/>
      <c r="AV246" s="29"/>
      <c r="AW246" s="29"/>
      <c r="AX246" s="29"/>
      <c r="AY246" s="29"/>
      <c r="AZ246" s="29"/>
      <c r="BA246" s="29"/>
      <c r="BB246" s="29"/>
      <c r="BC246" s="29"/>
      <c r="BD246" s="29"/>
      <c r="BE246" s="29"/>
      <c r="BF246" s="29"/>
      <c r="BG246" s="29"/>
      <c r="BH246" s="29"/>
      <c r="BI246" s="29"/>
      <c r="BJ246" s="29"/>
      <c r="BK246" s="29"/>
      <c r="BL246" s="29"/>
      <c r="BM246" s="29"/>
      <c r="BN246" s="29"/>
      <c r="BO246" s="29"/>
      <c r="BP246" s="29"/>
      <c r="BQ246" s="29"/>
      <c r="BR246" s="29"/>
      <c r="BS246" s="29"/>
      <c r="BT246" s="29"/>
      <c r="BU246" s="29"/>
      <c r="BV246" s="29"/>
      <c r="BW246" s="29"/>
      <c r="BX246" s="29"/>
      <c r="BY246" s="29"/>
      <c r="BZ246" s="29"/>
      <c r="CA246" s="29"/>
      <c r="CB246" s="29"/>
      <c r="CC246" s="29"/>
      <c r="CD246" s="29"/>
      <c r="CE246" s="29"/>
      <c r="CF246" s="29"/>
      <c r="CG246" s="29"/>
      <c r="CH246" s="29"/>
      <c r="CI246" s="29"/>
      <c r="CJ246" s="29"/>
      <c r="CK246" s="29"/>
      <c r="CL246" s="29"/>
      <c r="CM246" s="29"/>
      <c r="CN246" s="29"/>
      <c r="CO246" s="29"/>
      <c r="CP246" s="29"/>
      <c r="CQ246" s="29"/>
      <c r="CR246" s="29"/>
      <c r="CS246" s="29"/>
      <c r="CT246" s="29"/>
      <c r="CU246" s="29"/>
      <c r="CV246" s="29"/>
      <c r="CW246" s="29"/>
      <c r="CX246" s="29"/>
      <c r="CY246" s="29"/>
      <c r="CZ246" s="29"/>
      <c r="DA246" s="29"/>
      <c r="DB246" s="29"/>
      <c r="DC246" s="29"/>
      <c r="DD246" s="29"/>
      <c r="DE246" s="29"/>
      <c r="DF246" s="29"/>
      <c r="DG246" s="29"/>
      <c r="DH246" s="29"/>
      <c r="DI246" s="29"/>
      <c r="DJ246" s="29"/>
      <c r="DK246" s="29"/>
      <c r="DL246" s="29"/>
      <c r="DM246" s="29"/>
      <c r="DN246" s="29"/>
      <c r="DO246" s="29"/>
      <c r="DP246" s="29"/>
      <c r="DQ246" s="29"/>
      <c r="DR246" s="29"/>
      <c r="DS246" s="29"/>
      <c r="DT246" s="29"/>
      <c r="DU246" s="29"/>
      <c r="DV246" s="29"/>
      <c r="DW246" s="29"/>
      <c r="DX246" s="29"/>
      <c r="DY246" s="29"/>
      <c r="DZ246" s="29"/>
      <c r="EA246" s="29"/>
      <c r="EB246" s="29"/>
      <c r="EC246" s="29"/>
      <c r="ED246" s="29"/>
      <c r="EE246" s="29"/>
      <c r="EF246" s="29"/>
      <c r="EG246" s="29"/>
      <c r="EH246" s="29"/>
      <c r="EI246" s="29"/>
      <c r="EJ246" s="29"/>
      <c r="EK246" s="29"/>
      <c r="EL246" s="29"/>
      <c r="EM246" s="29"/>
      <c r="EN246" s="29"/>
      <c r="EO246" s="29"/>
      <c r="EP246" s="29"/>
      <c r="EQ246" s="29"/>
      <c r="ER246" s="29"/>
      <c r="ES246" s="29"/>
      <c r="ET246" s="29"/>
      <c r="EU246" s="29"/>
      <c r="EV246" s="29"/>
      <c r="EW246" s="29"/>
      <c r="EX246" s="29"/>
      <c r="EY246" s="29"/>
      <c r="EZ246" s="29"/>
      <c r="FA246" s="29"/>
      <c r="FB246" s="29"/>
      <c r="FC246" s="29"/>
      <c r="FD246" s="29"/>
      <c r="FE246" s="29"/>
      <c r="FF246" s="29"/>
      <c r="FG246" s="29"/>
      <c r="FH246" s="29"/>
      <c r="FI246" s="29"/>
      <c r="FJ246" s="29"/>
      <c r="FK246" s="29"/>
      <c r="FL246" s="29"/>
      <c r="FM246" s="29"/>
      <c r="FN246" s="29"/>
      <c r="FO246" s="29"/>
      <c r="FP246" s="29"/>
      <c r="FQ246" s="29"/>
      <c r="FR246" s="29"/>
      <c r="FS246" s="29"/>
      <c r="FT246" s="29"/>
      <c r="FU246" s="29"/>
      <c r="FV246" s="29"/>
      <c r="FW246" s="29"/>
      <c r="FX246" s="29"/>
    </row>
    <row r="247" spans="1:180" x14ac:dyDescent="0.2">
      <c r="A247" s="1"/>
    </row>
    <row r="248" spans="1:180" x14ac:dyDescent="0.2">
      <c r="A248" s="1"/>
    </row>
    <row r="249" spans="1:180" x14ac:dyDescent="0.2">
      <c r="A249" s="1"/>
    </row>
    <row r="250" spans="1:180" x14ac:dyDescent="0.2">
      <c r="A250" s="1"/>
    </row>
    <row r="251" spans="1:180" x14ac:dyDescent="0.2">
      <c r="A251" s="1"/>
    </row>
    <row r="252" spans="1:180" x14ac:dyDescent="0.2">
      <c r="A252" s="1"/>
    </row>
    <row r="253" spans="1:180" x14ac:dyDescent="0.2">
      <c r="A253" s="1"/>
    </row>
    <row r="254" spans="1:180" x14ac:dyDescent="0.2">
      <c r="A254" s="1"/>
    </row>
    <row r="255" spans="1:180" x14ac:dyDescent="0.2">
      <c r="A255" s="1"/>
    </row>
    <row r="256" spans="1:180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1"/>
    </row>
    <row r="261" spans="1:1" x14ac:dyDescent="0.2">
      <c r="A261" s="2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1"/>
    </row>
    <row r="378" spans="1:1" x14ac:dyDescent="0.2">
      <c r="A378" s="2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U377"/>
  <sheetViews>
    <sheetView workbookViewId="0">
      <pane xSplit="2" ySplit="3" topLeftCell="C4" activePane="bottomRight" state="frozen"/>
      <selection activeCell="G158" sqref="G158"/>
      <selection pane="topRight" activeCell="G158" sqref="G158"/>
      <selection pane="bottomLeft" activeCell="G158" sqref="G158"/>
      <selection pane="bottomRight" activeCell="C4" sqref="C4"/>
    </sheetView>
  </sheetViews>
  <sheetFormatPr defaultRowHeight="12.75" x14ac:dyDescent="0.2"/>
  <cols>
    <col min="2" max="2" width="49.7109375" customWidth="1"/>
    <col min="3" max="48" width="12.7109375" customWidth="1"/>
  </cols>
  <sheetData>
    <row r="1" spans="1:125" ht="39" customHeight="1" x14ac:dyDescent="0.25">
      <c r="A1" s="33" t="s">
        <v>74</v>
      </c>
      <c r="B1" s="9"/>
      <c r="C1" s="34" t="s">
        <v>76</v>
      </c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</row>
    <row r="2" spans="1:125" ht="54" customHeight="1" x14ac:dyDescent="0.2">
      <c r="A2" s="40"/>
      <c r="B2" s="41">
        <f>IO!B2</f>
        <v>1988</v>
      </c>
      <c r="C2" s="71" t="s">
        <v>242</v>
      </c>
      <c r="D2" s="71" t="s">
        <v>189</v>
      </c>
      <c r="E2" s="71" t="s">
        <v>190</v>
      </c>
      <c r="F2" s="71" t="s">
        <v>191</v>
      </c>
      <c r="G2" s="71" t="s">
        <v>243</v>
      </c>
      <c r="H2" s="71" t="s">
        <v>49</v>
      </c>
      <c r="I2" s="71" t="s">
        <v>64</v>
      </c>
      <c r="J2" s="71" t="s">
        <v>65</v>
      </c>
      <c r="K2" s="71" t="s">
        <v>244</v>
      </c>
      <c r="L2" s="71" t="s">
        <v>245</v>
      </c>
      <c r="M2" s="71" t="s">
        <v>246</v>
      </c>
      <c r="N2" s="71" t="s">
        <v>50</v>
      </c>
      <c r="O2" s="71" t="s">
        <v>247</v>
      </c>
      <c r="P2" s="71" t="s">
        <v>248</v>
      </c>
      <c r="Q2" s="71" t="s">
        <v>249</v>
      </c>
      <c r="R2" s="71" t="s">
        <v>250</v>
      </c>
      <c r="S2" s="71" t="s">
        <v>188</v>
      </c>
      <c r="T2" s="71" t="s">
        <v>251</v>
      </c>
      <c r="U2" s="71" t="s">
        <v>252</v>
      </c>
      <c r="V2" s="71" t="s">
        <v>253</v>
      </c>
      <c r="W2" s="71" t="s">
        <v>254</v>
      </c>
      <c r="X2" s="71" t="s">
        <v>255</v>
      </c>
      <c r="Y2" s="71" t="s">
        <v>256</v>
      </c>
      <c r="Z2" s="72" t="s">
        <v>257</v>
      </c>
      <c r="AA2" s="72" t="s">
        <v>258</v>
      </c>
      <c r="AB2" s="72" t="s">
        <v>259</v>
      </c>
      <c r="AC2" s="71" t="s">
        <v>260</v>
      </c>
      <c r="AD2" s="71" t="s">
        <v>261</v>
      </c>
      <c r="AE2" s="71" t="s">
        <v>262</v>
      </c>
      <c r="AF2" s="71" t="s">
        <v>263</v>
      </c>
      <c r="AG2" s="71" t="s">
        <v>264</v>
      </c>
      <c r="AH2" s="71" t="s">
        <v>265</v>
      </c>
      <c r="AI2" s="71" t="s">
        <v>266</v>
      </c>
      <c r="AJ2" s="71" t="s">
        <v>267</v>
      </c>
      <c r="AK2" s="71" t="s">
        <v>66</v>
      </c>
      <c r="AL2" s="71" t="s">
        <v>52</v>
      </c>
      <c r="AM2" s="71" t="s">
        <v>67</v>
      </c>
      <c r="AN2" s="71" t="s">
        <v>68</v>
      </c>
      <c r="AO2" s="71" t="s">
        <v>51</v>
      </c>
      <c r="AP2" s="71" t="s">
        <v>69</v>
      </c>
      <c r="AQ2" s="71" t="s">
        <v>268</v>
      </c>
      <c r="AR2" s="50" t="s">
        <v>269</v>
      </c>
      <c r="AS2" s="71" t="s">
        <v>270</v>
      </c>
      <c r="AT2" s="50" t="s">
        <v>271</v>
      </c>
      <c r="AU2" s="71" t="s">
        <v>273</v>
      </c>
      <c r="AV2" s="71" t="s">
        <v>272</v>
      </c>
    </row>
    <row r="3" spans="1:125" ht="25.5" customHeight="1" thickBot="1" x14ac:dyDescent="0.25">
      <c r="A3" s="15" t="s">
        <v>58</v>
      </c>
      <c r="B3" s="8"/>
      <c r="C3" s="73" t="s">
        <v>198</v>
      </c>
      <c r="D3" s="73" t="s">
        <v>199</v>
      </c>
      <c r="E3" s="74" t="s">
        <v>200</v>
      </c>
      <c r="F3" s="73" t="s">
        <v>201</v>
      </c>
      <c r="G3" s="74" t="s">
        <v>202</v>
      </c>
      <c r="H3" s="74" t="s">
        <v>203</v>
      </c>
      <c r="I3" s="74" t="s">
        <v>204</v>
      </c>
      <c r="J3" s="74" t="s">
        <v>205</v>
      </c>
      <c r="K3" s="74" t="s">
        <v>206</v>
      </c>
      <c r="L3" s="74" t="s">
        <v>207</v>
      </c>
      <c r="M3" s="74" t="s">
        <v>208</v>
      </c>
      <c r="N3" s="74" t="s">
        <v>209</v>
      </c>
      <c r="O3" s="74" t="s">
        <v>210</v>
      </c>
      <c r="P3" s="74" t="s">
        <v>211</v>
      </c>
      <c r="Q3" s="74" t="s">
        <v>212</v>
      </c>
      <c r="R3" s="74" t="s">
        <v>213</v>
      </c>
      <c r="S3" s="74" t="s">
        <v>214</v>
      </c>
      <c r="T3" s="74" t="s">
        <v>215</v>
      </c>
      <c r="U3" s="74" t="s">
        <v>216</v>
      </c>
      <c r="V3" s="74" t="s">
        <v>217</v>
      </c>
      <c r="W3" s="74" t="s">
        <v>218</v>
      </c>
      <c r="X3" s="74" t="s">
        <v>219</v>
      </c>
      <c r="Y3" s="74" t="s">
        <v>220</v>
      </c>
      <c r="Z3" s="74" t="s">
        <v>221</v>
      </c>
      <c r="AA3" s="74" t="s">
        <v>222</v>
      </c>
      <c r="AB3" s="74" t="s">
        <v>223</v>
      </c>
      <c r="AC3" s="74" t="s">
        <v>224</v>
      </c>
      <c r="AD3" s="73" t="s">
        <v>225</v>
      </c>
      <c r="AE3" s="73" t="s">
        <v>226</v>
      </c>
      <c r="AF3" s="73" t="s">
        <v>227</v>
      </c>
      <c r="AG3" s="74" t="s">
        <v>228</v>
      </c>
      <c r="AH3" s="73" t="s">
        <v>229</v>
      </c>
      <c r="AI3" s="73" t="s">
        <v>230</v>
      </c>
      <c r="AJ3" s="73" t="s">
        <v>231</v>
      </c>
      <c r="AK3" s="74" t="s">
        <v>232</v>
      </c>
      <c r="AL3" s="74" t="s">
        <v>233</v>
      </c>
      <c r="AM3" s="74" t="s">
        <v>234</v>
      </c>
      <c r="AN3" s="74" t="s">
        <v>235</v>
      </c>
      <c r="AO3" s="73" t="s">
        <v>236</v>
      </c>
      <c r="AP3" s="74" t="s">
        <v>237</v>
      </c>
      <c r="AQ3" s="74" t="s">
        <v>238</v>
      </c>
      <c r="AR3" s="75" t="s">
        <v>239</v>
      </c>
      <c r="AS3" s="74" t="s">
        <v>240</v>
      </c>
      <c r="AT3" s="75" t="s">
        <v>241</v>
      </c>
      <c r="AU3" s="74">
        <v>9980</v>
      </c>
      <c r="AV3" s="74">
        <v>9990</v>
      </c>
    </row>
    <row r="4" spans="1:125" ht="15.75" x14ac:dyDescent="0.25">
      <c r="A4" s="51" t="s">
        <v>73</v>
      </c>
      <c r="B4" s="28"/>
    </row>
    <row r="5" spans="1:125" x14ac:dyDescent="0.2">
      <c r="A5" s="1" t="s">
        <v>91</v>
      </c>
      <c r="B5" s="29" t="s">
        <v>1</v>
      </c>
      <c r="C5" s="29">
        <v>1388991.4669885128</v>
      </c>
      <c r="D5" s="29">
        <v>0</v>
      </c>
      <c r="E5" s="29">
        <v>0</v>
      </c>
      <c r="F5" s="29">
        <v>0</v>
      </c>
      <c r="G5" s="29">
        <v>0</v>
      </c>
      <c r="H5" s="29">
        <v>0</v>
      </c>
      <c r="I5" s="29">
        <v>0</v>
      </c>
      <c r="J5" s="29">
        <v>0</v>
      </c>
      <c r="K5" s="29">
        <v>0</v>
      </c>
      <c r="L5" s="29">
        <v>0</v>
      </c>
      <c r="M5" s="29">
        <v>0</v>
      </c>
      <c r="N5" s="29">
        <v>53.891499922522442</v>
      </c>
      <c r="O5" s="29">
        <v>0</v>
      </c>
      <c r="P5" s="29">
        <v>0</v>
      </c>
      <c r="Q5" s="29">
        <v>0</v>
      </c>
      <c r="R5" s="29">
        <v>8.4012451117680964</v>
      </c>
      <c r="S5" s="29">
        <v>20.604935302668462</v>
      </c>
      <c r="T5" s="29">
        <v>0</v>
      </c>
      <c r="U5" s="29">
        <v>0</v>
      </c>
      <c r="V5" s="29">
        <v>0</v>
      </c>
      <c r="W5" s="29">
        <v>0</v>
      </c>
      <c r="X5" s="29">
        <v>23768.418490082793</v>
      </c>
      <c r="Y5" s="29">
        <v>0</v>
      </c>
      <c r="Z5" s="29">
        <v>0</v>
      </c>
      <c r="AA5" s="29">
        <v>0</v>
      </c>
      <c r="AB5" s="29">
        <v>0</v>
      </c>
      <c r="AC5" s="29">
        <v>0</v>
      </c>
      <c r="AD5" s="29">
        <v>1969.4875474693324</v>
      </c>
      <c r="AE5" s="29">
        <v>166053.39140694705</v>
      </c>
      <c r="AF5" s="29">
        <v>540104.16924428346</v>
      </c>
      <c r="AG5" s="29">
        <v>759922.6152241833</v>
      </c>
      <c r="AH5" s="29">
        <v>0</v>
      </c>
      <c r="AI5" s="29">
        <v>0</v>
      </c>
      <c r="AJ5" s="29">
        <v>0</v>
      </c>
      <c r="AK5" s="29">
        <v>0</v>
      </c>
      <c r="AL5" s="29">
        <v>0</v>
      </c>
      <c r="AM5" s="29">
        <v>0</v>
      </c>
      <c r="AN5" s="29">
        <v>0</v>
      </c>
      <c r="AO5" s="29">
        <v>0</v>
      </c>
      <c r="AP5" s="29">
        <v>0</v>
      </c>
      <c r="AQ5" s="29">
        <v>0</v>
      </c>
      <c r="AR5" s="29">
        <v>9.6537946257861371</v>
      </c>
      <c r="AS5" s="29">
        <v>0</v>
      </c>
      <c r="AT5" s="29">
        <v>0</v>
      </c>
      <c r="AU5" s="29">
        <v>0</v>
      </c>
      <c r="AV5" s="29">
        <v>0</v>
      </c>
      <c r="AW5" s="29"/>
      <c r="AX5" s="29"/>
      <c r="AY5" s="29"/>
      <c r="AZ5" s="29"/>
      <c r="BA5" s="29"/>
      <c r="BB5" s="29"/>
      <c r="BC5" s="29"/>
      <c r="BD5" s="29"/>
      <c r="BE5" s="29"/>
      <c r="BF5" s="29"/>
      <c r="BG5" s="29"/>
      <c r="BH5" s="29"/>
      <c r="BI5" s="29"/>
      <c r="BJ5" s="29"/>
      <c r="BK5" s="29"/>
      <c r="BL5" s="29"/>
      <c r="BM5" s="29"/>
      <c r="BN5" s="29"/>
      <c r="BO5" s="29"/>
      <c r="BP5" s="29"/>
      <c r="BQ5" s="29"/>
      <c r="BR5" s="29"/>
      <c r="BS5" s="29"/>
      <c r="BT5" s="29"/>
      <c r="BU5" s="29"/>
      <c r="BV5" s="29"/>
      <c r="BW5" s="29"/>
      <c r="BX5" s="29"/>
      <c r="BY5" s="29"/>
      <c r="BZ5" s="29"/>
      <c r="CA5" s="29"/>
      <c r="CB5" s="29"/>
      <c r="CC5" s="29"/>
      <c r="CD5" s="29"/>
      <c r="CE5" s="29"/>
      <c r="CF5" s="29"/>
      <c r="CG5" s="29"/>
      <c r="CH5" s="29"/>
      <c r="CI5" s="29"/>
      <c r="CJ5" s="29"/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29"/>
      <c r="DM5" s="29"/>
      <c r="DN5" s="29"/>
      <c r="DO5" s="29"/>
      <c r="DP5" s="29"/>
      <c r="DQ5" s="29"/>
    </row>
    <row r="6" spans="1:125" x14ac:dyDescent="0.2">
      <c r="A6" s="1" t="s">
        <v>92</v>
      </c>
      <c r="B6" t="s">
        <v>2</v>
      </c>
      <c r="C6" s="29">
        <v>0</v>
      </c>
      <c r="D6" s="29">
        <v>0</v>
      </c>
      <c r="E6" s="29">
        <v>0</v>
      </c>
      <c r="F6" s="29">
        <v>0</v>
      </c>
      <c r="G6" s="29">
        <v>0</v>
      </c>
      <c r="H6" s="29">
        <v>0</v>
      </c>
      <c r="I6" s="29">
        <v>0</v>
      </c>
      <c r="J6" s="29">
        <v>0</v>
      </c>
      <c r="K6" s="29">
        <v>0</v>
      </c>
      <c r="L6" s="29">
        <v>0</v>
      </c>
      <c r="M6" s="29">
        <v>86372.318719008283</v>
      </c>
      <c r="N6" s="29">
        <v>0</v>
      </c>
      <c r="O6" s="29">
        <v>0</v>
      </c>
      <c r="P6" s="29">
        <v>0</v>
      </c>
      <c r="Q6" s="29">
        <v>0</v>
      </c>
      <c r="R6" s="29">
        <v>0</v>
      </c>
      <c r="S6" s="29">
        <v>0</v>
      </c>
      <c r="T6" s="29">
        <v>0</v>
      </c>
      <c r="U6" s="29">
        <v>0</v>
      </c>
      <c r="V6" s="29">
        <v>0</v>
      </c>
      <c r="W6" s="29">
        <v>0</v>
      </c>
      <c r="X6" s="29">
        <v>531.8446468383928</v>
      </c>
      <c r="Y6" s="29">
        <v>0</v>
      </c>
      <c r="Z6" s="29">
        <v>0</v>
      </c>
      <c r="AA6" s="29">
        <v>0</v>
      </c>
      <c r="AB6" s="29">
        <v>0</v>
      </c>
      <c r="AC6" s="29">
        <v>0</v>
      </c>
      <c r="AD6" s="29">
        <v>0</v>
      </c>
      <c r="AE6" s="29">
        <v>0</v>
      </c>
      <c r="AF6" s="29">
        <v>0</v>
      </c>
      <c r="AG6" s="29">
        <v>293804.48851114238</v>
      </c>
      <c r="AH6" s="29">
        <v>0</v>
      </c>
      <c r="AI6" s="29">
        <v>0</v>
      </c>
      <c r="AJ6" s="29">
        <v>0</v>
      </c>
      <c r="AK6" s="29">
        <v>0</v>
      </c>
      <c r="AL6" s="29">
        <v>0</v>
      </c>
      <c r="AM6" s="29">
        <v>0</v>
      </c>
      <c r="AN6" s="29">
        <v>0</v>
      </c>
      <c r="AO6" s="29">
        <v>0</v>
      </c>
      <c r="AP6" s="29">
        <v>0</v>
      </c>
      <c r="AQ6" s="29">
        <v>0</v>
      </c>
      <c r="AR6" s="29">
        <v>0</v>
      </c>
      <c r="AS6" s="29">
        <v>0</v>
      </c>
      <c r="AT6" s="29">
        <v>0</v>
      </c>
      <c r="AU6" s="29">
        <v>0</v>
      </c>
      <c r="AV6" s="29">
        <v>0</v>
      </c>
      <c r="AX6" s="29"/>
      <c r="AY6" s="29"/>
      <c r="AZ6" s="29"/>
      <c r="BA6" s="29"/>
      <c r="BB6" s="29"/>
      <c r="BC6" s="29"/>
      <c r="BD6" s="29"/>
      <c r="BE6" s="29"/>
      <c r="BF6" s="29"/>
      <c r="BG6" s="29"/>
      <c r="BH6" s="29"/>
      <c r="BI6" s="29"/>
      <c r="BJ6" s="29"/>
      <c r="BK6" s="29"/>
      <c r="BL6" s="29"/>
      <c r="BM6" s="29"/>
      <c r="BN6" s="29"/>
      <c r="BO6" s="29"/>
      <c r="BP6" s="29"/>
      <c r="BQ6" s="29"/>
      <c r="BR6" s="29"/>
      <c r="BS6" s="29"/>
      <c r="BT6" s="29"/>
      <c r="BU6" s="29"/>
      <c r="BV6" s="29"/>
      <c r="BW6" s="29"/>
      <c r="BX6" s="29"/>
      <c r="BY6" s="29"/>
      <c r="BZ6" s="29"/>
      <c r="CA6" s="29"/>
      <c r="CB6" s="29"/>
      <c r="CC6" s="29"/>
      <c r="CD6" s="29"/>
      <c r="CE6" s="29"/>
      <c r="CF6" s="29"/>
      <c r="CG6" s="29"/>
      <c r="CH6" s="29"/>
      <c r="CI6" s="29"/>
      <c r="CJ6" s="29"/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</row>
    <row r="7" spans="1:125" x14ac:dyDescent="0.2">
      <c r="A7" s="1" t="s">
        <v>93</v>
      </c>
      <c r="B7" s="29" t="s">
        <v>3</v>
      </c>
      <c r="C7" s="29">
        <v>214080.76995011029</v>
      </c>
      <c r="D7" s="29">
        <v>0</v>
      </c>
      <c r="E7" s="29">
        <v>0</v>
      </c>
      <c r="F7" s="29">
        <v>0</v>
      </c>
      <c r="G7" s="29">
        <v>0</v>
      </c>
      <c r="H7" s="29">
        <v>0</v>
      </c>
      <c r="I7" s="29">
        <v>0</v>
      </c>
      <c r="J7" s="29">
        <v>0</v>
      </c>
      <c r="K7" s="29">
        <v>0</v>
      </c>
      <c r="L7" s="29">
        <v>0</v>
      </c>
      <c r="M7" s="29">
        <v>0</v>
      </c>
      <c r="N7" s="29">
        <v>0</v>
      </c>
      <c r="O7" s="29">
        <v>0</v>
      </c>
      <c r="P7" s="29">
        <v>0</v>
      </c>
      <c r="Q7" s="29">
        <v>0</v>
      </c>
      <c r="R7" s="29">
        <v>0</v>
      </c>
      <c r="S7" s="29">
        <v>0</v>
      </c>
      <c r="T7" s="29">
        <v>0</v>
      </c>
      <c r="U7" s="29">
        <v>0</v>
      </c>
      <c r="V7" s="29">
        <v>0</v>
      </c>
      <c r="W7" s="29">
        <v>0</v>
      </c>
      <c r="X7" s="29">
        <v>1496.6406552869466</v>
      </c>
      <c r="Y7" s="29">
        <v>0</v>
      </c>
      <c r="Z7" s="29">
        <v>0</v>
      </c>
      <c r="AA7" s="29">
        <v>0</v>
      </c>
      <c r="AB7" s="29">
        <v>0</v>
      </c>
      <c r="AC7" s="29">
        <v>0</v>
      </c>
      <c r="AD7" s="29">
        <v>0</v>
      </c>
      <c r="AE7" s="29">
        <v>0</v>
      </c>
      <c r="AF7" s="29">
        <v>325.79295223564458</v>
      </c>
      <c r="AG7" s="29">
        <v>0</v>
      </c>
      <c r="AH7" s="29">
        <v>0</v>
      </c>
      <c r="AI7" s="29">
        <v>0</v>
      </c>
      <c r="AJ7" s="29">
        <v>0</v>
      </c>
      <c r="AK7" s="29">
        <v>0</v>
      </c>
      <c r="AL7" s="29">
        <v>0</v>
      </c>
      <c r="AM7" s="29">
        <v>0</v>
      </c>
      <c r="AN7" s="29">
        <v>0</v>
      </c>
      <c r="AO7" s="29">
        <v>0</v>
      </c>
      <c r="AP7" s="29">
        <v>0</v>
      </c>
      <c r="AQ7" s="29">
        <v>0</v>
      </c>
      <c r="AR7" s="29">
        <v>0</v>
      </c>
      <c r="AS7" s="29">
        <v>0</v>
      </c>
      <c r="AT7" s="29">
        <v>0</v>
      </c>
      <c r="AU7" s="29">
        <v>0</v>
      </c>
      <c r="AV7" s="29">
        <v>0</v>
      </c>
      <c r="AX7" s="29"/>
      <c r="AY7" s="29"/>
      <c r="AZ7" s="29"/>
      <c r="BA7" s="29"/>
      <c r="BB7" s="29"/>
      <c r="BC7" s="29"/>
      <c r="BD7" s="29"/>
      <c r="BE7" s="29"/>
      <c r="BF7" s="29"/>
      <c r="BG7" s="29"/>
      <c r="BH7" s="29"/>
      <c r="BI7" s="29"/>
      <c r="BJ7" s="29"/>
      <c r="BK7" s="29"/>
      <c r="BL7" s="29"/>
      <c r="BM7" s="29"/>
      <c r="BN7" s="29"/>
      <c r="BO7" s="29"/>
      <c r="BP7" s="29"/>
      <c r="BQ7" s="29"/>
      <c r="BR7" s="29"/>
      <c r="BS7" s="29"/>
      <c r="BT7" s="29"/>
      <c r="BU7" s="29"/>
      <c r="BV7" s="29"/>
      <c r="BW7" s="29"/>
      <c r="BX7" s="29"/>
      <c r="BY7" s="29"/>
      <c r="BZ7" s="29"/>
      <c r="CA7" s="29"/>
      <c r="CB7" s="29"/>
      <c r="CC7" s="29"/>
      <c r="CD7" s="29"/>
      <c r="CE7" s="29"/>
      <c r="CF7" s="29"/>
      <c r="CG7" s="29"/>
      <c r="CH7" s="29"/>
      <c r="CI7" s="29"/>
      <c r="CJ7" s="29"/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</row>
    <row r="8" spans="1:125" x14ac:dyDescent="0.2">
      <c r="A8" s="1" t="s">
        <v>94</v>
      </c>
      <c r="B8" s="1" t="s">
        <v>95</v>
      </c>
      <c r="C8" s="29">
        <v>18151.756315100421</v>
      </c>
      <c r="D8" s="29">
        <v>0</v>
      </c>
      <c r="E8" s="29">
        <v>0</v>
      </c>
      <c r="F8" s="29">
        <v>0</v>
      </c>
      <c r="G8" s="29">
        <v>0</v>
      </c>
      <c r="H8" s="29">
        <v>0</v>
      </c>
      <c r="I8" s="29">
        <v>0</v>
      </c>
      <c r="J8" s="29">
        <v>0</v>
      </c>
      <c r="K8" s="29">
        <v>0</v>
      </c>
      <c r="L8" s="29">
        <v>0</v>
      </c>
      <c r="M8" s="29">
        <v>0</v>
      </c>
      <c r="N8" s="29">
        <v>0</v>
      </c>
      <c r="O8" s="29">
        <v>0</v>
      </c>
      <c r="P8" s="29">
        <v>0</v>
      </c>
      <c r="Q8" s="29">
        <v>0</v>
      </c>
      <c r="R8" s="29">
        <v>0</v>
      </c>
      <c r="S8" s="29">
        <v>0</v>
      </c>
      <c r="T8" s="29">
        <v>0</v>
      </c>
      <c r="U8" s="29">
        <v>0</v>
      </c>
      <c r="V8" s="29">
        <v>0</v>
      </c>
      <c r="W8" s="29">
        <v>0</v>
      </c>
      <c r="X8" s="29">
        <v>2970.9046050841098</v>
      </c>
      <c r="Y8" s="29">
        <v>23.686734141533861</v>
      </c>
      <c r="Z8" s="29">
        <v>0</v>
      </c>
      <c r="AA8" s="29">
        <v>0</v>
      </c>
      <c r="AB8" s="29">
        <v>0</v>
      </c>
      <c r="AC8" s="29">
        <v>0</v>
      </c>
      <c r="AD8" s="29">
        <v>0</v>
      </c>
      <c r="AE8" s="29">
        <v>0</v>
      </c>
      <c r="AF8" s="29">
        <v>119498.21738239183</v>
      </c>
      <c r="AG8" s="29">
        <v>0</v>
      </c>
      <c r="AH8" s="29">
        <v>0</v>
      </c>
      <c r="AI8" s="29">
        <v>0</v>
      </c>
      <c r="AJ8" s="29">
        <v>0</v>
      </c>
      <c r="AK8" s="29">
        <v>0</v>
      </c>
      <c r="AL8" s="29">
        <v>0</v>
      </c>
      <c r="AM8" s="29">
        <v>0</v>
      </c>
      <c r="AN8" s="29">
        <v>0</v>
      </c>
      <c r="AO8" s="29">
        <v>0</v>
      </c>
      <c r="AP8" s="29">
        <v>0</v>
      </c>
      <c r="AQ8" s="29">
        <v>0</v>
      </c>
      <c r="AR8" s="29">
        <v>0</v>
      </c>
      <c r="AS8" s="29">
        <v>0</v>
      </c>
      <c r="AT8" s="29">
        <v>0</v>
      </c>
      <c r="AU8" s="29">
        <v>0</v>
      </c>
      <c r="AV8" s="29">
        <v>0</v>
      </c>
      <c r="AW8" s="29"/>
      <c r="AX8" s="29"/>
      <c r="AY8" s="29"/>
      <c r="AZ8" s="29"/>
      <c r="BA8" s="29"/>
      <c r="BB8" s="29"/>
      <c r="BC8" s="29"/>
      <c r="BD8" s="29"/>
      <c r="BE8" s="29"/>
      <c r="BF8" s="29"/>
      <c r="BG8" s="29"/>
      <c r="BH8" s="29"/>
      <c r="BI8" s="29"/>
      <c r="BJ8" s="29"/>
      <c r="BK8" s="29"/>
      <c r="BL8" s="29"/>
      <c r="BM8" s="29"/>
      <c r="BN8" s="29"/>
      <c r="BO8" s="29"/>
      <c r="BP8" s="29"/>
      <c r="BQ8" s="29"/>
      <c r="BR8" s="29"/>
      <c r="BS8" s="29"/>
      <c r="BT8" s="29"/>
      <c r="BU8" s="29"/>
      <c r="BV8" s="29"/>
      <c r="BW8" s="29"/>
      <c r="BX8" s="29"/>
      <c r="BY8" s="29"/>
      <c r="BZ8" s="29"/>
      <c r="CA8" s="29"/>
      <c r="CB8" s="29"/>
      <c r="CC8" s="29"/>
      <c r="CD8" s="29"/>
      <c r="CE8" s="29"/>
      <c r="CF8" s="29"/>
      <c r="CG8" s="29"/>
      <c r="CH8" s="29"/>
      <c r="CI8" s="29"/>
      <c r="CJ8" s="29"/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  <c r="DL8" s="29"/>
      <c r="DM8" s="29"/>
      <c r="DN8" s="29"/>
      <c r="DO8" s="29"/>
      <c r="DP8" s="29"/>
      <c r="DQ8" s="29"/>
    </row>
    <row r="9" spans="1:125" x14ac:dyDescent="0.2">
      <c r="A9" s="1" t="s">
        <v>96</v>
      </c>
      <c r="B9" s="29" t="s">
        <v>97</v>
      </c>
      <c r="C9" s="29">
        <v>19372232.173436597</v>
      </c>
      <c r="D9" s="29">
        <v>1304553.6884899966</v>
      </c>
      <c r="E9" s="29">
        <v>1570176.6158208819</v>
      </c>
      <c r="F9" s="29">
        <v>1106826.2352372913</v>
      </c>
      <c r="G9" s="29">
        <v>0</v>
      </c>
      <c r="H9" s="29">
        <v>0</v>
      </c>
      <c r="I9" s="29">
        <v>0</v>
      </c>
      <c r="J9" s="29">
        <v>0</v>
      </c>
      <c r="K9" s="29">
        <v>0</v>
      </c>
      <c r="L9" s="29">
        <v>0</v>
      </c>
      <c r="M9" s="29">
        <v>0</v>
      </c>
      <c r="N9" s="29">
        <v>12.552527692596943</v>
      </c>
      <c r="O9" s="29">
        <v>0</v>
      </c>
      <c r="P9" s="29">
        <v>0</v>
      </c>
      <c r="Q9" s="29">
        <v>0</v>
      </c>
      <c r="R9" s="29">
        <v>36.406988722657168</v>
      </c>
      <c r="S9" s="29">
        <v>3757.0627165330407</v>
      </c>
      <c r="T9" s="29">
        <v>824.57581616596872</v>
      </c>
      <c r="U9" s="29">
        <v>0</v>
      </c>
      <c r="V9" s="29">
        <v>0</v>
      </c>
      <c r="W9" s="29">
        <v>0</v>
      </c>
      <c r="X9" s="29">
        <v>72701.857816873962</v>
      </c>
      <c r="Y9" s="29">
        <v>0</v>
      </c>
      <c r="Z9" s="29">
        <v>0</v>
      </c>
      <c r="AA9" s="29">
        <v>0</v>
      </c>
      <c r="AB9" s="29">
        <v>0</v>
      </c>
      <c r="AC9" s="29">
        <v>0</v>
      </c>
      <c r="AD9" s="29">
        <v>0</v>
      </c>
      <c r="AE9" s="29">
        <v>0</v>
      </c>
      <c r="AF9" s="29">
        <v>339745.91553226567</v>
      </c>
      <c r="AG9" s="29">
        <v>817.50607491639505</v>
      </c>
      <c r="AH9" s="29">
        <v>0</v>
      </c>
      <c r="AI9" s="29">
        <v>0</v>
      </c>
      <c r="AJ9" s="29">
        <v>0</v>
      </c>
      <c r="AK9" s="29">
        <v>0</v>
      </c>
      <c r="AL9" s="29">
        <v>0</v>
      </c>
      <c r="AM9" s="29">
        <v>0</v>
      </c>
      <c r="AN9" s="29">
        <v>0</v>
      </c>
      <c r="AO9" s="29">
        <v>0</v>
      </c>
      <c r="AP9" s="29">
        <v>0</v>
      </c>
      <c r="AQ9" s="29">
        <v>116.82548589161823</v>
      </c>
      <c r="AR9" s="29">
        <v>0</v>
      </c>
      <c r="AS9" s="29">
        <v>0</v>
      </c>
      <c r="AT9" s="29">
        <v>0</v>
      </c>
      <c r="AU9" s="29">
        <v>0</v>
      </c>
      <c r="AV9" s="29">
        <v>0</v>
      </c>
      <c r="AW9" s="29"/>
      <c r="AX9" s="29"/>
      <c r="AY9" s="29"/>
      <c r="AZ9" s="29"/>
      <c r="BA9" s="29"/>
      <c r="BB9" s="29"/>
      <c r="BC9" s="29"/>
      <c r="BD9" s="29"/>
      <c r="BE9" s="29"/>
      <c r="BF9" s="29"/>
      <c r="BG9" s="29"/>
      <c r="BH9" s="29"/>
      <c r="BI9" s="29"/>
      <c r="BJ9" s="29"/>
      <c r="BK9" s="29"/>
      <c r="BL9" s="29"/>
      <c r="BM9" s="29"/>
      <c r="BN9" s="29"/>
      <c r="BO9" s="29"/>
      <c r="BP9" s="29"/>
      <c r="BQ9" s="29"/>
      <c r="BR9" s="29"/>
      <c r="BS9" s="29"/>
      <c r="BT9" s="29"/>
      <c r="BU9" s="29"/>
      <c r="BV9" s="29"/>
      <c r="BW9" s="29"/>
      <c r="BX9" s="29"/>
      <c r="BY9" s="29"/>
      <c r="BZ9" s="29"/>
      <c r="CA9" s="29"/>
      <c r="CB9" s="29"/>
      <c r="CC9" s="29"/>
      <c r="CD9" s="29"/>
      <c r="CE9" s="29"/>
      <c r="CF9" s="29"/>
      <c r="CG9" s="29"/>
      <c r="CH9" s="29"/>
      <c r="CI9" s="29"/>
      <c r="CJ9" s="29"/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</row>
    <row r="10" spans="1:125" x14ac:dyDescent="0.2">
      <c r="A10" s="1" t="s">
        <v>98</v>
      </c>
      <c r="B10" s="29" t="s">
        <v>99</v>
      </c>
      <c r="C10" s="29">
        <v>0</v>
      </c>
      <c r="D10" s="29">
        <v>0</v>
      </c>
      <c r="E10" s="29">
        <v>0</v>
      </c>
      <c r="F10" s="29">
        <v>0</v>
      </c>
      <c r="G10" s="29">
        <v>3223905.0459070168</v>
      </c>
      <c r="H10" s="29">
        <v>176762.9345409924</v>
      </c>
      <c r="I10" s="29">
        <v>0</v>
      </c>
      <c r="J10" s="29">
        <v>0</v>
      </c>
      <c r="K10" s="29">
        <v>416.22468585420501</v>
      </c>
      <c r="L10" s="29">
        <v>0</v>
      </c>
      <c r="M10" s="29">
        <v>0</v>
      </c>
      <c r="N10" s="29">
        <v>547791.60378365091</v>
      </c>
      <c r="O10" s="29">
        <v>422064.10438428889</v>
      </c>
      <c r="P10" s="29">
        <v>0</v>
      </c>
      <c r="Q10" s="29">
        <v>373.98040977864684</v>
      </c>
      <c r="R10" s="29">
        <v>478.87167289897729</v>
      </c>
      <c r="S10" s="29">
        <v>28403.93531723112</v>
      </c>
      <c r="T10" s="29">
        <v>539.05547531579293</v>
      </c>
      <c r="U10" s="29">
        <v>0</v>
      </c>
      <c r="V10" s="29">
        <v>0</v>
      </c>
      <c r="W10" s="29">
        <v>0</v>
      </c>
      <c r="X10" s="29">
        <v>29881.492535018737</v>
      </c>
      <c r="Y10" s="29">
        <v>0</v>
      </c>
      <c r="Z10" s="29">
        <v>0</v>
      </c>
      <c r="AA10" s="29">
        <v>139.0464154388674</v>
      </c>
      <c r="AB10" s="29">
        <v>0</v>
      </c>
      <c r="AC10" s="29">
        <v>0</v>
      </c>
      <c r="AD10" s="29">
        <v>0</v>
      </c>
      <c r="AE10" s="29">
        <v>91185.265137092807</v>
      </c>
      <c r="AF10" s="29">
        <v>13944.042598480097</v>
      </c>
      <c r="AG10" s="29">
        <v>5826.7501733930794</v>
      </c>
      <c r="AH10" s="29">
        <v>0</v>
      </c>
      <c r="AI10" s="29">
        <v>0</v>
      </c>
      <c r="AJ10" s="29">
        <v>20037.755458994099</v>
      </c>
      <c r="AK10" s="29">
        <v>0</v>
      </c>
      <c r="AL10" s="29">
        <v>0</v>
      </c>
      <c r="AM10" s="29">
        <v>0</v>
      </c>
      <c r="AN10" s="29">
        <v>0</v>
      </c>
      <c r="AO10" s="29">
        <v>0</v>
      </c>
      <c r="AP10" s="29">
        <v>0</v>
      </c>
      <c r="AQ10" s="29">
        <v>2768.6290866073264</v>
      </c>
      <c r="AR10" s="29">
        <v>23088.14280690566</v>
      </c>
      <c r="AS10" s="29">
        <v>0</v>
      </c>
      <c r="AT10" s="29">
        <v>0</v>
      </c>
      <c r="AU10" s="29">
        <v>0</v>
      </c>
      <c r="AV10" s="29">
        <v>0</v>
      </c>
      <c r="AW10" s="29"/>
      <c r="AX10" s="29"/>
      <c r="AY10" s="29"/>
      <c r="AZ10" s="29"/>
      <c r="BA10" s="29"/>
      <c r="BB10" s="29"/>
      <c r="BC10" s="29"/>
      <c r="BD10" s="29"/>
      <c r="BE10" s="29"/>
      <c r="BF10" s="29"/>
      <c r="BG10" s="29"/>
      <c r="BH10" s="29"/>
      <c r="BI10" s="29"/>
      <c r="BJ10" s="29"/>
      <c r="BK10" s="29"/>
      <c r="BL10" s="29"/>
      <c r="BM10" s="29"/>
      <c r="BN10" s="29"/>
      <c r="BO10" s="29"/>
      <c r="BP10" s="29"/>
      <c r="BQ10" s="29"/>
      <c r="BR10" s="29"/>
      <c r="BS10" s="29"/>
      <c r="BT10" s="29"/>
      <c r="BU10" s="29"/>
      <c r="BV10" s="29"/>
      <c r="BW10" s="29"/>
      <c r="BX10" s="29"/>
      <c r="BY10" s="29"/>
      <c r="BZ10" s="29"/>
      <c r="CA10" s="29"/>
      <c r="CB10" s="29"/>
      <c r="CC10" s="29"/>
      <c r="CD10" s="29"/>
      <c r="CE10" s="29"/>
      <c r="CF10" s="29"/>
      <c r="CG10" s="29"/>
      <c r="CH10" s="29"/>
      <c r="CI10" s="29"/>
      <c r="CJ10" s="29"/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</row>
    <row r="11" spans="1:125" x14ac:dyDescent="0.2">
      <c r="A11" s="1" t="s">
        <v>100</v>
      </c>
      <c r="B11" s="29" t="s">
        <v>4</v>
      </c>
      <c r="C11" s="29">
        <v>0</v>
      </c>
      <c r="D11" s="29">
        <v>0</v>
      </c>
      <c r="E11" s="29">
        <v>0</v>
      </c>
      <c r="F11" s="29">
        <v>0</v>
      </c>
      <c r="G11" s="29">
        <v>0</v>
      </c>
      <c r="H11" s="29">
        <v>20.090012221956222</v>
      </c>
      <c r="I11" s="29">
        <v>0</v>
      </c>
      <c r="J11" s="29">
        <v>0</v>
      </c>
      <c r="K11" s="29">
        <v>247507.29704589397</v>
      </c>
      <c r="L11" s="29">
        <v>0</v>
      </c>
      <c r="M11" s="29">
        <v>197.95865974987092</v>
      </c>
      <c r="N11" s="29">
        <v>126215.27802269862</v>
      </c>
      <c r="O11" s="29">
        <v>167.94384364225928</v>
      </c>
      <c r="P11" s="29">
        <v>0</v>
      </c>
      <c r="Q11" s="29">
        <v>45501.692114367521</v>
      </c>
      <c r="R11" s="29">
        <v>19065.398293483398</v>
      </c>
      <c r="S11" s="29">
        <v>3000.3559932003282</v>
      </c>
      <c r="T11" s="29">
        <v>0</v>
      </c>
      <c r="U11" s="29">
        <v>0</v>
      </c>
      <c r="V11" s="29">
        <v>0</v>
      </c>
      <c r="W11" s="29">
        <v>0</v>
      </c>
      <c r="X11" s="29">
        <v>12545.031017414676</v>
      </c>
      <c r="Y11" s="29">
        <v>0</v>
      </c>
      <c r="Z11" s="29">
        <v>0</v>
      </c>
      <c r="AA11" s="29">
        <v>0</v>
      </c>
      <c r="AB11" s="29">
        <v>0</v>
      </c>
      <c r="AC11" s="29">
        <v>0</v>
      </c>
      <c r="AD11" s="29">
        <v>9947.7626992832156</v>
      </c>
      <c r="AE11" s="29">
        <v>0</v>
      </c>
      <c r="AF11" s="29">
        <v>993.08651422675484</v>
      </c>
      <c r="AG11" s="29">
        <v>0</v>
      </c>
      <c r="AH11" s="29">
        <v>0</v>
      </c>
      <c r="AI11" s="29">
        <v>0</v>
      </c>
      <c r="AJ11" s="29">
        <v>0</v>
      </c>
      <c r="AK11" s="29">
        <v>0</v>
      </c>
      <c r="AL11" s="29">
        <v>0</v>
      </c>
      <c r="AM11" s="29">
        <v>0</v>
      </c>
      <c r="AN11" s="29">
        <v>0</v>
      </c>
      <c r="AO11" s="29">
        <v>0</v>
      </c>
      <c r="AP11" s="29">
        <v>0</v>
      </c>
      <c r="AQ11" s="29">
        <v>561.30463097186521</v>
      </c>
      <c r="AR11" s="29">
        <v>0</v>
      </c>
      <c r="AS11" s="29">
        <v>0</v>
      </c>
      <c r="AT11" s="29">
        <v>0</v>
      </c>
      <c r="AU11" s="29">
        <v>0</v>
      </c>
      <c r="AV11" s="29">
        <v>0</v>
      </c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</row>
    <row r="12" spans="1:125" x14ac:dyDescent="0.2">
      <c r="A12" s="1" t="s">
        <v>101</v>
      </c>
      <c r="B12" s="29" t="s">
        <v>5</v>
      </c>
      <c r="C12" s="29">
        <v>0</v>
      </c>
      <c r="D12" s="29">
        <v>0</v>
      </c>
      <c r="E12" s="29">
        <v>0</v>
      </c>
      <c r="F12" s="29">
        <v>0</v>
      </c>
      <c r="G12" s="29">
        <v>0</v>
      </c>
      <c r="H12" s="29">
        <v>0</v>
      </c>
      <c r="I12" s="29">
        <v>0</v>
      </c>
      <c r="J12" s="29">
        <v>0</v>
      </c>
      <c r="K12" s="29">
        <v>0</v>
      </c>
      <c r="L12" s="29">
        <v>0</v>
      </c>
      <c r="M12" s="29">
        <v>0</v>
      </c>
      <c r="N12" s="29">
        <v>29.450548678139452</v>
      </c>
      <c r="O12" s="29">
        <v>4.6459662715935091</v>
      </c>
      <c r="P12" s="29">
        <v>0</v>
      </c>
      <c r="Q12" s="29">
        <v>692.78585284471649</v>
      </c>
      <c r="R12" s="29">
        <v>369.94491409033844</v>
      </c>
      <c r="S12" s="29">
        <v>50213.651416471155</v>
      </c>
      <c r="T12" s="29">
        <v>0</v>
      </c>
      <c r="U12" s="29">
        <v>0</v>
      </c>
      <c r="V12" s="29">
        <v>0</v>
      </c>
      <c r="W12" s="29">
        <v>0</v>
      </c>
      <c r="X12" s="29">
        <v>19364.322386825042</v>
      </c>
      <c r="Y12" s="29">
        <v>0</v>
      </c>
      <c r="Z12" s="29">
        <v>0</v>
      </c>
      <c r="AA12" s="29">
        <v>2157.5684714781819</v>
      </c>
      <c r="AB12" s="29">
        <v>0</v>
      </c>
      <c r="AC12" s="29">
        <v>0</v>
      </c>
      <c r="AD12" s="29">
        <v>0</v>
      </c>
      <c r="AE12" s="29">
        <v>28405.902809063849</v>
      </c>
      <c r="AF12" s="29">
        <v>0</v>
      </c>
      <c r="AG12" s="29">
        <v>13149.154247770637</v>
      </c>
      <c r="AH12" s="29">
        <v>0</v>
      </c>
      <c r="AI12" s="29">
        <v>0</v>
      </c>
      <c r="AJ12" s="29">
        <v>35726.063736365417</v>
      </c>
      <c r="AK12" s="29">
        <v>0</v>
      </c>
      <c r="AL12" s="29">
        <v>0</v>
      </c>
      <c r="AM12" s="29">
        <v>0</v>
      </c>
      <c r="AN12" s="29">
        <v>0</v>
      </c>
      <c r="AO12" s="29">
        <v>0</v>
      </c>
      <c r="AP12" s="29">
        <v>0</v>
      </c>
      <c r="AQ12" s="29">
        <v>75786.172350155553</v>
      </c>
      <c r="AR12" s="29">
        <v>0</v>
      </c>
      <c r="AS12" s="29">
        <v>0</v>
      </c>
      <c r="AT12" s="29">
        <v>0</v>
      </c>
      <c r="AU12" s="29">
        <v>0</v>
      </c>
      <c r="AV12" s="29">
        <v>0</v>
      </c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</row>
    <row r="13" spans="1:125" x14ac:dyDescent="0.2">
      <c r="A13" s="1" t="s">
        <v>102</v>
      </c>
      <c r="B13" s="29" t="s">
        <v>6</v>
      </c>
      <c r="C13" s="29">
        <v>0</v>
      </c>
      <c r="D13" s="29">
        <v>0</v>
      </c>
      <c r="E13" s="29">
        <v>0</v>
      </c>
      <c r="F13" s="29">
        <v>0</v>
      </c>
      <c r="G13" s="29">
        <v>6.2656673155699858</v>
      </c>
      <c r="H13" s="29">
        <v>0</v>
      </c>
      <c r="I13" s="29">
        <v>0</v>
      </c>
      <c r="J13" s="29">
        <v>0</v>
      </c>
      <c r="K13" s="29">
        <v>0</v>
      </c>
      <c r="L13" s="29">
        <v>0</v>
      </c>
      <c r="M13" s="29">
        <v>0</v>
      </c>
      <c r="N13" s="29">
        <v>5.4035858626678914</v>
      </c>
      <c r="O13" s="29">
        <v>18.52016380229777</v>
      </c>
      <c r="P13" s="29">
        <v>0</v>
      </c>
      <c r="Q13" s="29">
        <v>0</v>
      </c>
      <c r="R13" s="29">
        <v>34.646507445737775</v>
      </c>
      <c r="S13" s="29">
        <v>6359.7223664790454</v>
      </c>
      <c r="T13" s="29">
        <v>0</v>
      </c>
      <c r="U13" s="29">
        <v>0</v>
      </c>
      <c r="V13" s="29">
        <v>0</v>
      </c>
      <c r="W13" s="29">
        <v>0</v>
      </c>
      <c r="X13" s="29">
        <v>26009.159787700373</v>
      </c>
      <c r="Y13" s="29">
        <v>0</v>
      </c>
      <c r="Z13" s="29">
        <v>0</v>
      </c>
      <c r="AA13" s="29">
        <v>149804.17282990311</v>
      </c>
      <c r="AB13" s="29">
        <v>0</v>
      </c>
      <c r="AC13" s="29">
        <v>0</v>
      </c>
      <c r="AD13" s="29">
        <v>0</v>
      </c>
      <c r="AE13" s="29">
        <v>0</v>
      </c>
      <c r="AF13" s="29">
        <v>0</v>
      </c>
      <c r="AG13" s="29">
        <v>55.651610254125472</v>
      </c>
      <c r="AH13" s="29">
        <v>0</v>
      </c>
      <c r="AI13" s="29">
        <v>0</v>
      </c>
      <c r="AJ13" s="29">
        <v>419909.81665217562</v>
      </c>
      <c r="AK13" s="29">
        <v>0</v>
      </c>
      <c r="AL13" s="29">
        <v>0</v>
      </c>
      <c r="AM13" s="29">
        <v>0</v>
      </c>
      <c r="AN13" s="29">
        <v>0</v>
      </c>
      <c r="AO13" s="29">
        <v>0</v>
      </c>
      <c r="AP13" s="29">
        <v>0</v>
      </c>
      <c r="AQ13" s="29">
        <v>148.59900290932285</v>
      </c>
      <c r="AR13" s="29">
        <v>205.2018773603096</v>
      </c>
      <c r="AS13" s="29">
        <v>0</v>
      </c>
      <c r="AT13" s="29">
        <v>4238.2551386961604</v>
      </c>
      <c r="AU13" s="29">
        <v>0</v>
      </c>
      <c r="AV13" s="29">
        <v>0</v>
      </c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</row>
    <row r="14" spans="1:125" x14ac:dyDescent="0.2">
      <c r="A14" s="1" t="s">
        <v>103</v>
      </c>
      <c r="B14" s="29" t="s">
        <v>7</v>
      </c>
      <c r="C14" s="29">
        <v>0</v>
      </c>
      <c r="D14" s="29">
        <v>0</v>
      </c>
      <c r="E14" s="29">
        <v>0</v>
      </c>
      <c r="F14" s="29">
        <v>0</v>
      </c>
      <c r="G14" s="29">
        <v>0</v>
      </c>
      <c r="H14" s="29">
        <v>0</v>
      </c>
      <c r="I14" s="29">
        <v>0</v>
      </c>
      <c r="J14" s="29">
        <v>0</v>
      </c>
      <c r="K14" s="29">
        <v>0</v>
      </c>
      <c r="L14" s="29">
        <v>0</v>
      </c>
      <c r="M14" s="29">
        <v>874006.32280231966</v>
      </c>
      <c r="N14" s="29">
        <v>0</v>
      </c>
      <c r="O14" s="29">
        <v>0</v>
      </c>
      <c r="P14" s="29">
        <v>0</v>
      </c>
      <c r="Q14" s="29">
        <v>0</v>
      </c>
      <c r="R14" s="29">
        <v>0</v>
      </c>
      <c r="S14" s="29">
        <v>0</v>
      </c>
      <c r="T14" s="29">
        <v>0</v>
      </c>
      <c r="U14" s="29">
        <v>0</v>
      </c>
      <c r="V14" s="29">
        <v>0</v>
      </c>
      <c r="W14" s="29">
        <v>0</v>
      </c>
      <c r="X14" s="29">
        <v>1515710.4200791651</v>
      </c>
      <c r="Y14" s="29">
        <v>0</v>
      </c>
      <c r="Z14" s="29">
        <v>0</v>
      </c>
      <c r="AA14" s="29">
        <v>0</v>
      </c>
      <c r="AB14" s="29">
        <v>0</v>
      </c>
      <c r="AC14" s="29">
        <v>0</v>
      </c>
      <c r="AD14" s="29">
        <v>0</v>
      </c>
      <c r="AE14" s="29">
        <v>0</v>
      </c>
      <c r="AF14" s="29">
        <v>0</v>
      </c>
      <c r="AG14" s="29">
        <v>0</v>
      </c>
      <c r="AH14" s="29">
        <v>0</v>
      </c>
      <c r="AI14" s="29">
        <v>0</v>
      </c>
      <c r="AJ14" s="29">
        <v>0</v>
      </c>
      <c r="AK14" s="29">
        <v>0</v>
      </c>
      <c r="AL14" s="29">
        <v>0</v>
      </c>
      <c r="AM14" s="29">
        <v>0</v>
      </c>
      <c r="AN14" s="29">
        <v>0</v>
      </c>
      <c r="AO14" s="29">
        <v>0</v>
      </c>
      <c r="AP14" s="29">
        <v>0</v>
      </c>
      <c r="AQ14" s="29">
        <v>0</v>
      </c>
      <c r="AR14" s="29">
        <v>0</v>
      </c>
      <c r="AS14" s="29">
        <v>0</v>
      </c>
      <c r="AT14" s="29">
        <v>0</v>
      </c>
      <c r="AU14" s="29">
        <v>0</v>
      </c>
      <c r="AV14" s="29">
        <v>0</v>
      </c>
      <c r="AW14" s="29"/>
      <c r="AX14" s="29"/>
      <c r="AY14" s="29"/>
      <c r="AZ14" s="29"/>
      <c r="BA14" s="29"/>
      <c r="BB14" s="29"/>
      <c r="BC14" s="29"/>
      <c r="BD14" s="29"/>
      <c r="BE14" s="29"/>
      <c r="BF14" s="29"/>
      <c r="BG14" s="29"/>
      <c r="BH14" s="29"/>
      <c r="BI14" s="29"/>
      <c r="BJ14" s="29"/>
      <c r="BK14" s="29"/>
      <c r="BL14" s="29"/>
      <c r="BM14" s="29"/>
      <c r="BN14" s="29"/>
      <c r="BO14" s="29"/>
      <c r="BP14" s="29"/>
      <c r="BQ14" s="29"/>
      <c r="BR14" s="29"/>
      <c r="BS14" s="29"/>
      <c r="BT14" s="29"/>
      <c r="BU14" s="29"/>
      <c r="BV14" s="29"/>
      <c r="BW14" s="29"/>
      <c r="BX14" s="29"/>
      <c r="BY14" s="29"/>
      <c r="BZ14" s="29"/>
      <c r="CA14" s="29"/>
      <c r="CB14" s="29"/>
      <c r="CC14" s="29"/>
      <c r="CD14" s="29"/>
      <c r="CE14" s="29"/>
      <c r="CF14" s="29"/>
      <c r="CG14" s="29"/>
      <c r="CH14" s="29"/>
      <c r="CI14" s="29"/>
      <c r="CJ14" s="29"/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</row>
    <row r="15" spans="1:125" x14ac:dyDescent="0.2">
      <c r="A15" s="1" t="s">
        <v>104</v>
      </c>
      <c r="B15" s="29" t="s">
        <v>105</v>
      </c>
      <c r="C15" s="29">
        <v>16173.005291384703</v>
      </c>
      <c r="D15" s="29">
        <v>4536.0111782485628</v>
      </c>
      <c r="E15" s="29">
        <v>0</v>
      </c>
      <c r="F15" s="29">
        <v>0</v>
      </c>
      <c r="G15" s="29">
        <v>4755.3690014093463</v>
      </c>
      <c r="H15" s="29">
        <v>0</v>
      </c>
      <c r="I15" s="29">
        <v>0</v>
      </c>
      <c r="J15" s="29">
        <v>0</v>
      </c>
      <c r="K15" s="29">
        <v>46475.047646427091</v>
      </c>
      <c r="L15" s="29">
        <v>0</v>
      </c>
      <c r="M15" s="29">
        <v>0</v>
      </c>
      <c r="N15" s="29">
        <v>3980.7818876832557</v>
      </c>
      <c r="O15" s="29">
        <v>33882.07490435864</v>
      </c>
      <c r="P15" s="29">
        <v>12.333799972051287</v>
      </c>
      <c r="Q15" s="29">
        <v>67.628355370390793</v>
      </c>
      <c r="R15" s="29">
        <v>275.7745566860284</v>
      </c>
      <c r="S15" s="29">
        <v>404041.69707352074</v>
      </c>
      <c r="T15" s="29">
        <v>1208.7472396854193</v>
      </c>
      <c r="U15" s="29">
        <v>0</v>
      </c>
      <c r="V15" s="29">
        <v>0</v>
      </c>
      <c r="W15" s="29">
        <v>0</v>
      </c>
      <c r="X15" s="29">
        <v>39044.182321330671</v>
      </c>
      <c r="Y15" s="29">
        <v>0</v>
      </c>
      <c r="Z15" s="29">
        <v>0</v>
      </c>
      <c r="AA15" s="29">
        <v>184.45563197647007</v>
      </c>
      <c r="AB15" s="29">
        <v>0</v>
      </c>
      <c r="AC15" s="29">
        <v>0</v>
      </c>
      <c r="AD15" s="29">
        <v>0</v>
      </c>
      <c r="AE15" s="29">
        <v>83332.842800440863</v>
      </c>
      <c r="AF15" s="29">
        <v>69571.889974823876</v>
      </c>
      <c r="AG15" s="29">
        <v>0</v>
      </c>
      <c r="AH15" s="29">
        <v>0</v>
      </c>
      <c r="AI15" s="29">
        <v>0</v>
      </c>
      <c r="AJ15" s="29">
        <v>2641.1598648104668</v>
      </c>
      <c r="AK15" s="29">
        <v>0</v>
      </c>
      <c r="AL15" s="29">
        <v>0</v>
      </c>
      <c r="AM15" s="29">
        <v>0</v>
      </c>
      <c r="AN15" s="29">
        <v>0</v>
      </c>
      <c r="AO15" s="29">
        <v>0</v>
      </c>
      <c r="AP15" s="29">
        <v>0</v>
      </c>
      <c r="AQ15" s="29">
        <v>220865.99168659499</v>
      </c>
      <c r="AR15" s="29">
        <v>329.37833608148179</v>
      </c>
      <c r="AS15" s="29">
        <v>0</v>
      </c>
      <c r="AT15" s="29">
        <v>0</v>
      </c>
      <c r="AU15" s="29">
        <v>0</v>
      </c>
      <c r="AV15" s="29">
        <v>0</v>
      </c>
      <c r="AW15" s="29"/>
      <c r="AX15" s="29"/>
      <c r="AY15" s="29"/>
      <c r="AZ15" s="29"/>
      <c r="BA15" s="29"/>
      <c r="BB15" s="29"/>
      <c r="BC15" s="29"/>
      <c r="BD15" s="29"/>
      <c r="BE15" s="29"/>
      <c r="BF15" s="29"/>
      <c r="BG15" s="29"/>
      <c r="BH15" s="29"/>
      <c r="BI15" s="29"/>
      <c r="BJ15" s="29"/>
      <c r="BK15" s="29"/>
      <c r="BL15" s="29"/>
      <c r="BM15" s="29"/>
      <c r="BN15" s="29"/>
      <c r="BO15" s="29"/>
      <c r="BP15" s="29"/>
      <c r="BQ15" s="29"/>
      <c r="BR15" s="29"/>
      <c r="BS15" s="29"/>
      <c r="BT15" s="29"/>
      <c r="BU15" s="29"/>
      <c r="BV15" s="29"/>
      <c r="BW15" s="29"/>
      <c r="BX15" s="29"/>
      <c r="BY15" s="29"/>
      <c r="BZ15" s="29"/>
      <c r="CA15" s="29"/>
      <c r="CB15" s="29"/>
      <c r="CC15" s="29"/>
      <c r="CD15" s="29"/>
      <c r="CE15" s="29"/>
      <c r="CF15" s="29"/>
      <c r="CG15" s="29"/>
      <c r="CH15" s="29"/>
      <c r="CI15" s="29"/>
      <c r="CJ15" s="29"/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</row>
    <row r="16" spans="1:125" x14ac:dyDescent="0.2">
      <c r="A16" s="1" t="s">
        <v>106</v>
      </c>
      <c r="B16" s="29" t="s">
        <v>8</v>
      </c>
      <c r="C16" s="29">
        <v>2652.8954486904768</v>
      </c>
      <c r="D16" s="29">
        <v>0</v>
      </c>
      <c r="E16" s="29">
        <v>5739.4674283327831</v>
      </c>
      <c r="F16" s="29">
        <v>0</v>
      </c>
      <c r="G16" s="29">
        <v>0</v>
      </c>
      <c r="H16" s="29">
        <v>0</v>
      </c>
      <c r="I16" s="29">
        <v>0</v>
      </c>
      <c r="J16" s="29">
        <v>0</v>
      </c>
      <c r="K16" s="29">
        <v>1.2570370832498889</v>
      </c>
      <c r="L16" s="29">
        <v>0</v>
      </c>
      <c r="M16" s="29">
        <v>0</v>
      </c>
      <c r="N16" s="29">
        <v>0</v>
      </c>
      <c r="O16" s="29">
        <v>0</v>
      </c>
      <c r="P16" s="29">
        <v>0</v>
      </c>
      <c r="Q16" s="29">
        <v>0</v>
      </c>
      <c r="R16" s="29">
        <v>0</v>
      </c>
      <c r="S16" s="29">
        <v>976.43500977789847</v>
      </c>
      <c r="T16" s="29">
        <v>242228.95487462566</v>
      </c>
      <c r="U16" s="29">
        <v>0</v>
      </c>
      <c r="V16" s="29">
        <v>0</v>
      </c>
      <c r="W16" s="29">
        <v>0</v>
      </c>
      <c r="X16" s="29">
        <v>21840.414690481801</v>
      </c>
      <c r="Y16" s="29">
        <v>0</v>
      </c>
      <c r="Z16" s="29">
        <v>0</v>
      </c>
      <c r="AA16" s="29">
        <v>0</v>
      </c>
      <c r="AB16" s="29">
        <v>0</v>
      </c>
      <c r="AC16" s="29">
        <v>0</v>
      </c>
      <c r="AD16" s="29">
        <v>0</v>
      </c>
      <c r="AE16" s="29">
        <v>0</v>
      </c>
      <c r="AF16" s="29">
        <v>95868.804085193813</v>
      </c>
      <c r="AG16" s="29">
        <v>0</v>
      </c>
      <c r="AH16" s="29">
        <v>0</v>
      </c>
      <c r="AI16" s="29">
        <v>0</v>
      </c>
      <c r="AJ16" s="29">
        <v>15.981169697374984</v>
      </c>
      <c r="AK16" s="29">
        <v>0</v>
      </c>
      <c r="AL16" s="29">
        <v>0</v>
      </c>
      <c r="AM16" s="29">
        <v>0</v>
      </c>
      <c r="AN16" s="29">
        <v>0</v>
      </c>
      <c r="AO16" s="29">
        <v>0</v>
      </c>
      <c r="AP16" s="29">
        <v>0</v>
      </c>
      <c r="AQ16" s="29">
        <v>8144.4336548464726</v>
      </c>
      <c r="AR16" s="29">
        <v>0</v>
      </c>
      <c r="AS16" s="29">
        <v>0</v>
      </c>
      <c r="AT16" s="29">
        <v>0</v>
      </c>
      <c r="AU16" s="29">
        <v>0</v>
      </c>
      <c r="AV16" s="29">
        <v>0</v>
      </c>
      <c r="AW16" s="29"/>
      <c r="AX16" s="29"/>
      <c r="AY16" s="29"/>
      <c r="AZ16" s="29"/>
      <c r="BA16" s="29"/>
      <c r="BB16" s="29"/>
      <c r="BC16" s="29"/>
      <c r="BD16" s="29"/>
      <c r="BE16" s="29"/>
      <c r="BF16" s="29"/>
      <c r="BG16" s="29"/>
      <c r="BH16" s="29"/>
      <c r="BI16" s="29"/>
      <c r="BJ16" s="29"/>
      <c r="BK16" s="29"/>
      <c r="BL16" s="29"/>
      <c r="BM16" s="29"/>
      <c r="BN16" s="29"/>
      <c r="BO16" s="29"/>
      <c r="BP16" s="29"/>
      <c r="BQ16" s="29"/>
      <c r="BR16" s="29"/>
      <c r="BS16" s="29"/>
      <c r="BT16" s="29"/>
      <c r="BU16" s="29"/>
      <c r="BV16" s="29"/>
      <c r="BW16" s="29"/>
      <c r="BX16" s="29"/>
      <c r="BY16" s="29"/>
      <c r="BZ16" s="29"/>
      <c r="CA16" s="29"/>
      <c r="CB16" s="29"/>
      <c r="CC16" s="29"/>
      <c r="CD16" s="29"/>
      <c r="CE16" s="29"/>
      <c r="CF16" s="29"/>
      <c r="CG16" s="29"/>
      <c r="CH16" s="29"/>
      <c r="CI16" s="29"/>
      <c r="CJ16" s="29"/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</row>
    <row r="17" spans="1:121" x14ac:dyDescent="0.2">
      <c r="A17" s="1" t="s">
        <v>107</v>
      </c>
      <c r="B17" s="29" t="s">
        <v>9</v>
      </c>
      <c r="C17" s="29">
        <v>0</v>
      </c>
      <c r="D17" s="29">
        <v>0</v>
      </c>
      <c r="E17" s="29">
        <v>0</v>
      </c>
      <c r="F17" s="29">
        <v>0</v>
      </c>
      <c r="G17" s="29">
        <v>3389.3019172064865</v>
      </c>
      <c r="H17" s="29">
        <v>5.4728149397260992</v>
      </c>
      <c r="I17" s="29">
        <v>0</v>
      </c>
      <c r="J17" s="29">
        <v>0</v>
      </c>
      <c r="K17" s="29">
        <v>11428.539858561666</v>
      </c>
      <c r="L17" s="29">
        <v>0</v>
      </c>
      <c r="M17" s="29">
        <v>0</v>
      </c>
      <c r="N17" s="29">
        <v>46465.004063290995</v>
      </c>
      <c r="O17" s="29">
        <v>15609.542287453203</v>
      </c>
      <c r="P17" s="29">
        <v>530.8234656457239</v>
      </c>
      <c r="Q17" s="29">
        <v>38442.560509447685</v>
      </c>
      <c r="R17" s="29">
        <v>100936.98925625347</v>
      </c>
      <c r="S17" s="29">
        <v>111422.6019513514</v>
      </c>
      <c r="T17" s="29">
        <v>3097.4310022069758</v>
      </c>
      <c r="U17" s="29">
        <v>0</v>
      </c>
      <c r="V17" s="29">
        <v>0</v>
      </c>
      <c r="W17" s="29">
        <v>121.79017748678564</v>
      </c>
      <c r="X17" s="29">
        <v>31318.138422734046</v>
      </c>
      <c r="Y17" s="29">
        <v>0</v>
      </c>
      <c r="Z17" s="29">
        <v>0</v>
      </c>
      <c r="AA17" s="29">
        <v>875.145968831495</v>
      </c>
      <c r="AB17" s="29">
        <v>0</v>
      </c>
      <c r="AC17" s="29">
        <v>0</v>
      </c>
      <c r="AD17" s="29">
        <v>37.792857235269494</v>
      </c>
      <c r="AE17" s="29">
        <v>10594.887955639784</v>
      </c>
      <c r="AF17" s="29">
        <v>2529.3691557351335</v>
      </c>
      <c r="AG17" s="29">
        <v>46.777518582752094</v>
      </c>
      <c r="AH17" s="29">
        <v>0</v>
      </c>
      <c r="AI17" s="29">
        <v>0</v>
      </c>
      <c r="AJ17" s="29">
        <v>43827.506203588033</v>
      </c>
      <c r="AK17" s="29">
        <v>0</v>
      </c>
      <c r="AL17" s="29">
        <v>0</v>
      </c>
      <c r="AM17" s="29">
        <v>0</v>
      </c>
      <c r="AN17" s="29">
        <v>0</v>
      </c>
      <c r="AO17" s="29">
        <v>0</v>
      </c>
      <c r="AP17" s="29">
        <v>0</v>
      </c>
      <c r="AQ17" s="29">
        <v>21511.353311581064</v>
      </c>
      <c r="AR17" s="29">
        <v>172.03161655159815</v>
      </c>
      <c r="AS17" s="29">
        <v>0</v>
      </c>
      <c r="AT17" s="29">
        <v>0</v>
      </c>
      <c r="AU17" s="29">
        <v>0</v>
      </c>
      <c r="AV17" s="29">
        <v>0</v>
      </c>
      <c r="AW17" s="29"/>
      <c r="AX17" s="29"/>
      <c r="AY17" s="29"/>
      <c r="AZ17" s="29"/>
      <c r="BA17" s="29"/>
      <c r="BB17" s="29"/>
      <c r="BC17" s="29"/>
      <c r="BD17" s="29"/>
      <c r="BE17" s="29"/>
      <c r="BF17" s="29"/>
      <c r="BG17" s="29"/>
      <c r="BH17" s="29"/>
      <c r="BI17" s="29"/>
      <c r="BJ17" s="29"/>
      <c r="BK17" s="29"/>
      <c r="BL17" s="29"/>
      <c r="BM17" s="29"/>
      <c r="BN17" s="29"/>
      <c r="BO17" s="29"/>
      <c r="BP17" s="29"/>
      <c r="BQ17" s="29"/>
      <c r="BR17" s="29"/>
      <c r="BS17" s="29"/>
      <c r="BT17" s="29"/>
      <c r="BU17" s="29"/>
      <c r="BV17" s="29"/>
      <c r="BW17" s="29"/>
      <c r="BX17" s="29"/>
      <c r="BY17" s="29"/>
      <c r="BZ17" s="29"/>
      <c r="CA17" s="29"/>
      <c r="CB17" s="29"/>
      <c r="CC17" s="29"/>
      <c r="CD17" s="29"/>
      <c r="CE17" s="29"/>
      <c r="CF17" s="29"/>
      <c r="CG17" s="29"/>
      <c r="CH17" s="29"/>
      <c r="CI17" s="29"/>
      <c r="CJ17" s="29"/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</row>
    <row r="18" spans="1:121" x14ac:dyDescent="0.2">
      <c r="A18" s="1" t="s">
        <v>108</v>
      </c>
      <c r="B18" s="29" t="s">
        <v>109</v>
      </c>
      <c r="C18" s="29">
        <v>0</v>
      </c>
      <c r="D18" s="29">
        <v>0</v>
      </c>
      <c r="E18" s="29">
        <v>0</v>
      </c>
      <c r="F18" s="29">
        <v>0</v>
      </c>
      <c r="G18" s="29">
        <v>12.61851104734653</v>
      </c>
      <c r="H18" s="29">
        <v>0</v>
      </c>
      <c r="I18" s="29">
        <v>0</v>
      </c>
      <c r="J18" s="29">
        <v>0</v>
      </c>
      <c r="K18" s="29">
        <v>6711.5719890786922</v>
      </c>
      <c r="L18" s="29">
        <v>0</v>
      </c>
      <c r="M18" s="29">
        <v>0</v>
      </c>
      <c r="N18" s="29">
        <v>156605.73026789422</v>
      </c>
      <c r="O18" s="29">
        <v>88.661789743715161</v>
      </c>
      <c r="P18" s="29">
        <v>0</v>
      </c>
      <c r="Q18" s="29">
        <v>139951.82777359983</v>
      </c>
      <c r="R18" s="29">
        <v>1598.9288607979424</v>
      </c>
      <c r="S18" s="29">
        <v>153.12998152465616</v>
      </c>
      <c r="T18" s="29">
        <v>0</v>
      </c>
      <c r="U18" s="29">
        <v>0</v>
      </c>
      <c r="V18" s="29">
        <v>0</v>
      </c>
      <c r="W18" s="29">
        <v>0</v>
      </c>
      <c r="X18" s="29">
        <v>24015.680882874389</v>
      </c>
      <c r="Y18" s="29">
        <v>0</v>
      </c>
      <c r="Z18" s="29">
        <v>0</v>
      </c>
      <c r="AA18" s="29">
        <v>0</v>
      </c>
      <c r="AB18" s="29">
        <v>0</v>
      </c>
      <c r="AC18" s="29">
        <v>0</v>
      </c>
      <c r="AD18" s="29">
        <v>0</v>
      </c>
      <c r="AE18" s="29">
        <v>345.9262146377971</v>
      </c>
      <c r="AF18" s="29">
        <v>29237.282494660041</v>
      </c>
      <c r="AG18" s="29">
        <v>0</v>
      </c>
      <c r="AH18" s="29">
        <v>0</v>
      </c>
      <c r="AI18" s="29">
        <v>0</v>
      </c>
      <c r="AJ18" s="29">
        <v>142.3841182762236</v>
      </c>
      <c r="AK18" s="29">
        <v>0</v>
      </c>
      <c r="AL18" s="29">
        <v>0</v>
      </c>
      <c r="AM18" s="29">
        <v>0</v>
      </c>
      <c r="AN18" s="29">
        <v>0</v>
      </c>
      <c r="AO18" s="29">
        <v>0</v>
      </c>
      <c r="AP18" s="29">
        <v>0</v>
      </c>
      <c r="AQ18" s="29">
        <v>261.66034701535079</v>
      </c>
      <c r="AR18" s="29">
        <v>1471.1295766590927</v>
      </c>
      <c r="AS18" s="29">
        <v>0</v>
      </c>
      <c r="AT18" s="29">
        <v>0</v>
      </c>
      <c r="AU18" s="29">
        <v>0</v>
      </c>
      <c r="AV18" s="29">
        <v>0</v>
      </c>
      <c r="AW18" s="29"/>
      <c r="AX18" s="29"/>
      <c r="AY18" s="29"/>
      <c r="AZ18" s="29"/>
      <c r="BA18" s="29"/>
      <c r="BB18" s="29"/>
      <c r="BC18" s="29"/>
      <c r="BD18" s="29"/>
      <c r="BE18" s="29"/>
      <c r="BF18" s="29"/>
      <c r="BG18" s="29"/>
      <c r="BH18" s="29"/>
      <c r="BI18" s="29"/>
      <c r="BJ18" s="29"/>
      <c r="BK18" s="29"/>
      <c r="BL18" s="29"/>
      <c r="BM18" s="29"/>
      <c r="BN18" s="29"/>
      <c r="BO18" s="29"/>
      <c r="BP18" s="29"/>
      <c r="BQ18" s="29"/>
      <c r="BR18" s="29"/>
      <c r="BS18" s="29"/>
      <c r="BT18" s="29"/>
      <c r="BU18" s="29"/>
      <c r="BV18" s="29"/>
      <c r="BW18" s="29"/>
      <c r="BX18" s="29"/>
      <c r="BY18" s="29"/>
      <c r="BZ18" s="29"/>
      <c r="CA18" s="29"/>
      <c r="CB18" s="29"/>
      <c r="CC18" s="29"/>
      <c r="CD18" s="29"/>
      <c r="CE18" s="29"/>
      <c r="CF18" s="29"/>
      <c r="CG18" s="29"/>
      <c r="CH18" s="29"/>
      <c r="CI18" s="29"/>
      <c r="CJ18" s="29"/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</row>
    <row r="19" spans="1:121" x14ac:dyDescent="0.2">
      <c r="A19" s="1" t="s">
        <v>110</v>
      </c>
      <c r="B19" s="29" t="s">
        <v>10</v>
      </c>
      <c r="C19" s="29">
        <v>0</v>
      </c>
      <c r="D19" s="29">
        <v>0</v>
      </c>
      <c r="E19" s="29">
        <v>0</v>
      </c>
      <c r="F19" s="29">
        <v>0</v>
      </c>
      <c r="G19" s="29">
        <v>0</v>
      </c>
      <c r="H19" s="29">
        <v>0</v>
      </c>
      <c r="I19" s="29">
        <v>0</v>
      </c>
      <c r="J19" s="29">
        <v>0</v>
      </c>
      <c r="K19" s="29">
        <v>4.4308488506194053</v>
      </c>
      <c r="L19" s="29">
        <v>0</v>
      </c>
      <c r="M19" s="29">
        <v>0</v>
      </c>
      <c r="N19" s="29">
        <v>6221.9760650397693</v>
      </c>
      <c r="O19" s="29">
        <v>35.375344223147273</v>
      </c>
      <c r="P19" s="29">
        <v>129.62641887334118</v>
      </c>
      <c r="Q19" s="29">
        <v>384.15224691262353</v>
      </c>
      <c r="R19" s="29">
        <v>959.29185595494653</v>
      </c>
      <c r="S19" s="29">
        <v>7180.8348916899622</v>
      </c>
      <c r="T19" s="29">
        <v>0</v>
      </c>
      <c r="U19" s="29">
        <v>0</v>
      </c>
      <c r="V19" s="29">
        <v>0</v>
      </c>
      <c r="W19" s="29">
        <v>0</v>
      </c>
      <c r="X19" s="29">
        <v>10052.094951131268</v>
      </c>
      <c r="Y19" s="29">
        <v>0</v>
      </c>
      <c r="Z19" s="29">
        <v>0</v>
      </c>
      <c r="AA19" s="29">
        <v>243.25013215625813</v>
      </c>
      <c r="AB19" s="29">
        <v>0</v>
      </c>
      <c r="AC19" s="29">
        <v>0</v>
      </c>
      <c r="AD19" s="29">
        <v>175.34488433605591</v>
      </c>
      <c r="AE19" s="29">
        <v>1036.1521054403031</v>
      </c>
      <c r="AF19" s="29">
        <v>0</v>
      </c>
      <c r="AG19" s="29">
        <v>0</v>
      </c>
      <c r="AH19" s="29">
        <v>0</v>
      </c>
      <c r="AI19" s="29">
        <v>0</v>
      </c>
      <c r="AJ19" s="29">
        <v>438.66703554860584</v>
      </c>
      <c r="AK19" s="29">
        <v>0</v>
      </c>
      <c r="AL19" s="29">
        <v>0</v>
      </c>
      <c r="AM19" s="29">
        <v>0</v>
      </c>
      <c r="AN19" s="29">
        <v>0</v>
      </c>
      <c r="AO19" s="29">
        <v>0</v>
      </c>
      <c r="AP19" s="29">
        <v>0</v>
      </c>
      <c r="AQ19" s="29">
        <v>0</v>
      </c>
      <c r="AR19" s="29">
        <v>-25482.120686740658</v>
      </c>
      <c r="AS19" s="29">
        <v>0</v>
      </c>
      <c r="AT19" s="29">
        <v>0</v>
      </c>
      <c r="AU19" s="29">
        <v>0</v>
      </c>
      <c r="AV19" s="29">
        <v>0</v>
      </c>
      <c r="AW19" s="29"/>
      <c r="AX19" s="29"/>
      <c r="AY19" s="29"/>
      <c r="AZ19" s="29"/>
      <c r="BA19" s="29"/>
      <c r="BB19" s="29"/>
      <c r="BC19" s="29"/>
      <c r="BD19" s="29"/>
      <c r="BE19" s="29"/>
      <c r="BF19" s="29"/>
      <c r="BG19" s="29"/>
      <c r="BH19" s="29"/>
      <c r="BI19" s="29"/>
      <c r="BJ19" s="29"/>
      <c r="BK19" s="29"/>
      <c r="BL19" s="29"/>
      <c r="BM19" s="29"/>
      <c r="BN19" s="29"/>
      <c r="BO19" s="29"/>
      <c r="BP19" s="29"/>
      <c r="BQ19" s="29"/>
      <c r="BR19" s="29"/>
      <c r="BS19" s="29"/>
      <c r="BT19" s="29"/>
      <c r="BU19" s="29"/>
      <c r="BV19" s="29"/>
      <c r="BW19" s="29"/>
      <c r="BX19" s="29"/>
      <c r="BY19" s="29"/>
      <c r="BZ19" s="29"/>
      <c r="CA19" s="29"/>
      <c r="CB19" s="29"/>
      <c r="CC19" s="29"/>
      <c r="CD19" s="29"/>
      <c r="CE19" s="29"/>
      <c r="CF19" s="29"/>
      <c r="CG19" s="29"/>
      <c r="CH19" s="29"/>
      <c r="CI19" s="29"/>
      <c r="CJ19" s="29"/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</row>
    <row r="20" spans="1:121" x14ac:dyDescent="0.2">
      <c r="A20" s="1" t="s">
        <v>111</v>
      </c>
      <c r="B20" s="29" t="s">
        <v>11</v>
      </c>
      <c r="C20" s="29">
        <v>0</v>
      </c>
      <c r="D20" s="29">
        <v>0</v>
      </c>
      <c r="E20" s="29">
        <v>0</v>
      </c>
      <c r="F20" s="29">
        <v>0</v>
      </c>
      <c r="G20" s="29">
        <v>540.86466059759709</v>
      </c>
      <c r="H20" s="29">
        <v>0</v>
      </c>
      <c r="I20" s="29">
        <v>0</v>
      </c>
      <c r="J20" s="29">
        <v>0</v>
      </c>
      <c r="K20" s="29">
        <v>2176.2976604912624</v>
      </c>
      <c r="L20" s="29">
        <v>0</v>
      </c>
      <c r="M20" s="29">
        <v>0</v>
      </c>
      <c r="N20" s="29">
        <v>46638.20071625823</v>
      </c>
      <c r="O20" s="29">
        <v>5036.5515849260637</v>
      </c>
      <c r="P20" s="29">
        <v>11625.72581213808</v>
      </c>
      <c r="Q20" s="29">
        <v>62415.557731010827</v>
      </c>
      <c r="R20" s="29">
        <v>68687.175412328143</v>
      </c>
      <c r="S20" s="29">
        <v>45583.099562350464</v>
      </c>
      <c r="T20" s="29">
        <v>234.04605918443517</v>
      </c>
      <c r="U20" s="29">
        <v>0</v>
      </c>
      <c r="V20" s="29">
        <v>0</v>
      </c>
      <c r="W20" s="29">
        <v>0</v>
      </c>
      <c r="X20" s="29">
        <v>55357.260488949381</v>
      </c>
      <c r="Y20" s="29">
        <v>0</v>
      </c>
      <c r="Z20" s="29">
        <v>0</v>
      </c>
      <c r="AA20" s="29">
        <v>12219.438062691881</v>
      </c>
      <c r="AB20" s="29">
        <v>0</v>
      </c>
      <c r="AC20" s="29">
        <v>0</v>
      </c>
      <c r="AD20" s="29">
        <v>5933.6279022639401</v>
      </c>
      <c r="AE20" s="29">
        <v>19930.086370098401</v>
      </c>
      <c r="AF20" s="29">
        <v>0</v>
      </c>
      <c r="AG20" s="29">
        <v>56.472278838813359</v>
      </c>
      <c r="AH20" s="29">
        <v>0</v>
      </c>
      <c r="AI20" s="29">
        <v>0</v>
      </c>
      <c r="AJ20" s="29">
        <v>579.96585232779898</v>
      </c>
      <c r="AK20" s="29">
        <v>0</v>
      </c>
      <c r="AL20" s="29">
        <v>0</v>
      </c>
      <c r="AM20" s="29">
        <v>0</v>
      </c>
      <c r="AN20" s="29">
        <v>0</v>
      </c>
      <c r="AO20" s="29">
        <v>0</v>
      </c>
      <c r="AP20" s="29">
        <v>0</v>
      </c>
      <c r="AQ20" s="29">
        <v>0</v>
      </c>
      <c r="AR20" s="29">
        <v>2605.9396717583318</v>
      </c>
      <c r="AS20" s="29">
        <v>0</v>
      </c>
      <c r="AT20" s="29">
        <v>0</v>
      </c>
      <c r="AU20" s="29">
        <v>0</v>
      </c>
      <c r="AV20" s="29">
        <v>0</v>
      </c>
      <c r="AW20" s="29"/>
      <c r="AX20" s="29"/>
      <c r="AY20" s="29"/>
      <c r="AZ20" s="29"/>
      <c r="BA20" s="29"/>
      <c r="BB20" s="29"/>
      <c r="BC20" s="29"/>
      <c r="BD20" s="29"/>
      <c r="BE20" s="29"/>
      <c r="BF20" s="29"/>
      <c r="BG20" s="29"/>
      <c r="BH20" s="29"/>
      <c r="BI20" s="29"/>
      <c r="BJ20" s="29"/>
      <c r="BK20" s="29"/>
      <c r="BL20" s="29"/>
      <c r="BM20" s="29"/>
      <c r="BN20" s="29"/>
      <c r="BO20" s="29"/>
      <c r="BP20" s="29"/>
      <c r="BQ20" s="29"/>
      <c r="BR20" s="29"/>
      <c r="BS20" s="29"/>
      <c r="BT20" s="29"/>
      <c r="BU20" s="29"/>
      <c r="BV20" s="29"/>
      <c r="BW20" s="29"/>
      <c r="BX20" s="29"/>
      <c r="BY20" s="29"/>
      <c r="BZ20" s="29"/>
      <c r="CA20" s="29"/>
      <c r="CB20" s="29"/>
      <c r="CC20" s="29"/>
      <c r="CD20" s="29"/>
      <c r="CE20" s="29"/>
      <c r="CF20" s="29"/>
      <c r="CG20" s="29"/>
      <c r="CH20" s="29"/>
      <c r="CI20" s="29"/>
      <c r="CJ20" s="29"/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</row>
    <row r="21" spans="1:121" x14ac:dyDescent="0.2">
      <c r="A21" s="1" t="s">
        <v>112</v>
      </c>
      <c r="B21" s="29" t="s">
        <v>113</v>
      </c>
      <c r="C21" s="29">
        <v>0</v>
      </c>
      <c r="D21" s="29">
        <v>0</v>
      </c>
      <c r="E21" s="29">
        <v>0</v>
      </c>
      <c r="F21" s="29">
        <v>0</v>
      </c>
      <c r="G21" s="29">
        <v>0</v>
      </c>
      <c r="H21" s="29">
        <v>6821.4662769509832</v>
      </c>
      <c r="I21" s="29">
        <v>0</v>
      </c>
      <c r="J21" s="29">
        <v>0</v>
      </c>
      <c r="K21" s="29">
        <v>836.76416385100197</v>
      </c>
      <c r="L21" s="29">
        <v>0</v>
      </c>
      <c r="M21" s="29">
        <v>0</v>
      </c>
      <c r="N21" s="29">
        <v>2423.1944699941046</v>
      </c>
      <c r="O21" s="29">
        <v>383.66487121532458</v>
      </c>
      <c r="P21" s="29">
        <v>7.4700401526379663</v>
      </c>
      <c r="Q21" s="29">
        <v>198.61648835104188</v>
      </c>
      <c r="R21" s="29">
        <v>16813.600517031231</v>
      </c>
      <c r="S21" s="29">
        <v>537.08703203717494</v>
      </c>
      <c r="T21" s="29">
        <v>10502.843177458548</v>
      </c>
      <c r="U21" s="29">
        <v>0</v>
      </c>
      <c r="V21" s="29">
        <v>0</v>
      </c>
      <c r="W21" s="29">
        <v>0</v>
      </c>
      <c r="X21" s="29">
        <v>16280.233895998592</v>
      </c>
      <c r="Y21" s="29">
        <v>0</v>
      </c>
      <c r="Z21" s="29">
        <v>0</v>
      </c>
      <c r="AA21" s="29">
        <v>40790.142558079533</v>
      </c>
      <c r="AB21" s="29">
        <v>0</v>
      </c>
      <c r="AC21" s="29">
        <v>0</v>
      </c>
      <c r="AD21" s="29">
        <v>3856.6279621939734</v>
      </c>
      <c r="AE21" s="29">
        <v>226.79119429210502</v>
      </c>
      <c r="AF21" s="29">
        <v>0</v>
      </c>
      <c r="AG21" s="29">
        <v>1255.346739885711</v>
      </c>
      <c r="AH21" s="29">
        <v>0</v>
      </c>
      <c r="AI21" s="29">
        <v>0</v>
      </c>
      <c r="AJ21" s="29">
        <v>5.4387571233905021</v>
      </c>
      <c r="AK21" s="29">
        <v>0</v>
      </c>
      <c r="AL21" s="29">
        <v>0</v>
      </c>
      <c r="AM21" s="29">
        <v>0</v>
      </c>
      <c r="AN21" s="29">
        <v>0</v>
      </c>
      <c r="AO21" s="29">
        <v>0</v>
      </c>
      <c r="AP21" s="29">
        <v>0</v>
      </c>
      <c r="AQ21" s="29">
        <v>4.8521809104499889</v>
      </c>
      <c r="AR21" s="29">
        <v>1506.3706792891169</v>
      </c>
      <c r="AS21" s="29">
        <v>0</v>
      </c>
      <c r="AT21" s="29">
        <v>0</v>
      </c>
      <c r="AU21" s="29">
        <v>0</v>
      </c>
      <c r="AV21" s="29">
        <v>0</v>
      </c>
      <c r="AW21" s="29"/>
      <c r="AX21" s="29"/>
      <c r="AY21" s="29"/>
      <c r="AZ21" s="29"/>
      <c r="BA21" s="29"/>
      <c r="BB21" s="29"/>
      <c r="BC21" s="29"/>
      <c r="BD21" s="29"/>
      <c r="BE21" s="29"/>
      <c r="BF21" s="29"/>
      <c r="BG21" s="29"/>
      <c r="BH21" s="29"/>
      <c r="BI21" s="29"/>
      <c r="BJ21" s="29"/>
      <c r="BK21" s="29"/>
      <c r="BL21" s="29"/>
      <c r="BM21" s="29"/>
      <c r="BN21" s="29"/>
      <c r="BO21" s="29"/>
      <c r="BP21" s="29"/>
      <c r="BQ21" s="29"/>
      <c r="BR21" s="29"/>
      <c r="BS21" s="29"/>
      <c r="BT21" s="29"/>
      <c r="BU21" s="29"/>
      <c r="BV21" s="29"/>
      <c r="BW21" s="29"/>
      <c r="BX21" s="29"/>
      <c r="BY21" s="29"/>
      <c r="BZ21" s="29"/>
      <c r="CA21" s="29"/>
      <c r="CB21" s="29"/>
      <c r="CC21" s="29"/>
      <c r="CD21" s="29"/>
      <c r="CE21" s="29"/>
      <c r="CF21" s="29"/>
      <c r="CG21" s="29"/>
      <c r="CH21" s="29"/>
      <c r="CI21" s="29"/>
      <c r="CJ21" s="29"/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</row>
    <row r="22" spans="1:121" x14ac:dyDescent="0.2">
      <c r="A22" s="1" t="s">
        <v>114</v>
      </c>
      <c r="B22" s="29" t="s">
        <v>115</v>
      </c>
      <c r="C22" s="29">
        <v>0</v>
      </c>
      <c r="D22" s="29">
        <v>0</v>
      </c>
      <c r="E22" s="29">
        <v>0</v>
      </c>
      <c r="F22" s="29">
        <v>0</v>
      </c>
      <c r="G22" s="29">
        <v>1.0782865047022983</v>
      </c>
      <c r="H22" s="29">
        <v>517.1189757417726</v>
      </c>
      <c r="I22" s="29">
        <v>0</v>
      </c>
      <c r="J22" s="29">
        <v>0</v>
      </c>
      <c r="K22" s="29">
        <v>4337.6934740183851</v>
      </c>
      <c r="L22" s="29">
        <v>0</v>
      </c>
      <c r="M22" s="29">
        <v>0</v>
      </c>
      <c r="N22" s="29">
        <v>261878.48357995151</v>
      </c>
      <c r="O22" s="29">
        <v>0</v>
      </c>
      <c r="P22" s="29">
        <v>573773.59518925671</v>
      </c>
      <c r="Q22" s="29">
        <v>20840.069293346209</v>
      </c>
      <c r="R22" s="29">
        <v>10205.62649543732</v>
      </c>
      <c r="S22" s="29">
        <v>1199.2591984360361</v>
      </c>
      <c r="T22" s="29">
        <v>401.26842260932443</v>
      </c>
      <c r="U22" s="29">
        <v>0</v>
      </c>
      <c r="V22" s="29">
        <v>0</v>
      </c>
      <c r="W22" s="29">
        <v>0</v>
      </c>
      <c r="X22" s="29">
        <v>19569.27025400582</v>
      </c>
      <c r="Y22" s="29">
        <v>0</v>
      </c>
      <c r="Z22" s="29">
        <v>0</v>
      </c>
      <c r="AA22" s="29">
        <v>2127.3967921419735</v>
      </c>
      <c r="AB22" s="29">
        <v>0</v>
      </c>
      <c r="AC22" s="29">
        <v>0</v>
      </c>
      <c r="AD22" s="29">
        <v>694.8592348786035</v>
      </c>
      <c r="AE22" s="29">
        <v>918.13398244881034</v>
      </c>
      <c r="AF22" s="29">
        <v>0</v>
      </c>
      <c r="AG22" s="29">
        <v>11068.622070486072</v>
      </c>
      <c r="AH22" s="29">
        <v>0</v>
      </c>
      <c r="AI22" s="29">
        <v>0</v>
      </c>
      <c r="AJ22" s="29">
        <v>0</v>
      </c>
      <c r="AK22" s="29">
        <v>0</v>
      </c>
      <c r="AL22" s="29">
        <v>0</v>
      </c>
      <c r="AM22" s="29">
        <v>0</v>
      </c>
      <c r="AN22" s="29">
        <v>0</v>
      </c>
      <c r="AO22" s="29">
        <v>0</v>
      </c>
      <c r="AP22" s="29">
        <v>0</v>
      </c>
      <c r="AQ22" s="29">
        <v>1150.8592174871083</v>
      </c>
      <c r="AR22" s="29">
        <v>39.97751279010582</v>
      </c>
      <c r="AS22" s="29">
        <v>0</v>
      </c>
      <c r="AT22" s="29">
        <v>0</v>
      </c>
      <c r="AU22" s="29">
        <v>0</v>
      </c>
      <c r="AV22" s="29">
        <v>0</v>
      </c>
      <c r="AW22" s="29"/>
      <c r="AX22" s="29"/>
      <c r="AY22" s="29"/>
      <c r="AZ22" s="29"/>
      <c r="BA22" s="29"/>
      <c r="BB22" s="29"/>
      <c r="BC22" s="29"/>
      <c r="BD22" s="29"/>
      <c r="BE22" s="29"/>
      <c r="BF22" s="29"/>
      <c r="BG22" s="29"/>
      <c r="BH22" s="29"/>
      <c r="BI22" s="29"/>
      <c r="BJ22" s="29"/>
      <c r="BK22" s="29"/>
      <c r="BL22" s="29"/>
      <c r="BM22" s="29"/>
      <c r="BN22" s="29"/>
      <c r="BO22" s="29"/>
      <c r="BP22" s="29"/>
      <c r="BQ22" s="29"/>
      <c r="BR22" s="29"/>
      <c r="BS22" s="29"/>
      <c r="BT22" s="29"/>
      <c r="BU22" s="29"/>
      <c r="BV22" s="29"/>
      <c r="BW22" s="29"/>
      <c r="BX22" s="29"/>
      <c r="BY22" s="29"/>
      <c r="BZ22" s="29"/>
      <c r="CA22" s="29"/>
      <c r="CB22" s="29"/>
      <c r="CC22" s="29"/>
      <c r="CD22" s="29"/>
      <c r="CE22" s="29"/>
      <c r="CF22" s="29"/>
      <c r="CG22" s="29"/>
      <c r="CH22" s="29"/>
      <c r="CI22" s="29"/>
      <c r="CJ22" s="29"/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</row>
    <row r="23" spans="1:121" x14ac:dyDescent="0.2">
      <c r="A23" s="1" t="s">
        <v>116</v>
      </c>
      <c r="B23" s="29" t="s">
        <v>117</v>
      </c>
      <c r="C23" s="29">
        <v>23.892697649028914</v>
      </c>
      <c r="D23" s="29">
        <v>0</v>
      </c>
      <c r="E23" s="29">
        <v>0</v>
      </c>
      <c r="F23" s="29">
        <v>0</v>
      </c>
      <c r="G23" s="29">
        <v>111.3386795855714</v>
      </c>
      <c r="H23" s="29">
        <v>17.761722870296648</v>
      </c>
      <c r="I23" s="29">
        <v>0</v>
      </c>
      <c r="J23" s="29">
        <v>0</v>
      </c>
      <c r="K23" s="29">
        <v>3467.6209531840605</v>
      </c>
      <c r="L23" s="29">
        <v>0</v>
      </c>
      <c r="M23" s="29">
        <v>0</v>
      </c>
      <c r="N23" s="29">
        <v>5404.0350000221015</v>
      </c>
      <c r="O23" s="29">
        <v>4.8354363640522031</v>
      </c>
      <c r="P23" s="29">
        <v>43355.95605537649</v>
      </c>
      <c r="Q23" s="29">
        <v>9398.2250380803998</v>
      </c>
      <c r="R23" s="29">
        <v>79309.721478292879</v>
      </c>
      <c r="S23" s="29">
        <v>6563.8195381899377</v>
      </c>
      <c r="T23" s="29">
        <v>731.54319058792817</v>
      </c>
      <c r="U23" s="29">
        <v>0</v>
      </c>
      <c r="V23" s="29">
        <v>0</v>
      </c>
      <c r="W23" s="29">
        <v>0</v>
      </c>
      <c r="X23" s="29">
        <v>77384.519318136037</v>
      </c>
      <c r="Y23" s="29">
        <v>0</v>
      </c>
      <c r="Z23" s="29">
        <v>0</v>
      </c>
      <c r="AA23" s="29">
        <v>5726.1277834987504</v>
      </c>
      <c r="AB23" s="29">
        <v>0</v>
      </c>
      <c r="AC23" s="29">
        <v>0</v>
      </c>
      <c r="AD23" s="29">
        <v>16364.747865212094</v>
      </c>
      <c r="AE23" s="29">
        <v>2808.3049574546103</v>
      </c>
      <c r="AF23" s="29">
        <v>0</v>
      </c>
      <c r="AG23" s="29">
        <v>2978.9815157003441</v>
      </c>
      <c r="AH23" s="29">
        <v>0</v>
      </c>
      <c r="AI23" s="29">
        <v>0</v>
      </c>
      <c r="AJ23" s="29">
        <v>106.45881351693248</v>
      </c>
      <c r="AK23" s="29">
        <v>0</v>
      </c>
      <c r="AL23" s="29">
        <v>0</v>
      </c>
      <c r="AM23" s="29">
        <v>0</v>
      </c>
      <c r="AN23" s="29">
        <v>0</v>
      </c>
      <c r="AO23" s="29">
        <v>0</v>
      </c>
      <c r="AP23" s="29">
        <v>0</v>
      </c>
      <c r="AQ23" s="29">
        <v>25330.566366307892</v>
      </c>
      <c r="AR23" s="29">
        <v>179.61164758613862</v>
      </c>
      <c r="AS23" s="29">
        <v>0</v>
      </c>
      <c r="AT23" s="29">
        <v>0</v>
      </c>
      <c r="AU23" s="29">
        <v>0</v>
      </c>
      <c r="AV23" s="29">
        <v>0</v>
      </c>
      <c r="AW23" s="29"/>
      <c r="AX23" s="29"/>
      <c r="AY23" s="29"/>
      <c r="AZ23" s="29"/>
      <c r="BA23" s="29"/>
      <c r="BB23" s="29"/>
      <c r="BC23" s="29"/>
      <c r="BD23" s="29"/>
      <c r="BE23" s="29"/>
      <c r="BF23" s="29"/>
      <c r="BG23" s="29"/>
      <c r="BH23" s="29"/>
      <c r="BI23" s="29"/>
      <c r="BJ23" s="29"/>
      <c r="BK23" s="29"/>
      <c r="BL23" s="29"/>
      <c r="BM23" s="29"/>
      <c r="BN23" s="29"/>
      <c r="BO23" s="29"/>
      <c r="BP23" s="29"/>
      <c r="BQ23" s="29"/>
      <c r="BR23" s="29"/>
      <c r="BS23" s="29"/>
      <c r="BT23" s="29"/>
      <c r="BU23" s="29"/>
      <c r="BV23" s="29"/>
      <c r="BW23" s="29"/>
      <c r="BX23" s="29"/>
      <c r="BY23" s="29"/>
      <c r="BZ23" s="29"/>
      <c r="CA23" s="29"/>
      <c r="CB23" s="29"/>
      <c r="CC23" s="29"/>
      <c r="CD23" s="29"/>
      <c r="CE23" s="29"/>
      <c r="CF23" s="29"/>
      <c r="CG23" s="29"/>
      <c r="CH23" s="29"/>
      <c r="CI23" s="29"/>
      <c r="CJ23" s="29"/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</row>
    <row r="24" spans="1:121" x14ac:dyDescent="0.2">
      <c r="A24" s="1" t="s">
        <v>118</v>
      </c>
      <c r="B24" s="29" t="s">
        <v>12</v>
      </c>
      <c r="C24" s="29">
        <v>0</v>
      </c>
      <c r="D24" s="29">
        <v>0</v>
      </c>
      <c r="E24" s="29">
        <v>0</v>
      </c>
      <c r="F24" s="29">
        <v>0</v>
      </c>
      <c r="G24" s="29">
        <v>0</v>
      </c>
      <c r="H24" s="29">
        <v>0</v>
      </c>
      <c r="I24" s="29">
        <v>0</v>
      </c>
      <c r="J24" s="29">
        <v>0</v>
      </c>
      <c r="K24" s="29">
        <v>33.33088671183819</v>
      </c>
      <c r="L24" s="29">
        <v>0</v>
      </c>
      <c r="M24" s="29">
        <v>0</v>
      </c>
      <c r="N24" s="29">
        <v>3558.3852876323685</v>
      </c>
      <c r="O24" s="29">
        <v>0</v>
      </c>
      <c r="P24" s="29">
        <v>56.541993084475912</v>
      </c>
      <c r="Q24" s="29">
        <v>0</v>
      </c>
      <c r="R24" s="29">
        <v>249.42308205392825</v>
      </c>
      <c r="S24" s="29">
        <v>201.92457426147689</v>
      </c>
      <c r="T24" s="29">
        <v>13.600203434958919</v>
      </c>
      <c r="U24" s="29">
        <v>0</v>
      </c>
      <c r="V24" s="29">
        <v>0</v>
      </c>
      <c r="W24" s="29">
        <v>1024.4704313461882</v>
      </c>
      <c r="X24" s="29">
        <v>34736.895484266461</v>
      </c>
      <c r="Y24" s="29">
        <v>0</v>
      </c>
      <c r="Z24" s="29">
        <v>0</v>
      </c>
      <c r="AA24" s="29">
        <v>535.44461569891769</v>
      </c>
      <c r="AB24" s="29">
        <v>0</v>
      </c>
      <c r="AC24" s="29">
        <v>0</v>
      </c>
      <c r="AD24" s="29">
        <v>146040.31021645624</v>
      </c>
      <c r="AE24" s="29">
        <v>0</v>
      </c>
      <c r="AF24" s="29">
        <v>0</v>
      </c>
      <c r="AG24" s="29">
        <v>59.519427659105787</v>
      </c>
      <c r="AH24" s="29">
        <v>0</v>
      </c>
      <c r="AI24" s="29">
        <v>0</v>
      </c>
      <c r="AJ24" s="29">
        <v>19.472410188254724</v>
      </c>
      <c r="AK24" s="29">
        <v>0</v>
      </c>
      <c r="AL24" s="29">
        <v>0</v>
      </c>
      <c r="AM24" s="29">
        <v>0</v>
      </c>
      <c r="AN24" s="29">
        <v>0</v>
      </c>
      <c r="AO24" s="29">
        <v>0</v>
      </c>
      <c r="AP24" s="29">
        <v>0</v>
      </c>
      <c r="AQ24" s="29">
        <v>0</v>
      </c>
      <c r="AR24" s="29">
        <v>0</v>
      </c>
      <c r="AS24" s="29">
        <v>0</v>
      </c>
      <c r="AT24" s="29">
        <v>0</v>
      </c>
      <c r="AU24" s="29">
        <v>0</v>
      </c>
      <c r="AV24" s="29">
        <v>0</v>
      </c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29"/>
      <c r="BJ24" s="29"/>
      <c r="BK24" s="29"/>
      <c r="BL24" s="29"/>
      <c r="BM24" s="29"/>
      <c r="BN24" s="29"/>
      <c r="BO24" s="29"/>
      <c r="BP24" s="29"/>
      <c r="BQ24" s="29"/>
      <c r="BR24" s="29"/>
      <c r="BS24" s="29"/>
      <c r="BT24" s="29"/>
      <c r="BU24" s="29"/>
      <c r="BV24" s="29"/>
      <c r="BW24" s="29"/>
      <c r="BX24" s="29"/>
      <c r="BY24" s="29"/>
      <c r="BZ24" s="29"/>
      <c r="CA24" s="29"/>
      <c r="CB24" s="29"/>
      <c r="CC24" s="29"/>
      <c r="CD24" s="29"/>
      <c r="CE24" s="29"/>
      <c r="CF24" s="29"/>
      <c r="CG24" s="29"/>
      <c r="CH24" s="29"/>
      <c r="CI24" s="29"/>
      <c r="CJ24" s="29"/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</row>
    <row r="25" spans="1:121" x14ac:dyDescent="0.2">
      <c r="A25" s="1" t="s">
        <v>119</v>
      </c>
      <c r="B25" s="29" t="s">
        <v>13</v>
      </c>
      <c r="C25" s="29">
        <v>0</v>
      </c>
      <c r="D25" s="29">
        <v>0</v>
      </c>
      <c r="E25" s="29">
        <v>0</v>
      </c>
      <c r="F25" s="29">
        <v>0</v>
      </c>
      <c r="G25" s="29">
        <v>5561.0573982480864</v>
      </c>
      <c r="H25" s="29">
        <v>0</v>
      </c>
      <c r="I25" s="29">
        <v>0</v>
      </c>
      <c r="J25" s="29">
        <v>0</v>
      </c>
      <c r="K25" s="29">
        <v>61.972199031214373</v>
      </c>
      <c r="L25" s="29">
        <v>0</v>
      </c>
      <c r="M25" s="29">
        <v>0</v>
      </c>
      <c r="N25" s="29">
        <v>2147.1979314868049</v>
      </c>
      <c r="O25" s="29">
        <v>0</v>
      </c>
      <c r="P25" s="29">
        <v>8.1485814126832601</v>
      </c>
      <c r="Q25" s="29">
        <v>0</v>
      </c>
      <c r="R25" s="29">
        <v>0</v>
      </c>
      <c r="S25" s="29">
        <v>2.5689333806573531</v>
      </c>
      <c r="T25" s="29">
        <v>4.946535463042931</v>
      </c>
      <c r="U25" s="29">
        <v>0</v>
      </c>
      <c r="V25" s="29">
        <v>0</v>
      </c>
      <c r="W25" s="29">
        <v>141309.91702787951</v>
      </c>
      <c r="X25" s="29">
        <v>4866.5798531357314</v>
      </c>
      <c r="Y25" s="29">
        <v>0</v>
      </c>
      <c r="Z25" s="29">
        <v>0</v>
      </c>
      <c r="AA25" s="29">
        <v>684.58246141477389</v>
      </c>
      <c r="AB25" s="29">
        <v>0</v>
      </c>
      <c r="AC25" s="29">
        <v>0</v>
      </c>
      <c r="AD25" s="29">
        <v>120446.51555813292</v>
      </c>
      <c r="AE25" s="29">
        <v>488.56490766209862</v>
      </c>
      <c r="AF25" s="29">
        <v>0</v>
      </c>
      <c r="AG25" s="29">
        <v>0</v>
      </c>
      <c r="AH25" s="29">
        <v>0</v>
      </c>
      <c r="AI25" s="29">
        <v>0</v>
      </c>
      <c r="AJ25" s="29">
        <v>0</v>
      </c>
      <c r="AK25" s="29">
        <v>0</v>
      </c>
      <c r="AL25" s="29">
        <v>0</v>
      </c>
      <c r="AM25" s="29">
        <v>0</v>
      </c>
      <c r="AN25" s="29">
        <v>0</v>
      </c>
      <c r="AO25" s="29">
        <v>0</v>
      </c>
      <c r="AP25" s="29">
        <v>0</v>
      </c>
      <c r="AQ25" s="29">
        <v>100.87586135988251</v>
      </c>
      <c r="AR25" s="29">
        <v>406.66994125201381</v>
      </c>
      <c r="AS25" s="29">
        <v>0</v>
      </c>
      <c r="AT25" s="29">
        <v>0</v>
      </c>
      <c r="AU25" s="29">
        <v>0</v>
      </c>
      <c r="AV25" s="29">
        <v>0</v>
      </c>
      <c r="AW25" s="29"/>
      <c r="AX25" s="29"/>
      <c r="AY25" s="29"/>
      <c r="AZ25" s="29"/>
      <c r="BA25" s="29"/>
      <c r="BB25" s="29"/>
      <c r="BC25" s="29"/>
      <c r="BD25" s="29"/>
      <c r="BE25" s="29"/>
      <c r="BF25" s="29"/>
      <c r="BG25" s="29"/>
      <c r="BH25" s="29"/>
      <c r="BI25" s="29"/>
      <c r="BJ25" s="29"/>
      <c r="BK25" s="29"/>
      <c r="BL25" s="29"/>
      <c r="BM25" s="29"/>
      <c r="BN25" s="29"/>
      <c r="BO25" s="29"/>
      <c r="BP25" s="29"/>
      <c r="BQ25" s="29"/>
      <c r="BR25" s="29"/>
      <c r="BS25" s="29"/>
      <c r="BT25" s="29"/>
      <c r="BU25" s="29"/>
      <c r="BV25" s="29"/>
      <c r="BW25" s="29"/>
      <c r="BX25" s="29"/>
      <c r="BY25" s="29"/>
      <c r="BZ25" s="29"/>
      <c r="CA25" s="29"/>
      <c r="CB25" s="29"/>
      <c r="CC25" s="29"/>
      <c r="CD25" s="29"/>
      <c r="CE25" s="29"/>
      <c r="CF25" s="29"/>
      <c r="CG25" s="29"/>
      <c r="CH25" s="29"/>
      <c r="CI25" s="29"/>
      <c r="CJ25" s="29"/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</row>
    <row r="26" spans="1:121" x14ac:dyDescent="0.2">
      <c r="A26" s="1" t="s">
        <v>120</v>
      </c>
      <c r="B26" s="29" t="s">
        <v>121</v>
      </c>
      <c r="C26" s="29">
        <v>0</v>
      </c>
      <c r="D26" s="29">
        <v>0</v>
      </c>
      <c r="E26" s="29">
        <v>0</v>
      </c>
      <c r="F26" s="29">
        <v>0</v>
      </c>
      <c r="G26" s="29">
        <v>3125.9058579722951</v>
      </c>
      <c r="H26" s="29">
        <v>6235.1658514009041</v>
      </c>
      <c r="I26" s="29">
        <v>0</v>
      </c>
      <c r="J26" s="29">
        <v>0</v>
      </c>
      <c r="K26" s="29">
        <v>363.82725120166651</v>
      </c>
      <c r="L26" s="29">
        <v>0</v>
      </c>
      <c r="M26" s="29">
        <v>0</v>
      </c>
      <c r="N26" s="29">
        <v>1604492.4849920643</v>
      </c>
      <c r="O26" s="29">
        <v>105165.72428490719</v>
      </c>
      <c r="P26" s="29">
        <v>23.738225291544214</v>
      </c>
      <c r="Q26" s="29">
        <v>6453.967722526625</v>
      </c>
      <c r="R26" s="29">
        <v>2741.5929531132356</v>
      </c>
      <c r="S26" s="29">
        <v>143660.40703501104</v>
      </c>
      <c r="T26" s="29">
        <v>65406.826914946709</v>
      </c>
      <c r="U26" s="29">
        <v>28231.930932386793</v>
      </c>
      <c r="V26" s="29">
        <v>0</v>
      </c>
      <c r="W26" s="29">
        <v>0</v>
      </c>
      <c r="X26" s="29">
        <v>37299.957246123893</v>
      </c>
      <c r="Y26" s="29">
        <v>0</v>
      </c>
      <c r="Z26" s="29">
        <v>0</v>
      </c>
      <c r="AA26" s="29">
        <v>1850.6920270148889</v>
      </c>
      <c r="AB26" s="29">
        <v>0</v>
      </c>
      <c r="AC26" s="29">
        <v>0</v>
      </c>
      <c r="AD26" s="29">
        <v>1137.9008424564931</v>
      </c>
      <c r="AE26" s="29">
        <v>766610.33508673124</v>
      </c>
      <c r="AF26" s="29">
        <v>0</v>
      </c>
      <c r="AG26" s="29">
        <v>39871.722936477556</v>
      </c>
      <c r="AH26" s="29">
        <v>41593.331920228542</v>
      </c>
      <c r="AI26" s="29">
        <v>0</v>
      </c>
      <c r="AJ26" s="29">
        <v>966.32127851664382</v>
      </c>
      <c r="AK26" s="29">
        <v>0</v>
      </c>
      <c r="AL26" s="29">
        <v>0</v>
      </c>
      <c r="AM26" s="29">
        <v>0</v>
      </c>
      <c r="AN26" s="29">
        <v>0</v>
      </c>
      <c r="AO26" s="29">
        <v>0</v>
      </c>
      <c r="AP26" s="29">
        <v>0</v>
      </c>
      <c r="AQ26" s="29">
        <v>95094.558895083886</v>
      </c>
      <c r="AR26" s="29">
        <v>58510.842663050811</v>
      </c>
      <c r="AS26" s="29">
        <v>0</v>
      </c>
      <c r="AT26" s="29">
        <v>0</v>
      </c>
      <c r="AU26" s="29">
        <v>0</v>
      </c>
      <c r="AV26" s="29">
        <v>0</v>
      </c>
      <c r="AW26" s="29"/>
      <c r="AX26" s="29"/>
      <c r="AY26" s="29"/>
      <c r="AZ26" s="29"/>
      <c r="BA26" s="29"/>
      <c r="BB26" s="29"/>
      <c r="BC26" s="29"/>
      <c r="BD26" s="29"/>
      <c r="BE26" s="29"/>
      <c r="BF26" s="29"/>
      <c r="BG26" s="29"/>
      <c r="BH26" s="29"/>
      <c r="BI26" s="29"/>
      <c r="BJ26" s="29"/>
      <c r="BK26" s="29"/>
      <c r="BL26" s="29"/>
      <c r="BM26" s="29"/>
      <c r="BN26" s="29"/>
      <c r="BO26" s="29"/>
      <c r="BP26" s="29"/>
      <c r="BQ26" s="29"/>
      <c r="BR26" s="29"/>
      <c r="BS26" s="29"/>
      <c r="BT26" s="29"/>
      <c r="BU26" s="29"/>
      <c r="BV26" s="29"/>
      <c r="BW26" s="29"/>
      <c r="BX26" s="29"/>
      <c r="BY26" s="29"/>
      <c r="BZ26" s="29"/>
      <c r="CA26" s="29"/>
      <c r="CB26" s="29"/>
      <c r="CC26" s="29"/>
      <c r="CD26" s="29"/>
      <c r="CE26" s="29"/>
      <c r="CF26" s="29"/>
      <c r="CG26" s="29"/>
      <c r="CH26" s="29"/>
      <c r="CI26" s="29"/>
      <c r="CJ26" s="29"/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</row>
    <row r="27" spans="1:121" x14ac:dyDescent="0.2">
      <c r="A27" s="1" t="s">
        <v>122</v>
      </c>
      <c r="B27" s="29" t="s">
        <v>14</v>
      </c>
      <c r="C27" s="29">
        <v>0</v>
      </c>
      <c r="D27" s="29">
        <v>0</v>
      </c>
      <c r="E27" s="29">
        <v>0</v>
      </c>
      <c r="F27" s="29">
        <v>0</v>
      </c>
      <c r="G27" s="29">
        <v>0</v>
      </c>
      <c r="H27" s="29">
        <v>0</v>
      </c>
      <c r="I27" s="29">
        <v>0</v>
      </c>
      <c r="J27" s="29">
        <v>0</v>
      </c>
      <c r="K27" s="29">
        <v>0</v>
      </c>
      <c r="L27" s="29">
        <v>0</v>
      </c>
      <c r="M27" s="29">
        <v>0</v>
      </c>
      <c r="N27" s="29">
        <v>232.70095441186174</v>
      </c>
      <c r="O27" s="29">
        <v>0</v>
      </c>
      <c r="P27" s="29">
        <v>8486.0711898230693</v>
      </c>
      <c r="Q27" s="29">
        <v>169.70068171945675</v>
      </c>
      <c r="R27" s="29">
        <v>4199.0906278099792</v>
      </c>
      <c r="S27" s="29">
        <v>574.9704542666168</v>
      </c>
      <c r="T27" s="29">
        <v>7.2127789831763387</v>
      </c>
      <c r="U27" s="29">
        <v>0</v>
      </c>
      <c r="V27" s="29">
        <v>0</v>
      </c>
      <c r="W27" s="29">
        <v>113.22161430721684</v>
      </c>
      <c r="X27" s="29">
        <v>7331.3426126429222</v>
      </c>
      <c r="Y27" s="29">
        <v>0</v>
      </c>
      <c r="Z27" s="29">
        <v>0</v>
      </c>
      <c r="AA27" s="29">
        <v>163.20405819855847</v>
      </c>
      <c r="AB27" s="29">
        <v>0</v>
      </c>
      <c r="AC27" s="29">
        <v>0</v>
      </c>
      <c r="AD27" s="29">
        <v>1415.1684729104165</v>
      </c>
      <c r="AE27" s="29">
        <v>5.522132759107488</v>
      </c>
      <c r="AF27" s="29">
        <v>0</v>
      </c>
      <c r="AG27" s="29">
        <v>0</v>
      </c>
      <c r="AH27" s="29">
        <v>0</v>
      </c>
      <c r="AI27" s="29">
        <v>0</v>
      </c>
      <c r="AJ27" s="29">
        <v>1.8880702461247063</v>
      </c>
      <c r="AK27" s="29">
        <v>0</v>
      </c>
      <c r="AL27" s="29">
        <v>0</v>
      </c>
      <c r="AM27" s="29">
        <v>0</v>
      </c>
      <c r="AN27" s="29">
        <v>0</v>
      </c>
      <c r="AO27" s="29">
        <v>0</v>
      </c>
      <c r="AP27" s="29">
        <v>0</v>
      </c>
      <c r="AQ27" s="29">
        <v>0</v>
      </c>
      <c r="AR27" s="29">
        <v>240.53770378334178</v>
      </c>
      <c r="AS27" s="29">
        <v>0</v>
      </c>
      <c r="AT27" s="29">
        <v>0</v>
      </c>
      <c r="AU27" s="29">
        <v>0</v>
      </c>
      <c r="AV27" s="29">
        <v>0</v>
      </c>
      <c r="AW27" s="29"/>
      <c r="AX27" s="29"/>
      <c r="AY27" s="29"/>
      <c r="AZ27" s="29"/>
      <c r="BA27" s="29"/>
      <c r="BB27" s="29"/>
      <c r="BC27" s="29"/>
      <c r="BD27" s="29"/>
      <c r="BE27" s="29"/>
      <c r="BF27" s="29"/>
      <c r="BG27" s="29"/>
      <c r="BH27" s="29"/>
      <c r="BI27" s="29"/>
      <c r="BJ27" s="29"/>
      <c r="BK27" s="29"/>
      <c r="BL27" s="29"/>
      <c r="BM27" s="29"/>
      <c r="BN27" s="29"/>
      <c r="BO27" s="29"/>
      <c r="BP27" s="29"/>
      <c r="BQ27" s="29"/>
      <c r="BR27" s="29"/>
      <c r="BS27" s="29"/>
      <c r="BT27" s="29"/>
      <c r="BU27" s="29"/>
      <c r="BV27" s="29"/>
      <c r="BW27" s="29"/>
      <c r="BX27" s="29"/>
      <c r="BY27" s="29"/>
      <c r="BZ27" s="29"/>
      <c r="CA27" s="29"/>
      <c r="CB27" s="29"/>
      <c r="CC27" s="29"/>
      <c r="CD27" s="29"/>
      <c r="CE27" s="29"/>
      <c r="CF27" s="29"/>
      <c r="CG27" s="29"/>
      <c r="CH27" s="29"/>
      <c r="CI27" s="29"/>
      <c r="CJ27" s="29"/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</row>
    <row r="28" spans="1:121" x14ac:dyDescent="0.2">
      <c r="A28" s="1" t="s">
        <v>123</v>
      </c>
      <c r="B28" s="29" t="s">
        <v>124</v>
      </c>
      <c r="C28" s="29">
        <v>0</v>
      </c>
      <c r="D28" s="29">
        <v>0</v>
      </c>
      <c r="E28" s="29">
        <v>0</v>
      </c>
      <c r="F28" s="29">
        <v>0</v>
      </c>
      <c r="G28" s="29">
        <v>0</v>
      </c>
      <c r="H28" s="29">
        <v>0</v>
      </c>
      <c r="I28" s="29">
        <v>0</v>
      </c>
      <c r="J28" s="29">
        <v>0</v>
      </c>
      <c r="K28" s="29">
        <v>0</v>
      </c>
      <c r="L28" s="29">
        <v>0</v>
      </c>
      <c r="M28" s="29">
        <v>10345205.089527275</v>
      </c>
      <c r="N28" s="29">
        <v>0</v>
      </c>
      <c r="O28" s="29">
        <v>0</v>
      </c>
      <c r="P28" s="29">
        <v>0</v>
      </c>
      <c r="Q28" s="29">
        <v>0</v>
      </c>
      <c r="R28" s="29">
        <v>0</v>
      </c>
      <c r="S28" s="29">
        <v>0</v>
      </c>
      <c r="T28" s="29">
        <v>0</v>
      </c>
      <c r="U28" s="29">
        <v>0</v>
      </c>
      <c r="V28" s="29">
        <v>0</v>
      </c>
      <c r="W28" s="29">
        <v>0</v>
      </c>
      <c r="X28" s="29">
        <v>8527.0012055317602</v>
      </c>
      <c r="Y28" s="29">
        <v>0</v>
      </c>
      <c r="Z28" s="29">
        <v>0</v>
      </c>
      <c r="AA28" s="29">
        <v>0</v>
      </c>
      <c r="AB28" s="29">
        <v>0</v>
      </c>
      <c r="AC28" s="29">
        <v>0</v>
      </c>
      <c r="AD28" s="29">
        <v>0</v>
      </c>
      <c r="AE28" s="29">
        <v>0</v>
      </c>
      <c r="AF28" s="29">
        <v>0</v>
      </c>
      <c r="AG28" s="29">
        <v>0</v>
      </c>
      <c r="AH28" s="29">
        <v>0</v>
      </c>
      <c r="AI28" s="29">
        <v>0</v>
      </c>
      <c r="AJ28" s="29">
        <v>0</v>
      </c>
      <c r="AK28" s="29">
        <v>0</v>
      </c>
      <c r="AL28" s="29">
        <v>0</v>
      </c>
      <c r="AM28" s="29">
        <v>0</v>
      </c>
      <c r="AN28" s="29">
        <v>0</v>
      </c>
      <c r="AO28" s="29">
        <v>0</v>
      </c>
      <c r="AP28" s="29">
        <v>0</v>
      </c>
      <c r="AQ28" s="29">
        <v>0</v>
      </c>
      <c r="AR28" s="29">
        <v>0</v>
      </c>
      <c r="AS28" s="29">
        <v>0</v>
      </c>
      <c r="AT28" s="29">
        <v>0</v>
      </c>
      <c r="AU28" s="29">
        <v>0</v>
      </c>
      <c r="AV28" s="29">
        <v>0</v>
      </c>
      <c r="AW28" s="29"/>
      <c r="AX28" s="29"/>
      <c r="AY28" s="29"/>
      <c r="AZ28" s="29"/>
      <c r="BA28" s="29"/>
      <c r="BB28" s="29"/>
      <c r="BC28" s="29"/>
      <c r="BD28" s="29"/>
      <c r="BE28" s="29"/>
      <c r="BF28" s="29"/>
      <c r="BG28" s="29"/>
      <c r="BH28" s="29"/>
      <c r="BI28" s="29"/>
      <c r="BJ28" s="29"/>
      <c r="BK28" s="29"/>
      <c r="BL28" s="29"/>
      <c r="BM28" s="29"/>
      <c r="BN28" s="29"/>
      <c r="BO28" s="29"/>
      <c r="BP28" s="29"/>
      <c r="BQ28" s="29"/>
      <c r="BR28" s="29"/>
      <c r="BS28" s="29"/>
      <c r="BT28" s="29"/>
      <c r="BU28" s="29"/>
      <c r="BV28" s="29"/>
      <c r="BW28" s="29"/>
      <c r="BX28" s="29"/>
      <c r="BY28" s="29"/>
      <c r="BZ28" s="29"/>
      <c r="CA28" s="29"/>
      <c r="CB28" s="29"/>
      <c r="CC28" s="29"/>
      <c r="CD28" s="29"/>
      <c r="CE28" s="29"/>
      <c r="CF28" s="29"/>
      <c r="CG28" s="29"/>
      <c r="CH28" s="29"/>
      <c r="CI28" s="29"/>
      <c r="CJ28" s="29"/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</row>
    <row r="29" spans="1:121" x14ac:dyDescent="0.2">
      <c r="A29" s="1" t="s">
        <v>125</v>
      </c>
      <c r="B29" s="29" t="s">
        <v>15</v>
      </c>
      <c r="C29" s="29">
        <v>0</v>
      </c>
      <c r="D29" s="29">
        <v>0</v>
      </c>
      <c r="E29" s="29">
        <v>0</v>
      </c>
      <c r="F29" s="29">
        <v>0</v>
      </c>
      <c r="G29" s="29">
        <v>0</v>
      </c>
      <c r="H29" s="29">
        <v>0</v>
      </c>
      <c r="I29" s="29">
        <v>0</v>
      </c>
      <c r="J29" s="29">
        <v>0</v>
      </c>
      <c r="K29" s="29">
        <v>0</v>
      </c>
      <c r="L29" s="29">
        <v>1001827.7344213511</v>
      </c>
      <c r="M29" s="29">
        <v>0</v>
      </c>
      <c r="N29" s="29">
        <v>0</v>
      </c>
      <c r="O29" s="29">
        <v>0</v>
      </c>
      <c r="P29" s="29">
        <v>0</v>
      </c>
      <c r="Q29" s="29">
        <v>0</v>
      </c>
      <c r="R29" s="29">
        <v>0</v>
      </c>
      <c r="S29" s="29">
        <v>0</v>
      </c>
      <c r="T29" s="29">
        <v>0</v>
      </c>
      <c r="U29" s="29">
        <v>0</v>
      </c>
      <c r="V29" s="29">
        <v>0</v>
      </c>
      <c r="W29" s="29">
        <v>0</v>
      </c>
      <c r="X29" s="29">
        <v>106.12861856716205</v>
      </c>
      <c r="Y29" s="29">
        <v>0</v>
      </c>
      <c r="Z29" s="29">
        <v>0</v>
      </c>
      <c r="AA29" s="29">
        <v>0</v>
      </c>
      <c r="AB29" s="29">
        <v>0</v>
      </c>
      <c r="AC29" s="29">
        <v>0</v>
      </c>
      <c r="AD29" s="29">
        <v>0</v>
      </c>
      <c r="AE29" s="29">
        <v>0</v>
      </c>
      <c r="AF29" s="29">
        <v>0</v>
      </c>
      <c r="AG29" s="29">
        <v>0</v>
      </c>
      <c r="AH29" s="29">
        <v>0</v>
      </c>
      <c r="AI29" s="29">
        <v>0</v>
      </c>
      <c r="AJ29" s="29">
        <v>0</v>
      </c>
      <c r="AK29" s="29">
        <v>0</v>
      </c>
      <c r="AL29" s="29">
        <v>0</v>
      </c>
      <c r="AM29" s="29">
        <v>0</v>
      </c>
      <c r="AN29" s="29">
        <v>0</v>
      </c>
      <c r="AO29" s="29">
        <v>0</v>
      </c>
      <c r="AP29" s="29">
        <v>0</v>
      </c>
      <c r="AQ29" s="29">
        <v>0</v>
      </c>
      <c r="AR29" s="29">
        <v>0</v>
      </c>
      <c r="AS29" s="29">
        <v>0</v>
      </c>
      <c r="AT29" s="29">
        <v>0</v>
      </c>
      <c r="AU29" s="29">
        <v>0</v>
      </c>
      <c r="AV29" s="29">
        <v>0</v>
      </c>
      <c r="AW29" s="29"/>
      <c r="AX29" s="29"/>
      <c r="AY29" s="29"/>
      <c r="AZ29" s="29"/>
      <c r="BA29" s="29"/>
      <c r="BB29" s="29"/>
      <c r="BC29" s="29"/>
      <c r="BD29" s="29"/>
      <c r="BE29" s="29"/>
      <c r="BF29" s="29"/>
      <c r="BG29" s="29"/>
      <c r="BH29" s="29"/>
      <c r="BI29" s="29"/>
      <c r="BJ29" s="29"/>
      <c r="BK29" s="29"/>
      <c r="BL29" s="29"/>
      <c r="BM29" s="29"/>
      <c r="BN29" s="29"/>
      <c r="BO29" s="29"/>
      <c r="BP29" s="29"/>
      <c r="BQ29" s="29"/>
      <c r="BR29" s="29"/>
      <c r="BS29" s="29"/>
      <c r="BT29" s="29"/>
      <c r="BU29" s="29"/>
      <c r="BV29" s="29"/>
      <c r="BW29" s="29"/>
      <c r="BX29" s="29"/>
      <c r="BY29" s="29"/>
      <c r="BZ29" s="29"/>
      <c r="CA29" s="29"/>
      <c r="CB29" s="29"/>
      <c r="CC29" s="29"/>
      <c r="CD29" s="29"/>
      <c r="CE29" s="29"/>
      <c r="CF29" s="29"/>
      <c r="CG29" s="29"/>
      <c r="CH29" s="29"/>
      <c r="CI29" s="29"/>
      <c r="CJ29" s="29"/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</row>
    <row r="30" spans="1:121" x14ac:dyDescent="0.2">
      <c r="A30" s="1" t="s">
        <v>126</v>
      </c>
      <c r="B30" s="29" t="s">
        <v>127</v>
      </c>
      <c r="C30" s="29">
        <v>0</v>
      </c>
      <c r="D30" s="29">
        <v>0</v>
      </c>
      <c r="E30" s="29">
        <v>0</v>
      </c>
      <c r="F30" s="29">
        <v>0</v>
      </c>
      <c r="G30" s="29">
        <v>0</v>
      </c>
      <c r="H30" s="29">
        <v>0</v>
      </c>
      <c r="I30" s="29">
        <v>0</v>
      </c>
      <c r="J30" s="29">
        <v>0</v>
      </c>
      <c r="K30" s="29">
        <v>0</v>
      </c>
      <c r="L30" s="29">
        <v>3051904.0478495257</v>
      </c>
      <c r="M30" s="29">
        <v>281867.46452652029</v>
      </c>
      <c r="N30" s="29">
        <v>0</v>
      </c>
      <c r="O30" s="29">
        <v>0</v>
      </c>
      <c r="P30" s="29">
        <v>0</v>
      </c>
      <c r="Q30" s="29">
        <v>0</v>
      </c>
      <c r="R30" s="29">
        <v>0</v>
      </c>
      <c r="S30" s="29">
        <v>13.535050549546476</v>
      </c>
      <c r="T30" s="29">
        <v>0</v>
      </c>
      <c r="U30" s="29">
        <v>0</v>
      </c>
      <c r="V30" s="29">
        <v>0</v>
      </c>
      <c r="W30" s="29">
        <v>0</v>
      </c>
      <c r="X30" s="29">
        <v>14259.749874460358</v>
      </c>
      <c r="Y30" s="29">
        <v>0</v>
      </c>
      <c r="Z30" s="29">
        <v>0</v>
      </c>
      <c r="AA30" s="29">
        <v>0</v>
      </c>
      <c r="AB30" s="29">
        <v>0</v>
      </c>
      <c r="AC30" s="29">
        <v>0</v>
      </c>
      <c r="AD30" s="29">
        <v>0</v>
      </c>
      <c r="AE30" s="29">
        <v>0</v>
      </c>
      <c r="AF30" s="29">
        <v>0</v>
      </c>
      <c r="AG30" s="29">
        <v>0</v>
      </c>
      <c r="AH30" s="29">
        <v>0</v>
      </c>
      <c r="AI30" s="29">
        <v>0</v>
      </c>
      <c r="AJ30" s="29">
        <v>0</v>
      </c>
      <c r="AK30" s="29">
        <v>0</v>
      </c>
      <c r="AL30" s="29">
        <v>0</v>
      </c>
      <c r="AM30" s="29">
        <v>0</v>
      </c>
      <c r="AN30" s="29">
        <v>0</v>
      </c>
      <c r="AO30" s="29">
        <v>0</v>
      </c>
      <c r="AP30" s="29">
        <v>0</v>
      </c>
      <c r="AQ30" s="29">
        <v>0</v>
      </c>
      <c r="AR30" s="29">
        <v>0</v>
      </c>
      <c r="AS30" s="29">
        <v>0</v>
      </c>
      <c r="AT30" s="29">
        <v>0</v>
      </c>
      <c r="AU30" s="29">
        <v>0</v>
      </c>
      <c r="AV30" s="29">
        <v>0</v>
      </c>
      <c r="AW30" s="29"/>
      <c r="AX30" s="29"/>
      <c r="AY30" s="29"/>
      <c r="AZ30" s="29"/>
      <c r="BA30" s="29"/>
      <c r="BB30" s="29"/>
      <c r="BC30" s="29"/>
      <c r="BD30" s="29"/>
      <c r="BE30" s="29"/>
      <c r="BF30" s="29"/>
      <c r="BG30" s="29"/>
      <c r="BH30" s="29"/>
      <c r="BI30" s="29"/>
      <c r="BJ30" s="29"/>
      <c r="BK30" s="29"/>
      <c r="BL30" s="29"/>
      <c r="BM30" s="29"/>
      <c r="BN30" s="29"/>
      <c r="BO30" s="29"/>
      <c r="BP30" s="29"/>
      <c r="BQ30" s="29"/>
      <c r="BR30" s="29"/>
      <c r="BS30" s="29"/>
      <c r="BT30" s="29"/>
      <c r="BU30" s="29"/>
      <c r="BV30" s="29"/>
      <c r="BW30" s="29"/>
      <c r="BX30" s="29"/>
      <c r="BY30" s="29"/>
      <c r="BZ30" s="29"/>
      <c r="CA30" s="29"/>
      <c r="CB30" s="29"/>
      <c r="CC30" s="29"/>
      <c r="CD30" s="29"/>
      <c r="CE30" s="29"/>
      <c r="CF30" s="29"/>
      <c r="CG30" s="29"/>
      <c r="CH30" s="29"/>
      <c r="CI30" s="29"/>
      <c r="CJ30" s="29"/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</row>
    <row r="31" spans="1:121" x14ac:dyDescent="0.2">
      <c r="A31" s="1" t="s">
        <v>128</v>
      </c>
      <c r="B31" s="29" t="s">
        <v>129</v>
      </c>
      <c r="C31" s="29">
        <v>0</v>
      </c>
      <c r="D31" s="29">
        <v>0</v>
      </c>
      <c r="E31" s="29">
        <v>0</v>
      </c>
      <c r="F31" s="29">
        <v>0</v>
      </c>
      <c r="G31" s="29">
        <v>0</v>
      </c>
      <c r="H31" s="29">
        <v>0</v>
      </c>
      <c r="I31" s="29">
        <v>0</v>
      </c>
      <c r="J31" s="29">
        <v>0</v>
      </c>
      <c r="K31" s="29">
        <v>2441771.8856632658</v>
      </c>
      <c r="L31" s="29">
        <v>0</v>
      </c>
      <c r="M31" s="29">
        <v>0</v>
      </c>
      <c r="N31" s="29">
        <v>0</v>
      </c>
      <c r="O31" s="29">
        <v>0</v>
      </c>
      <c r="P31" s="29">
        <v>0</v>
      </c>
      <c r="Q31" s="29">
        <v>0</v>
      </c>
      <c r="R31" s="29">
        <v>0</v>
      </c>
      <c r="S31" s="29">
        <v>0</v>
      </c>
      <c r="T31" s="29">
        <v>0</v>
      </c>
      <c r="U31" s="29">
        <v>0</v>
      </c>
      <c r="V31" s="29">
        <v>0</v>
      </c>
      <c r="W31" s="29">
        <v>0</v>
      </c>
      <c r="X31" s="29">
        <v>117164.83814707946</v>
      </c>
      <c r="Y31" s="29">
        <v>0</v>
      </c>
      <c r="Z31" s="29">
        <v>0</v>
      </c>
      <c r="AA31" s="29">
        <v>0</v>
      </c>
      <c r="AB31" s="29">
        <v>0</v>
      </c>
      <c r="AC31" s="29">
        <v>0</v>
      </c>
      <c r="AD31" s="29">
        <v>0</v>
      </c>
      <c r="AE31" s="29">
        <v>0</v>
      </c>
      <c r="AF31" s="29">
        <v>0</v>
      </c>
      <c r="AG31" s="29">
        <v>0</v>
      </c>
      <c r="AH31" s="29">
        <v>0</v>
      </c>
      <c r="AI31" s="29">
        <v>0</v>
      </c>
      <c r="AJ31" s="29">
        <v>0</v>
      </c>
      <c r="AK31" s="29">
        <v>0</v>
      </c>
      <c r="AL31" s="29">
        <v>0</v>
      </c>
      <c r="AM31" s="29">
        <v>0</v>
      </c>
      <c r="AN31" s="29">
        <v>0</v>
      </c>
      <c r="AO31" s="29">
        <v>0</v>
      </c>
      <c r="AP31" s="29">
        <v>0</v>
      </c>
      <c r="AQ31" s="29">
        <v>0</v>
      </c>
      <c r="AR31" s="29">
        <v>0</v>
      </c>
      <c r="AS31" s="29">
        <v>0</v>
      </c>
      <c r="AT31" s="29">
        <v>0</v>
      </c>
      <c r="AU31" s="29">
        <v>0</v>
      </c>
      <c r="AV31" s="29">
        <v>0</v>
      </c>
      <c r="AW31" s="29"/>
      <c r="AX31" s="29"/>
      <c r="AY31" s="29"/>
      <c r="AZ31" s="29"/>
      <c r="BA31" s="29"/>
      <c r="BB31" s="29"/>
      <c r="BC31" s="29"/>
      <c r="BD31" s="29"/>
      <c r="BE31" s="29"/>
      <c r="BF31" s="29"/>
      <c r="BG31" s="29"/>
      <c r="BH31" s="29"/>
      <c r="BI31" s="29"/>
      <c r="BJ31" s="29"/>
      <c r="BK31" s="29"/>
      <c r="BL31" s="29"/>
      <c r="BM31" s="29"/>
      <c r="BN31" s="29"/>
      <c r="BO31" s="29"/>
      <c r="BP31" s="29"/>
      <c r="BQ31" s="29"/>
      <c r="BR31" s="29"/>
      <c r="BS31" s="29"/>
      <c r="BT31" s="29"/>
      <c r="BU31" s="29"/>
      <c r="BV31" s="29"/>
      <c r="BW31" s="29"/>
      <c r="BX31" s="29"/>
      <c r="BY31" s="29"/>
      <c r="BZ31" s="29"/>
      <c r="CA31" s="29"/>
      <c r="CB31" s="29"/>
      <c r="CC31" s="29"/>
      <c r="CD31" s="29"/>
      <c r="CE31" s="29"/>
      <c r="CF31" s="29"/>
      <c r="CG31" s="29"/>
      <c r="CH31" s="29"/>
      <c r="CI31" s="29"/>
      <c r="CJ31" s="29"/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</row>
    <row r="32" spans="1:121" x14ac:dyDescent="0.2">
      <c r="A32" s="1" t="s">
        <v>130</v>
      </c>
      <c r="B32" s="29" t="s">
        <v>131</v>
      </c>
      <c r="C32" s="29">
        <v>0</v>
      </c>
      <c r="D32" s="29">
        <v>0</v>
      </c>
      <c r="E32" s="29">
        <v>0</v>
      </c>
      <c r="F32" s="29">
        <v>0</v>
      </c>
      <c r="G32" s="29">
        <v>2855.2409814590596</v>
      </c>
      <c r="H32" s="29">
        <v>0</v>
      </c>
      <c r="I32" s="29">
        <v>0</v>
      </c>
      <c r="J32" s="29">
        <v>0</v>
      </c>
      <c r="K32" s="29">
        <v>11210.570744927743</v>
      </c>
      <c r="L32" s="29">
        <v>0</v>
      </c>
      <c r="M32" s="29">
        <v>1738.8379799817458</v>
      </c>
      <c r="N32" s="29">
        <v>5065.7003429527012</v>
      </c>
      <c r="O32" s="29">
        <v>453.39064080633864</v>
      </c>
      <c r="P32" s="29">
        <v>0</v>
      </c>
      <c r="Q32" s="29">
        <v>4789.821026742773</v>
      </c>
      <c r="R32" s="29">
        <v>5843.5376368334591</v>
      </c>
      <c r="S32" s="29">
        <v>21274.810819893693</v>
      </c>
      <c r="T32" s="29">
        <v>2160.6359836971515</v>
      </c>
      <c r="U32" s="29">
        <v>0</v>
      </c>
      <c r="V32" s="29">
        <v>0</v>
      </c>
      <c r="W32" s="29">
        <v>3238962.9304128988</v>
      </c>
      <c r="X32" s="29">
        <v>6870085.9114352688</v>
      </c>
      <c r="Y32" s="29">
        <v>0</v>
      </c>
      <c r="Z32" s="29">
        <v>0</v>
      </c>
      <c r="AA32" s="29">
        <v>36156.73594562817</v>
      </c>
      <c r="AB32" s="29">
        <v>0</v>
      </c>
      <c r="AC32" s="29">
        <v>0</v>
      </c>
      <c r="AD32" s="29">
        <v>476465.09242958989</v>
      </c>
      <c r="AE32" s="29">
        <v>13884.204972009207</v>
      </c>
      <c r="AF32" s="29">
        <v>535.68734296985974</v>
      </c>
      <c r="AG32" s="29">
        <v>0</v>
      </c>
      <c r="AH32" s="29">
        <v>192803.22691915336</v>
      </c>
      <c r="AI32" s="29">
        <v>0</v>
      </c>
      <c r="AJ32" s="29">
        <v>7774.2245313924923</v>
      </c>
      <c r="AK32" s="29">
        <v>0</v>
      </c>
      <c r="AL32" s="29">
        <v>0</v>
      </c>
      <c r="AM32" s="29">
        <v>0</v>
      </c>
      <c r="AN32" s="29">
        <v>0</v>
      </c>
      <c r="AO32" s="29">
        <v>0</v>
      </c>
      <c r="AP32" s="29">
        <v>0</v>
      </c>
      <c r="AQ32" s="29">
        <v>2214.3386556361597</v>
      </c>
      <c r="AR32" s="29">
        <v>2697.4880165743589</v>
      </c>
      <c r="AS32" s="29">
        <v>0</v>
      </c>
      <c r="AT32" s="29">
        <v>0</v>
      </c>
      <c r="AU32" s="29">
        <v>0</v>
      </c>
      <c r="AV32" s="29">
        <v>0</v>
      </c>
      <c r="AW32" s="29"/>
      <c r="AX32" s="29"/>
      <c r="AY32" s="29"/>
      <c r="AZ32" s="29"/>
      <c r="BA32" s="29"/>
      <c r="BB32" s="29"/>
      <c r="BC32" s="29"/>
      <c r="BD32" s="29"/>
      <c r="BE32" s="29"/>
      <c r="BF32" s="29"/>
      <c r="BG32" s="29"/>
      <c r="BH32" s="29"/>
      <c r="BI32" s="29"/>
      <c r="BJ32" s="29"/>
      <c r="BK32" s="29"/>
      <c r="BL32" s="29"/>
      <c r="BM32" s="29"/>
      <c r="BN32" s="29"/>
      <c r="BO32" s="29"/>
      <c r="BP32" s="29"/>
      <c r="BQ32" s="29"/>
      <c r="BR32" s="29"/>
      <c r="BS32" s="29"/>
      <c r="BT32" s="29"/>
      <c r="BU32" s="29"/>
      <c r="BV32" s="29"/>
      <c r="BW32" s="29"/>
      <c r="BX32" s="29"/>
      <c r="BY32" s="29"/>
      <c r="BZ32" s="29"/>
      <c r="CA32" s="29"/>
      <c r="CB32" s="29"/>
      <c r="CC32" s="29"/>
      <c r="CD32" s="29"/>
      <c r="CE32" s="29"/>
      <c r="CF32" s="29"/>
      <c r="CG32" s="29"/>
      <c r="CH32" s="29"/>
      <c r="CI32" s="29"/>
      <c r="CJ32" s="29"/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</row>
    <row r="33" spans="1:121" x14ac:dyDescent="0.2">
      <c r="A33" s="1" t="s">
        <v>132</v>
      </c>
      <c r="B33" s="29" t="s">
        <v>16</v>
      </c>
      <c r="C33" s="29">
        <v>3114778.6580015067</v>
      </c>
      <c r="D33" s="29">
        <v>706956.79826758907</v>
      </c>
      <c r="E33" s="29">
        <v>985540.77345281758</v>
      </c>
      <c r="F33" s="29">
        <v>568744.61050298717</v>
      </c>
      <c r="G33" s="29">
        <v>1020593.0464119171</v>
      </c>
      <c r="H33" s="29">
        <v>384216.91999578028</v>
      </c>
      <c r="I33" s="29">
        <v>0</v>
      </c>
      <c r="J33" s="29">
        <v>0</v>
      </c>
      <c r="K33" s="29">
        <v>174187.5103855432</v>
      </c>
      <c r="L33" s="29">
        <v>0</v>
      </c>
      <c r="M33" s="29">
        <v>821744.39893308259</v>
      </c>
      <c r="N33" s="29">
        <v>671016.58655745129</v>
      </c>
      <c r="O33" s="29">
        <v>205874.48899798817</v>
      </c>
      <c r="P33" s="29">
        <v>222300.42582321417</v>
      </c>
      <c r="Q33" s="29">
        <v>245409.3792393902</v>
      </c>
      <c r="R33" s="29">
        <v>215303.60802981851</v>
      </c>
      <c r="S33" s="29">
        <v>625272.80269807845</v>
      </c>
      <c r="T33" s="29">
        <v>611137.80352701433</v>
      </c>
      <c r="U33" s="29">
        <v>0</v>
      </c>
      <c r="V33" s="29">
        <v>0</v>
      </c>
      <c r="W33" s="29">
        <v>43760.5697769279</v>
      </c>
      <c r="X33" s="29">
        <v>1306753.0583414547</v>
      </c>
      <c r="Y33" s="29">
        <v>0</v>
      </c>
      <c r="Z33" s="29">
        <v>0</v>
      </c>
      <c r="AA33" s="29">
        <v>527027.69081977103</v>
      </c>
      <c r="AB33" s="29">
        <v>340156.17280750949</v>
      </c>
      <c r="AC33" s="29">
        <v>0</v>
      </c>
      <c r="AD33" s="29">
        <v>107229.70220193849</v>
      </c>
      <c r="AE33" s="29">
        <v>211614.95558981682</v>
      </c>
      <c r="AF33" s="29">
        <v>185783.86350392507</v>
      </c>
      <c r="AG33" s="29">
        <v>3461.7598687175359</v>
      </c>
      <c r="AH33" s="29">
        <v>177149.14386574543</v>
      </c>
      <c r="AI33" s="29">
        <v>0</v>
      </c>
      <c r="AJ33" s="29">
        <v>266217.03657363099</v>
      </c>
      <c r="AK33" s="29">
        <v>0</v>
      </c>
      <c r="AL33" s="29">
        <v>0</v>
      </c>
      <c r="AM33" s="29">
        <v>0</v>
      </c>
      <c r="AN33" s="29">
        <v>0</v>
      </c>
      <c r="AO33" s="29">
        <v>0</v>
      </c>
      <c r="AP33" s="29">
        <v>0</v>
      </c>
      <c r="AQ33" s="29">
        <v>846551.58003709745</v>
      </c>
      <c r="AR33" s="29">
        <v>391627.88063699543</v>
      </c>
      <c r="AS33" s="29">
        <v>0</v>
      </c>
      <c r="AT33" s="29">
        <v>0</v>
      </c>
      <c r="AU33" s="29">
        <v>0</v>
      </c>
      <c r="AV33" s="29">
        <v>0</v>
      </c>
      <c r="AW33" s="29"/>
      <c r="AX33" s="29"/>
      <c r="AY33" s="29"/>
      <c r="AZ33" s="29"/>
      <c r="BA33" s="29"/>
      <c r="BB33" s="29"/>
      <c r="BC33" s="29"/>
      <c r="BD33" s="29"/>
      <c r="BE33" s="29"/>
      <c r="BF33" s="29"/>
      <c r="BG33" s="29"/>
      <c r="BH33" s="29"/>
      <c r="BI33" s="29"/>
      <c r="BJ33" s="29"/>
      <c r="BK33" s="29"/>
      <c r="BL33" s="29"/>
      <c r="BM33" s="29"/>
      <c r="BN33" s="29"/>
      <c r="BO33" s="29"/>
      <c r="BP33" s="29"/>
      <c r="BQ33" s="29"/>
      <c r="BR33" s="29"/>
      <c r="BS33" s="29"/>
      <c r="BT33" s="29"/>
      <c r="BU33" s="29"/>
      <c r="BV33" s="29"/>
      <c r="BW33" s="29"/>
      <c r="BX33" s="29"/>
      <c r="BY33" s="29"/>
      <c r="BZ33" s="29"/>
      <c r="CA33" s="29"/>
      <c r="CB33" s="29"/>
      <c r="CC33" s="29"/>
      <c r="CD33" s="29"/>
      <c r="CE33" s="29"/>
      <c r="CF33" s="29"/>
      <c r="CG33" s="29"/>
      <c r="CH33" s="29"/>
      <c r="CI33" s="29"/>
      <c r="CJ33" s="29"/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</row>
    <row r="34" spans="1:121" x14ac:dyDescent="0.2">
      <c r="A34" s="1" t="s">
        <v>133</v>
      </c>
      <c r="B34" s="29" t="s">
        <v>17</v>
      </c>
      <c r="C34" s="29">
        <v>8766859.9919084627</v>
      </c>
      <c r="D34" s="29">
        <v>1691243.3215588317</v>
      </c>
      <c r="E34" s="29">
        <v>1945149.7241047104</v>
      </c>
      <c r="F34" s="29">
        <v>1321248.3607477047</v>
      </c>
      <c r="G34" s="29">
        <v>3707709.2966050487</v>
      </c>
      <c r="H34" s="29">
        <v>1184675.8711818215</v>
      </c>
      <c r="I34" s="29">
        <v>0</v>
      </c>
      <c r="J34" s="29">
        <v>0</v>
      </c>
      <c r="K34" s="29">
        <v>344695.9154515735</v>
      </c>
      <c r="L34" s="29">
        <v>0</v>
      </c>
      <c r="M34" s="29">
        <v>110604.06344732232</v>
      </c>
      <c r="N34" s="29">
        <v>2166268.4572791066</v>
      </c>
      <c r="O34" s="29">
        <v>566064.24850885849</v>
      </c>
      <c r="P34" s="29">
        <v>637676.07972248748</v>
      </c>
      <c r="Q34" s="29">
        <v>823038.0517749883</v>
      </c>
      <c r="R34" s="29">
        <v>445441.00845060567</v>
      </c>
      <c r="S34" s="29">
        <v>621755.15803705133</v>
      </c>
      <c r="T34" s="29">
        <v>1255515.3220515582</v>
      </c>
      <c r="U34" s="29">
        <v>0</v>
      </c>
      <c r="V34" s="29">
        <v>0</v>
      </c>
      <c r="W34" s="29">
        <v>616644.6346855103</v>
      </c>
      <c r="X34" s="29">
        <v>844972.75806101749</v>
      </c>
      <c r="Y34" s="29">
        <v>0</v>
      </c>
      <c r="Z34" s="29">
        <v>0</v>
      </c>
      <c r="AA34" s="29">
        <v>567946.73503634008</v>
      </c>
      <c r="AB34" s="29">
        <v>333501.87242082116</v>
      </c>
      <c r="AC34" s="29">
        <v>0</v>
      </c>
      <c r="AD34" s="29">
        <v>278227.71286965517</v>
      </c>
      <c r="AE34" s="29">
        <v>595567.0504497519</v>
      </c>
      <c r="AF34" s="29">
        <v>655068.20926185534</v>
      </c>
      <c r="AG34" s="29">
        <v>17713.902220998156</v>
      </c>
      <c r="AH34" s="29">
        <v>288721.23804908106</v>
      </c>
      <c r="AI34" s="29">
        <v>0</v>
      </c>
      <c r="AJ34" s="29">
        <v>1192306.1162895705</v>
      </c>
      <c r="AK34" s="29">
        <v>0</v>
      </c>
      <c r="AL34" s="29">
        <v>0</v>
      </c>
      <c r="AM34" s="29">
        <v>0</v>
      </c>
      <c r="AN34" s="29">
        <v>0</v>
      </c>
      <c r="AO34" s="29">
        <v>0</v>
      </c>
      <c r="AP34" s="29">
        <v>0</v>
      </c>
      <c r="AQ34" s="29">
        <v>1139736.0809716196</v>
      </c>
      <c r="AR34" s="29">
        <v>575796.72308831476</v>
      </c>
      <c r="AS34" s="29">
        <v>0</v>
      </c>
      <c r="AT34" s="29">
        <v>0</v>
      </c>
      <c r="AU34" s="29">
        <v>0</v>
      </c>
      <c r="AV34" s="29">
        <v>0</v>
      </c>
      <c r="AW34" s="29"/>
      <c r="AX34" s="29"/>
      <c r="AY34" s="29"/>
      <c r="AZ34" s="29"/>
      <c r="BA34" s="29"/>
      <c r="BB34" s="29"/>
      <c r="BC34" s="29"/>
      <c r="BD34" s="29"/>
      <c r="BE34" s="29"/>
      <c r="BF34" s="29"/>
      <c r="BG34" s="29"/>
      <c r="BH34" s="29"/>
      <c r="BI34" s="29"/>
      <c r="BJ34" s="29"/>
      <c r="BK34" s="29"/>
      <c r="BL34" s="29"/>
      <c r="BM34" s="29"/>
      <c r="BN34" s="29"/>
      <c r="BO34" s="29"/>
      <c r="BP34" s="29"/>
      <c r="BQ34" s="29"/>
      <c r="BR34" s="29"/>
      <c r="BS34" s="29"/>
      <c r="BT34" s="29"/>
      <c r="BU34" s="29"/>
      <c r="BV34" s="29"/>
      <c r="BW34" s="29"/>
      <c r="BX34" s="29"/>
      <c r="BY34" s="29"/>
      <c r="BZ34" s="29"/>
      <c r="CA34" s="29"/>
      <c r="CB34" s="29"/>
      <c r="CC34" s="29"/>
      <c r="CD34" s="29"/>
      <c r="CE34" s="29"/>
      <c r="CF34" s="29"/>
      <c r="CG34" s="29"/>
      <c r="CH34" s="29"/>
      <c r="CI34" s="29"/>
      <c r="CJ34" s="29"/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</row>
    <row r="35" spans="1:121" x14ac:dyDescent="0.2">
      <c r="A35" s="1" t="s">
        <v>134</v>
      </c>
      <c r="B35" s="29" t="s">
        <v>135</v>
      </c>
      <c r="C35" s="29">
        <v>0</v>
      </c>
      <c r="D35" s="29">
        <v>0</v>
      </c>
      <c r="E35" s="29">
        <v>0</v>
      </c>
      <c r="F35" s="29">
        <v>0</v>
      </c>
      <c r="G35" s="29">
        <v>0</v>
      </c>
      <c r="H35" s="29">
        <v>0</v>
      </c>
      <c r="I35" s="29">
        <v>0</v>
      </c>
      <c r="J35" s="29">
        <v>0</v>
      </c>
      <c r="K35" s="29">
        <v>0</v>
      </c>
      <c r="L35" s="29">
        <v>0</v>
      </c>
      <c r="M35" s="29">
        <v>0</v>
      </c>
      <c r="N35" s="29">
        <v>0</v>
      </c>
      <c r="O35" s="29">
        <v>0</v>
      </c>
      <c r="P35" s="29">
        <v>0</v>
      </c>
      <c r="Q35" s="29">
        <v>0</v>
      </c>
      <c r="R35" s="29">
        <v>0</v>
      </c>
      <c r="S35" s="29">
        <v>0</v>
      </c>
      <c r="T35" s="29">
        <v>0</v>
      </c>
      <c r="U35" s="29">
        <v>0</v>
      </c>
      <c r="V35" s="29">
        <v>0</v>
      </c>
      <c r="W35" s="29">
        <v>0</v>
      </c>
      <c r="X35" s="29">
        <v>22456.385334205534</v>
      </c>
      <c r="Y35" s="29">
        <v>8725029.3035965487</v>
      </c>
      <c r="Z35" s="29">
        <v>261145.13366154357</v>
      </c>
      <c r="AA35" s="29">
        <v>0</v>
      </c>
      <c r="AB35" s="29">
        <v>0</v>
      </c>
      <c r="AC35" s="29">
        <v>0</v>
      </c>
      <c r="AD35" s="29">
        <v>0</v>
      </c>
      <c r="AE35" s="29">
        <v>0</v>
      </c>
      <c r="AF35" s="29">
        <v>0</v>
      </c>
      <c r="AG35" s="29">
        <v>0</v>
      </c>
      <c r="AH35" s="29">
        <v>0</v>
      </c>
      <c r="AI35" s="29">
        <v>0</v>
      </c>
      <c r="AJ35" s="29">
        <v>0</v>
      </c>
      <c r="AK35" s="29">
        <v>0</v>
      </c>
      <c r="AL35" s="29">
        <v>0</v>
      </c>
      <c r="AM35" s="29">
        <v>0</v>
      </c>
      <c r="AN35" s="29">
        <v>0</v>
      </c>
      <c r="AO35" s="29">
        <v>0</v>
      </c>
      <c r="AP35" s="29">
        <v>0</v>
      </c>
      <c r="AQ35" s="29">
        <v>0</v>
      </c>
      <c r="AR35" s="29">
        <v>0</v>
      </c>
      <c r="AS35" s="29">
        <v>0</v>
      </c>
      <c r="AT35" s="29">
        <v>0</v>
      </c>
      <c r="AU35" s="29">
        <v>0</v>
      </c>
      <c r="AV35" s="29">
        <v>0</v>
      </c>
      <c r="AW35" s="29"/>
      <c r="AX35" s="29"/>
      <c r="AY35" s="29"/>
      <c r="AZ35" s="29"/>
      <c r="BA35" s="29"/>
      <c r="BB35" s="29"/>
      <c r="BC35" s="29"/>
      <c r="BD35" s="29"/>
      <c r="BE35" s="29"/>
      <c r="BF35" s="29"/>
      <c r="BG35" s="29"/>
      <c r="BH35" s="29"/>
      <c r="BI35" s="29"/>
      <c r="BJ35" s="29"/>
      <c r="BK35" s="29"/>
      <c r="BL35" s="29"/>
      <c r="BM35" s="29"/>
      <c r="BN35" s="29"/>
      <c r="BO35" s="29"/>
      <c r="BP35" s="29"/>
      <c r="BQ35" s="29"/>
      <c r="BR35" s="29"/>
      <c r="BS35" s="29"/>
      <c r="BT35" s="29"/>
      <c r="BU35" s="29"/>
      <c r="BV35" s="29"/>
      <c r="BW35" s="29"/>
      <c r="BX35" s="29"/>
      <c r="BY35" s="29"/>
      <c r="BZ35" s="29"/>
      <c r="CA35" s="29"/>
      <c r="CB35" s="29"/>
      <c r="CC35" s="29"/>
      <c r="CD35" s="29"/>
      <c r="CE35" s="29"/>
      <c r="CF35" s="29"/>
      <c r="CG35" s="29"/>
      <c r="CH35" s="29"/>
      <c r="CI35" s="29"/>
      <c r="CJ35" s="29"/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</row>
    <row r="36" spans="1:121" x14ac:dyDescent="0.2">
      <c r="A36" s="1" t="s">
        <v>136</v>
      </c>
      <c r="B36" s="29" t="s">
        <v>18</v>
      </c>
      <c r="C36" s="29">
        <v>0</v>
      </c>
      <c r="D36" s="29">
        <v>0</v>
      </c>
      <c r="E36" s="29">
        <v>0</v>
      </c>
      <c r="F36" s="29">
        <v>0</v>
      </c>
      <c r="G36" s="29">
        <v>0</v>
      </c>
      <c r="H36" s="29">
        <v>0</v>
      </c>
      <c r="I36" s="29">
        <v>0</v>
      </c>
      <c r="J36" s="29">
        <v>0</v>
      </c>
      <c r="K36" s="29">
        <v>0</v>
      </c>
      <c r="L36" s="29">
        <v>0</v>
      </c>
      <c r="M36" s="29">
        <v>0</v>
      </c>
      <c r="N36" s="29">
        <v>0</v>
      </c>
      <c r="O36" s="29">
        <v>0</v>
      </c>
      <c r="P36" s="29">
        <v>0</v>
      </c>
      <c r="Q36" s="29">
        <v>0</v>
      </c>
      <c r="R36" s="29">
        <v>0</v>
      </c>
      <c r="S36" s="29">
        <v>0</v>
      </c>
      <c r="T36" s="29">
        <v>0</v>
      </c>
      <c r="U36" s="29">
        <v>0</v>
      </c>
      <c r="V36" s="29">
        <v>0</v>
      </c>
      <c r="W36" s="29">
        <v>0</v>
      </c>
      <c r="X36" s="29">
        <v>15550.559720014235</v>
      </c>
      <c r="Y36" s="29">
        <v>296684.95983077184</v>
      </c>
      <c r="Z36" s="29">
        <v>3076.2061008513583</v>
      </c>
      <c r="AA36" s="29">
        <v>0</v>
      </c>
      <c r="AB36" s="29">
        <v>0</v>
      </c>
      <c r="AC36" s="29">
        <v>0</v>
      </c>
      <c r="AD36" s="29">
        <v>0</v>
      </c>
      <c r="AE36" s="29">
        <v>0</v>
      </c>
      <c r="AF36" s="29">
        <v>0</v>
      </c>
      <c r="AG36" s="29">
        <v>93745.118821099153</v>
      </c>
      <c r="AH36" s="29">
        <v>0</v>
      </c>
      <c r="AI36" s="29">
        <v>0</v>
      </c>
      <c r="AJ36" s="29">
        <v>0</v>
      </c>
      <c r="AK36" s="29">
        <v>0</v>
      </c>
      <c r="AL36" s="29">
        <v>0</v>
      </c>
      <c r="AM36" s="29">
        <v>0</v>
      </c>
      <c r="AN36" s="29">
        <v>0</v>
      </c>
      <c r="AO36" s="29">
        <v>0</v>
      </c>
      <c r="AP36" s="29">
        <v>0</v>
      </c>
      <c r="AQ36" s="29">
        <v>0</v>
      </c>
      <c r="AR36" s="29">
        <v>0</v>
      </c>
      <c r="AS36" s="29">
        <v>0</v>
      </c>
      <c r="AT36" s="29">
        <v>0</v>
      </c>
      <c r="AU36" s="29">
        <v>0</v>
      </c>
      <c r="AV36" s="29">
        <v>0</v>
      </c>
      <c r="AW36" s="29"/>
      <c r="AX36" s="29"/>
      <c r="AY36" s="29"/>
      <c r="AZ36" s="29"/>
      <c r="BA36" s="29"/>
      <c r="BB36" s="29"/>
      <c r="BC36" s="29"/>
      <c r="BD36" s="29"/>
      <c r="BE36" s="29"/>
      <c r="BF36" s="29"/>
      <c r="BG36" s="29"/>
      <c r="BH36" s="29"/>
      <c r="BI36" s="29"/>
      <c r="BJ36" s="29"/>
      <c r="BK36" s="29"/>
      <c r="BL36" s="29"/>
      <c r="BM36" s="29"/>
      <c r="BN36" s="29"/>
      <c r="BO36" s="29"/>
      <c r="BP36" s="29"/>
      <c r="BQ36" s="29"/>
      <c r="BR36" s="29"/>
      <c r="BS36" s="29"/>
      <c r="BT36" s="29"/>
      <c r="BU36" s="29"/>
      <c r="BV36" s="29"/>
      <c r="BW36" s="29"/>
      <c r="BX36" s="29"/>
      <c r="BY36" s="29"/>
      <c r="BZ36" s="29"/>
      <c r="CA36" s="29"/>
      <c r="CB36" s="29"/>
      <c r="CC36" s="29"/>
      <c r="CD36" s="29"/>
      <c r="CE36" s="29"/>
      <c r="CF36" s="29"/>
      <c r="CG36" s="29"/>
      <c r="CH36" s="29"/>
      <c r="CI36" s="29"/>
      <c r="CJ36" s="29"/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</row>
    <row r="37" spans="1:121" x14ac:dyDescent="0.2">
      <c r="A37" s="1" t="s">
        <v>137</v>
      </c>
      <c r="B37" s="29" t="s">
        <v>19</v>
      </c>
      <c r="C37" s="29">
        <v>0</v>
      </c>
      <c r="D37" s="29">
        <v>0</v>
      </c>
      <c r="E37" s="29">
        <v>0</v>
      </c>
      <c r="F37" s="29">
        <v>0</v>
      </c>
      <c r="G37" s="29">
        <v>0</v>
      </c>
      <c r="H37" s="29">
        <v>0</v>
      </c>
      <c r="I37" s="29">
        <v>0</v>
      </c>
      <c r="J37" s="29">
        <v>0</v>
      </c>
      <c r="K37" s="29">
        <v>0</v>
      </c>
      <c r="L37" s="29">
        <v>0</v>
      </c>
      <c r="M37" s="29">
        <v>0</v>
      </c>
      <c r="N37" s="29">
        <v>0</v>
      </c>
      <c r="O37" s="29">
        <v>0</v>
      </c>
      <c r="P37" s="29">
        <v>0</v>
      </c>
      <c r="Q37" s="29">
        <v>0</v>
      </c>
      <c r="R37" s="29">
        <v>0</v>
      </c>
      <c r="S37" s="29">
        <v>0</v>
      </c>
      <c r="T37" s="29">
        <v>0</v>
      </c>
      <c r="U37" s="29">
        <v>0</v>
      </c>
      <c r="V37" s="29">
        <v>0</v>
      </c>
      <c r="W37" s="29">
        <v>0</v>
      </c>
      <c r="X37" s="29">
        <v>3206.9913656358772</v>
      </c>
      <c r="Y37" s="29">
        <v>704663.34489309439</v>
      </c>
      <c r="Z37" s="29">
        <v>10516.469874942781</v>
      </c>
      <c r="AA37" s="29">
        <v>0</v>
      </c>
      <c r="AB37" s="29">
        <v>0</v>
      </c>
      <c r="AC37" s="29">
        <v>0</v>
      </c>
      <c r="AD37" s="29">
        <v>0</v>
      </c>
      <c r="AE37" s="29">
        <v>0</v>
      </c>
      <c r="AF37" s="29">
        <v>0</v>
      </c>
      <c r="AG37" s="29">
        <v>0</v>
      </c>
      <c r="AH37" s="29">
        <v>0</v>
      </c>
      <c r="AI37" s="29">
        <v>0</v>
      </c>
      <c r="AJ37" s="29">
        <v>0</v>
      </c>
      <c r="AK37" s="29">
        <v>0</v>
      </c>
      <c r="AL37" s="29">
        <v>0</v>
      </c>
      <c r="AM37" s="29">
        <v>0</v>
      </c>
      <c r="AN37" s="29">
        <v>0</v>
      </c>
      <c r="AO37" s="29">
        <v>0</v>
      </c>
      <c r="AP37" s="29">
        <v>0</v>
      </c>
      <c r="AQ37" s="29">
        <v>0</v>
      </c>
      <c r="AR37" s="29">
        <v>0</v>
      </c>
      <c r="AS37" s="29">
        <v>0</v>
      </c>
      <c r="AT37" s="29">
        <v>0</v>
      </c>
      <c r="AU37" s="29">
        <v>0</v>
      </c>
      <c r="AV37" s="29">
        <v>0</v>
      </c>
      <c r="AW37" s="29"/>
      <c r="AX37" s="29"/>
      <c r="AY37" s="29"/>
      <c r="AZ37" s="29"/>
      <c r="BA37" s="29"/>
      <c r="BB37" s="29"/>
      <c r="BC37" s="29"/>
      <c r="BD37" s="29"/>
      <c r="BE37" s="29"/>
      <c r="BF37" s="29"/>
      <c r="BG37" s="29"/>
      <c r="BH37" s="29"/>
      <c r="BI37" s="29"/>
      <c r="BJ37" s="29"/>
      <c r="BK37" s="29"/>
      <c r="BL37" s="29"/>
      <c r="BM37" s="29"/>
      <c r="BN37" s="29"/>
      <c r="BO37" s="29"/>
      <c r="BP37" s="29"/>
      <c r="BQ37" s="29"/>
      <c r="BR37" s="29"/>
      <c r="BS37" s="29"/>
      <c r="BT37" s="29"/>
      <c r="BU37" s="29"/>
      <c r="BV37" s="29"/>
      <c r="BW37" s="29"/>
      <c r="BX37" s="29"/>
      <c r="BY37" s="29"/>
      <c r="BZ37" s="29"/>
      <c r="CA37" s="29"/>
      <c r="CB37" s="29"/>
      <c r="CC37" s="29"/>
      <c r="CD37" s="29"/>
      <c r="CE37" s="29"/>
      <c r="CF37" s="29"/>
      <c r="CG37" s="29"/>
      <c r="CH37" s="29"/>
      <c r="CI37" s="29"/>
      <c r="CJ37" s="29"/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</row>
    <row r="38" spans="1:121" x14ac:dyDescent="0.2">
      <c r="A38" s="1" t="s">
        <v>138</v>
      </c>
      <c r="B38" s="29" t="s">
        <v>20</v>
      </c>
      <c r="C38" s="29">
        <v>0</v>
      </c>
      <c r="D38" s="29">
        <v>0</v>
      </c>
      <c r="E38" s="29">
        <v>0</v>
      </c>
      <c r="F38" s="29">
        <v>0</v>
      </c>
      <c r="G38" s="29">
        <v>0</v>
      </c>
      <c r="H38" s="29">
        <v>0</v>
      </c>
      <c r="I38" s="29">
        <v>0</v>
      </c>
      <c r="J38" s="29">
        <v>0</v>
      </c>
      <c r="K38" s="29">
        <v>0</v>
      </c>
      <c r="L38" s="29">
        <v>0</v>
      </c>
      <c r="M38" s="29">
        <v>0</v>
      </c>
      <c r="N38" s="29">
        <v>0</v>
      </c>
      <c r="O38" s="29">
        <v>0</v>
      </c>
      <c r="P38" s="29">
        <v>0</v>
      </c>
      <c r="Q38" s="29">
        <v>0</v>
      </c>
      <c r="R38" s="29">
        <v>0</v>
      </c>
      <c r="S38" s="29">
        <v>0</v>
      </c>
      <c r="T38" s="29">
        <v>0</v>
      </c>
      <c r="U38" s="29">
        <v>0</v>
      </c>
      <c r="V38" s="29">
        <v>0</v>
      </c>
      <c r="W38" s="29">
        <v>0</v>
      </c>
      <c r="X38" s="29">
        <v>285897.03002991941</v>
      </c>
      <c r="Y38" s="29">
        <v>8751.5554506772041</v>
      </c>
      <c r="Z38" s="29">
        <v>18062.745827302231</v>
      </c>
      <c r="AA38" s="29">
        <v>0</v>
      </c>
      <c r="AB38" s="29">
        <v>0</v>
      </c>
      <c r="AC38" s="29">
        <v>0</v>
      </c>
      <c r="AD38" s="29">
        <v>0</v>
      </c>
      <c r="AE38" s="29">
        <v>0</v>
      </c>
      <c r="AF38" s="29">
        <v>0</v>
      </c>
      <c r="AG38" s="29">
        <v>45662.914793514261</v>
      </c>
      <c r="AH38" s="29">
        <v>0</v>
      </c>
      <c r="AI38" s="29">
        <v>0</v>
      </c>
      <c r="AJ38" s="29">
        <v>0</v>
      </c>
      <c r="AK38" s="29">
        <v>0</v>
      </c>
      <c r="AL38" s="29">
        <v>0</v>
      </c>
      <c r="AM38" s="29">
        <v>0</v>
      </c>
      <c r="AN38" s="29">
        <v>0</v>
      </c>
      <c r="AO38" s="29">
        <v>0</v>
      </c>
      <c r="AP38" s="29">
        <v>0</v>
      </c>
      <c r="AQ38" s="29">
        <v>0</v>
      </c>
      <c r="AR38" s="29">
        <v>0</v>
      </c>
      <c r="AS38" s="29">
        <v>0</v>
      </c>
      <c r="AT38" s="29">
        <v>0</v>
      </c>
      <c r="AU38" s="29">
        <v>0</v>
      </c>
      <c r="AV38" s="29">
        <v>0</v>
      </c>
      <c r="AW38" s="29"/>
      <c r="AX38" s="29"/>
      <c r="AY38" s="29"/>
      <c r="AZ38" s="29"/>
      <c r="BA38" s="29"/>
      <c r="BB38" s="29"/>
      <c r="BC38" s="29"/>
      <c r="BD38" s="29"/>
      <c r="BE38" s="29"/>
      <c r="BF38" s="29"/>
      <c r="BG38" s="29"/>
      <c r="BH38" s="29"/>
      <c r="BI38" s="29"/>
      <c r="BJ38" s="29"/>
      <c r="BK38" s="29"/>
      <c r="BL38" s="29"/>
      <c r="BM38" s="29"/>
      <c r="BN38" s="29"/>
      <c r="BO38" s="29"/>
      <c r="BP38" s="29"/>
      <c r="BQ38" s="29"/>
      <c r="BR38" s="29"/>
      <c r="BS38" s="29"/>
      <c r="BT38" s="29"/>
      <c r="BU38" s="29"/>
      <c r="BV38" s="29"/>
      <c r="BW38" s="29"/>
      <c r="BX38" s="29"/>
      <c r="BY38" s="29"/>
      <c r="BZ38" s="29"/>
      <c r="CA38" s="29"/>
      <c r="CB38" s="29"/>
      <c r="CC38" s="29"/>
      <c r="CD38" s="29"/>
      <c r="CE38" s="29"/>
      <c r="CF38" s="29"/>
      <c r="CG38" s="29"/>
      <c r="CH38" s="29"/>
      <c r="CI38" s="29"/>
      <c r="CJ38" s="29"/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</row>
    <row r="39" spans="1:121" x14ac:dyDescent="0.2">
      <c r="A39" s="1" t="s">
        <v>139</v>
      </c>
      <c r="B39" s="29" t="s">
        <v>21</v>
      </c>
      <c r="C39" s="29">
        <v>0</v>
      </c>
      <c r="D39" s="29">
        <v>0</v>
      </c>
      <c r="E39" s="29">
        <v>0</v>
      </c>
      <c r="F39" s="29">
        <v>0</v>
      </c>
      <c r="G39" s="29">
        <v>0</v>
      </c>
      <c r="H39" s="29">
        <v>0</v>
      </c>
      <c r="I39" s="29">
        <v>0</v>
      </c>
      <c r="J39" s="29">
        <v>0</v>
      </c>
      <c r="K39" s="29">
        <v>0</v>
      </c>
      <c r="L39" s="29">
        <v>0</v>
      </c>
      <c r="M39" s="29">
        <v>0</v>
      </c>
      <c r="N39" s="29">
        <v>0</v>
      </c>
      <c r="O39" s="29">
        <v>0</v>
      </c>
      <c r="P39" s="29">
        <v>0</v>
      </c>
      <c r="Q39" s="29">
        <v>0</v>
      </c>
      <c r="R39" s="29">
        <v>0</v>
      </c>
      <c r="S39" s="29">
        <v>0</v>
      </c>
      <c r="T39" s="29">
        <v>0</v>
      </c>
      <c r="U39" s="29">
        <v>0</v>
      </c>
      <c r="V39" s="29">
        <v>0</v>
      </c>
      <c r="W39" s="29">
        <v>0</v>
      </c>
      <c r="X39" s="29">
        <v>721.18419991034</v>
      </c>
      <c r="Y39" s="29">
        <v>0</v>
      </c>
      <c r="Z39" s="29">
        <v>269289.84216749348</v>
      </c>
      <c r="AA39" s="29">
        <v>0</v>
      </c>
      <c r="AB39" s="29">
        <v>0</v>
      </c>
      <c r="AC39" s="29">
        <v>0</v>
      </c>
      <c r="AD39" s="29">
        <v>0</v>
      </c>
      <c r="AE39" s="29">
        <v>0</v>
      </c>
      <c r="AF39" s="29">
        <v>0</v>
      </c>
      <c r="AG39" s="29">
        <v>0</v>
      </c>
      <c r="AH39" s="29">
        <v>0</v>
      </c>
      <c r="AI39" s="29">
        <v>0</v>
      </c>
      <c r="AJ39" s="29">
        <v>0</v>
      </c>
      <c r="AK39" s="29">
        <v>0</v>
      </c>
      <c r="AL39" s="29">
        <v>0</v>
      </c>
      <c r="AM39" s="29">
        <v>0</v>
      </c>
      <c r="AN39" s="29">
        <v>0</v>
      </c>
      <c r="AO39" s="29">
        <v>0</v>
      </c>
      <c r="AP39" s="29">
        <v>0</v>
      </c>
      <c r="AQ39" s="29">
        <v>0</v>
      </c>
      <c r="AR39" s="29">
        <v>0</v>
      </c>
      <c r="AS39" s="29">
        <v>0</v>
      </c>
      <c r="AT39" s="29">
        <v>0</v>
      </c>
      <c r="AU39" s="29">
        <v>0</v>
      </c>
      <c r="AV39" s="29">
        <v>0</v>
      </c>
      <c r="AW39" s="29"/>
      <c r="AX39" s="29"/>
      <c r="AY39" s="29"/>
      <c r="AZ39" s="29"/>
      <c r="BA39" s="29"/>
      <c r="BB39" s="29"/>
      <c r="BC39" s="29"/>
      <c r="BD39" s="29"/>
      <c r="BE39" s="29"/>
      <c r="BF39" s="29"/>
      <c r="BG39" s="29"/>
      <c r="BH39" s="29"/>
      <c r="BI39" s="29"/>
      <c r="BJ39" s="29"/>
      <c r="BK39" s="29"/>
      <c r="BL39" s="29"/>
      <c r="BM39" s="29"/>
      <c r="BN39" s="29"/>
      <c r="BO39" s="29"/>
      <c r="BP39" s="29"/>
      <c r="BQ39" s="29"/>
      <c r="BR39" s="29"/>
      <c r="BS39" s="29"/>
      <c r="BT39" s="29"/>
      <c r="BU39" s="29"/>
      <c r="BV39" s="29"/>
      <c r="BW39" s="29"/>
      <c r="BX39" s="29"/>
      <c r="BY39" s="29"/>
      <c r="BZ39" s="29"/>
      <c r="CA39" s="29"/>
      <c r="CB39" s="29"/>
      <c r="CC39" s="29"/>
      <c r="CD39" s="29"/>
      <c r="CE39" s="29"/>
      <c r="CF39" s="29"/>
      <c r="CG39" s="29"/>
      <c r="CH39" s="29"/>
      <c r="CI39" s="29"/>
      <c r="CJ39" s="29"/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</row>
    <row r="40" spans="1:121" x14ac:dyDescent="0.2">
      <c r="A40" s="1" t="s">
        <v>140</v>
      </c>
      <c r="B40" s="29" t="s">
        <v>141</v>
      </c>
      <c r="C40" s="29">
        <v>0</v>
      </c>
      <c r="D40" s="29">
        <v>0</v>
      </c>
      <c r="E40" s="29">
        <v>0</v>
      </c>
      <c r="F40" s="29">
        <v>0</v>
      </c>
      <c r="G40" s="29">
        <v>0</v>
      </c>
      <c r="H40" s="29">
        <v>0</v>
      </c>
      <c r="I40" s="29">
        <v>0</v>
      </c>
      <c r="J40" s="29">
        <v>0</v>
      </c>
      <c r="K40" s="29">
        <v>0</v>
      </c>
      <c r="L40" s="29">
        <v>0</v>
      </c>
      <c r="M40" s="29">
        <v>0</v>
      </c>
      <c r="N40" s="29">
        <v>0</v>
      </c>
      <c r="O40" s="29">
        <v>0</v>
      </c>
      <c r="P40" s="29">
        <v>0</v>
      </c>
      <c r="Q40" s="29">
        <v>0</v>
      </c>
      <c r="R40" s="29">
        <v>0</v>
      </c>
      <c r="S40" s="29">
        <v>0</v>
      </c>
      <c r="T40" s="29">
        <v>0</v>
      </c>
      <c r="U40" s="29">
        <v>0</v>
      </c>
      <c r="V40" s="29">
        <v>0</v>
      </c>
      <c r="W40" s="29">
        <v>0</v>
      </c>
      <c r="X40" s="29">
        <v>13562.907586373854</v>
      </c>
      <c r="Y40" s="29">
        <v>0</v>
      </c>
      <c r="Z40" s="29">
        <v>0</v>
      </c>
      <c r="AA40" s="29">
        <v>0</v>
      </c>
      <c r="AB40" s="29">
        <v>0</v>
      </c>
      <c r="AC40" s="29">
        <v>0</v>
      </c>
      <c r="AD40" s="29">
        <v>0</v>
      </c>
      <c r="AE40" s="29">
        <v>0</v>
      </c>
      <c r="AF40" s="29">
        <v>0</v>
      </c>
      <c r="AG40" s="29">
        <v>0</v>
      </c>
      <c r="AH40" s="29">
        <v>0</v>
      </c>
      <c r="AI40" s="29">
        <v>0</v>
      </c>
      <c r="AJ40" s="29">
        <v>0</v>
      </c>
      <c r="AK40" s="29">
        <v>0</v>
      </c>
      <c r="AL40" s="29">
        <v>0</v>
      </c>
      <c r="AM40" s="29">
        <v>14502300.323698325</v>
      </c>
      <c r="AN40" s="29">
        <v>2596020.6792998668</v>
      </c>
      <c r="AO40" s="29">
        <v>0</v>
      </c>
      <c r="AP40" s="29">
        <v>0</v>
      </c>
      <c r="AQ40" s="29">
        <v>0</v>
      </c>
      <c r="AR40" s="29">
        <v>0</v>
      </c>
      <c r="AS40" s="29">
        <v>0</v>
      </c>
      <c r="AT40" s="29">
        <v>0</v>
      </c>
      <c r="AU40" s="29">
        <v>0</v>
      </c>
      <c r="AV40" s="29">
        <v>0</v>
      </c>
      <c r="AW40" s="29"/>
      <c r="AX40" s="29"/>
      <c r="AY40" s="29"/>
      <c r="AZ40" s="29"/>
      <c r="BA40" s="29"/>
      <c r="BB40" s="29"/>
      <c r="BC40" s="29"/>
      <c r="BD40" s="29"/>
      <c r="BE40" s="29"/>
      <c r="BF40" s="29"/>
      <c r="BG40" s="29"/>
      <c r="BH40" s="29"/>
      <c r="BI40" s="29"/>
      <c r="BJ40" s="29"/>
      <c r="BK40" s="29"/>
      <c r="BL40" s="29"/>
      <c r="BM40" s="29"/>
      <c r="BN40" s="29"/>
      <c r="BO40" s="29"/>
      <c r="BP40" s="29"/>
      <c r="BQ40" s="29"/>
      <c r="BR40" s="29"/>
      <c r="BS40" s="29"/>
      <c r="BT40" s="29"/>
      <c r="BU40" s="29"/>
      <c r="BV40" s="29"/>
      <c r="BW40" s="29"/>
      <c r="BX40" s="29"/>
      <c r="BY40" s="29"/>
      <c r="BZ40" s="29"/>
      <c r="CA40" s="29"/>
      <c r="CB40" s="29"/>
      <c r="CC40" s="29"/>
      <c r="CD40" s="29"/>
      <c r="CE40" s="29"/>
      <c r="CF40" s="29"/>
      <c r="CG40" s="29"/>
      <c r="CH40" s="29"/>
      <c r="CI40" s="29"/>
      <c r="CJ40" s="29"/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</row>
    <row r="41" spans="1:121" x14ac:dyDescent="0.2">
      <c r="A41" s="1" t="s">
        <v>142</v>
      </c>
      <c r="B41" s="29" t="s">
        <v>143</v>
      </c>
      <c r="C41" s="29">
        <v>0</v>
      </c>
      <c r="D41" s="29">
        <v>0</v>
      </c>
      <c r="E41" s="29">
        <v>0</v>
      </c>
      <c r="F41" s="29">
        <v>0</v>
      </c>
      <c r="G41" s="29">
        <v>0</v>
      </c>
      <c r="H41" s="29">
        <v>0</v>
      </c>
      <c r="I41" s="29">
        <v>0</v>
      </c>
      <c r="J41" s="29">
        <v>0</v>
      </c>
      <c r="K41" s="29">
        <v>0</v>
      </c>
      <c r="L41" s="29">
        <v>0</v>
      </c>
      <c r="M41" s="29">
        <v>0</v>
      </c>
      <c r="N41" s="29">
        <v>0</v>
      </c>
      <c r="O41" s="29">
        <v>0</v>
      </c>
      <c r="P41" s="29">
        <v>0</v>
      </c>
      <c r="Q41" s="29">
        <v>0</v>
      </c>
      <c r="R41" s="29">
        <v>18.35509670985336</v>
      </c>
      <c r="S41" s="29">
        <v>490.08047499913192</v>
      </c>
      <c r="T41" s="29">
        <v>0</v>
      </c>
      <c r="U41" s="29">
        <v>0</v>
      </c>
      <c r="V41" s="29">
        <v>0</v>
      </c>
      <c r="W41" s="29">
        <v>0</v>
      </c>
      <c r="X41" s="29">
        <v>33633.503166852337</v>
      </c>
      <c r="Y41" s="29">
        <v>0</v>
      </c>
      <c r="Z41" s="29">
        <v>0</v>
      </c>
      <c r="AA41" s="29">
        <v>12198.827155915453</v>
      </c>
      <c r="AB41" s="29">
        <v>66327.494474369669</v>
      </c>
      <c r="AC41" s="29">
        <v>0</v>
      </c>
      <c r="AD41" s="29">
        <v>0</v>
      </c>
      <c r="AE41" s="29">
        <v>16207.048900672597</v>
      </c>
      <c r="AF41" s="29">
        <v>0</v>
      </c>
      <c r="AG41" s="29">
        <v>0</v>
      </c>
      <c r="AH41" s="29">
        <v>0</v>
      </c>
      <c r="AI41" s="29">
        <v>0</v>
      </c>
      <c r="AJ41" s="29">
        <v>3635323.289555145</v>
      </c>
      <c r="AK41" s="29">
        <v>0</v>
      </c>
      <c r="AL41" s="29">
        <v>0</v>
      </c>
      <c r="AM41" s="29">
        <v>0</v>
      </c>
      <c r="AN41" s="29">
        <v>0</v>
      </c>
      <c r="AO41" s="29">
        <v>0</v>
      </c>
      <c r="AP41" s="29">
        <v>0</v>
      </c>
      <c r="AQ41" s="29">
        <v>188.3561140201393</v>
      </c>
      <c r="AR41" s="29">
        <v>0</v>
      </c>
      <c r="AS41" s="29">
        <v>0</v>
      </c>
      <c r="AT41" s="29">
        <v>151313.47822899179</v>
      </c>
      <c r="AU41" s="29">
        <v>0</v>
      </c>
      <c r="AV41" s="29">
        <v>0</v>
      </c>
      <c r="AW41" s="29"/>
      <c r="AX41" s="29"/>
      <c r="AY41" s="29"/>
      <c r="AZ41" s="29"/>
      <c r="BA41" s="29"/>
      <c r="BB41" s="29"/>
      <c r="BC41" s="29"/>
      <c r="BD41" s="29"/>
      <c r="BE41" s="29"/>
      <c r="BF41" s="29"/>
      <c r="BG41" s="29"/>
      <c r="BH41" s="29"/>
      <c r="BI41" s="29"/>
      <c r="BJ41" s="29"/>
      <c r="BK41" s="29"/>
      <c r="BL41" s="29"/>
      <c r="BM41" s="29"/>
      <c r="BN41" s="29"/>
      <c r="BO41" s="29"/>
      <c r="BP41" s="29"/>
      <c r="BQ41" s="29"/>
      <c r="BR41" s="29"/>
      <c r="BS41" s="29"/>
      <c r="BT41" s="29"/>
      <c r="BU41" s="29"/>
      <c r="BV41" s="29"/>
      <c r="BW41" s="29"/>
      <c r="BX41" s="29"/>
      <c r="BY41" s="29"/>
      <c r="BZ41" s="29"/>
      <c r="CA41" s="29"/>
      <c r="CB41" s="29"/>
      <c r="CC41" s="29"/>
      <c r="CD41" s="29"/>
      <c r="CE41" s="29"/>
      <c r="CF41" s="29"/>
      <c r="CG41" s="29"/>
      <c r="CH41" s="29"/>
      <c r="CI41" s="29"/>
      <c r="CJ41" s="29"/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</row>
    <row r="42" spans="1:121" x14ac:dyDescent="0.2">
      <c r="A42" s="1" t="s">
        <v>144</v>
      </c>
      <c r="B42" s="29" t="s">
        <v>145</v>
      </c>
      <c r="C42" s="29">
        <v>0</v>
      </c>
      <c r="D42" s="29">
        <v>0</v>
      </c>
      <c r="E42" s="29">
        <v>0</v>
      </c>
      <c r="F42" s="29">
        <v>0</v>
      </c>
      <c r="G42" s="29">
        <v>0</v>
      </c>
      <c r="H42" s="29">
        <v>0</v>
      </c>
      <c r="I42" s="29">
        <v>0</v>
      </c>
      <c r="J42" s="29">
        <v>0</v>
      </c>
      <c r="K42" s="29">
        <v>0</v>
      </c>
      <c r="L42" s="29">
        <v>0</v>
      </c>
      <c r="M42" s="29">
        <v>0</v>
      </c>
      <c r="N42" s="29">
        <v>0</v>
      </c>
      <c r="O42" s="29">
        <v>0</v>
      </c>
      <c r="P42" s="29">
        <v>0</v>
      </c>
      <c r="Q42" s="29">
        <v>0</v>
      </c>
      <c r="R42" s="29">
        <v>0</v>
      </c>
      <c r="S42" s="29">
        <v>0</v>
      </c>
      <c r="T42" s="29">
        <v>0</v>
      </c>
      <c r="U42" s="29">
        <v>0</v>
      </c>
      <c r="V42" s="29">
        <v>0</v>
      </c>
      <c r="W42" s="29">
        <v>0</v>
      </c>
      <c r="X42" s="29">
        <v>5814.0860738632891</v>
      </c>
      <c r="Y42" s="29">
        <v>0</v>
      </c>
      <c r="Z42" s="29">
        <v>0</v>
      </c>
      <c r="AA42" s="29">
        <v>0</v>
      </c>
      <c r="AB42" s="29">
        <v>0</v>
      </c>
      <c r="AC42" s="29">
        <v>1615406.7460748262</v>
      </c>
      <c r="AD42" s="29">
        <v>0</v>
      </c>
      <c r="AE42" s="29">
        <v>0</v>
      </c>
      <c r="AF42" s="29">
        <v>0</v>
      </c>
      <c r="AG42" s="29">
        <v>0</v>
      </c>
      <c r="AH42" s="29">
        <v>0</v>
      </c>
      <c r="AI42" s="29">
        <v>215646.4897244914</v>
      </c>
      <c r="AJ42" s="29">
        <v>248.36762620864965</v>
      </c>
      <c r="AK42" s="29">
        <v>0</v>
      </c>
      <c r="AL42" s="29">
        <v>0</v>
      </c>
      <c r="AM42" s="29">
        <v>0</v>
      </c>
      <c r="AN42" s="29">
        <v>0</v>
      </c>
      <c r="AO42" s="29">
        <v>0</v>
      </c>
      <c r="AP42" s="29">
        <v>0</v>
      </c>
      <c r="AQ42" s="29">
        <v>0</v>
      </c>
      <c r="AR42" s="29">
        <v>0</v>
      </c>
      <c r="AS42" s="29">
        <v>0</v>
      </c>
      <c r="AT42" s="29">
        <v>0</v>
      </c>
      <c r="AU42" s="29">
        <v>0</v>
      </c>
      <c r="AV42" s="29">
        <v>0</v>
      </c>
      <c r="AW42" s="29"/>
      <c r="AX42" s="29"/>
      <c r="AY42" s="29"/>
      <c r="AZ42" s="29"/>
      <c r="BA42" s="29"/>
      <c r="BB42" s="29"/>
      <c r="BC42" s="29"/>
      <c r="BD42" s="29"/>
      <c r="BE42" s="29"/>
      <c r="BF42" s="29"/>
      <c r="BG42" s="29"/>
      <c r="BH42" s="29"/>
      <c r="BI42" s="29"/>
      <c r="BJ42" s="29"/>
      <c r="BK42" s="29"/>
      <c r="BL42" s="29"/>
      <c r="BM42" s="29"/>
      <c r="BN42" s="29"/>
      <c r="BO42" s="29"/>
      <c r="BP42" s="29"/>
      <c r="BQ42" s="29"/>
      <c r="BR42" s="29"/>
      <c r="BS42" s="29"/>
      <c r="BT42" s="29"/>
      <c r="BU42" s="29"/>
      <c r="BV42" s="29"/>
      <c r="BW42" s="29"/>
      <c r="BX42" s="29"/>
      <c r="BY42" s="29"/>
      <c r="BZ42" s="29"/>
      <c r="CA42" s="29"/>
      <c r="CB42" s="29"/>
      <c r="CC42" s="29"/>
      <c r="CD42" s="29"/>
      <c r="CE42" s="29"/>
      <c r="CF42" s="29"/>
      <c r="CG42" s="29"/>
      <c r="CH42" s="29"/>
      <c r="CI42" s="29"/>
      <c r="CJ42" s="29"/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</row>
    <row r="43" spans="1:121" x14ac:dyDescent="0.2">
      <c r="A43" s="1" t="s">
        <v>146</v>
      </c>
      <c r="B43" s="29" t="s">
        <v>22</v>
      </c>
      <c r="C43" s="29">
        <v>0</v>
      </c>
      <c r="D43" s="29">
        <v>0</v>
      </c>
      <c r="E43" s="29">
        <v>0</v>
      </c>
      <c r="F43" s="29">
        <v>0</v>
      </c>
      <c r="G43" s="29">
        <v>0</v>
      </c>
      <c r="H43" s="29">
        <v>0</v>
      </c>
      <c r="I43" s="29">
        <v>0</v>
      </c>
      <c r="J43" s="29">
        <v>0</v>
      </c>
      <c r="K43" s="29">
        <v>0</v>
      </c>
      <c r="L43" s="29">
        <v>0</v>
      </c>
      <c r="M43" s="29">
        <v>0</v>
      </c>
      <c r="N43" s="29">
        <v>0</v>
      </c>
      <c r="O43" s="29">
        <v>0</v>
      </c>
      <c r="P43" s="29">
        <v>0</v>
      </c>
      <c r="Q43" s="29">
        <v>0</v>
      </c>
      <c r="R43" s="29">
        <v>0</v>
      </c>
      <c r="S43" s="29">
        <v>0</v>
      </c>
      <c r="T43" s="29">
        <v>0</v>
      </c>
      <c r="U43" s="29">
        <v>0</v>
      </c>
      <c r="V43" s="29">
        <v>0</v>
      </c>
      <c r="W43" s="29">
        <v>0</v>
      </c>
      <c r="X43" s="29">
        <v>7084.9606447443575</v>
      </c>
      <c r="Y43" s="29">
        <v>0</v>
      </c>
      <c r="Z43" s="29">
        <v>0</v>
      </c>
      <c r="AA43" s="29">
        <v>17884.709815181603</v>
      </c>
      <c r="AB43" s="29">
        <v>10750.667365106954</v>
      </c>
      <c r="AC43" s="29">
        <v>4417358.2965387758</v>
      </c>
      <c r="AD43" s="29">
        <v>0</v>
      </c>
      <c r="AE43" s="29">
        <v>0</v>
      </c>
      <c r="AF43" s="29">
        <v>0</v>
      </c>
      <c r="AG43" s="29">
        <v>0</v>
      </c>
      <c r="AH43" s="29">
        <v>0</v>
      </c>
      <c r="AI43" s="29">
        <v>0</v>
      </c>
      <c r="AJ43" s="29">
        <v>0</v>
      </c>
      <c r="AK43" s="29">
        <v>0</v>
      </c>
      <c r="AL43" s="29">
        <v>0</v>
      </c>
      <c r="AM43" s="29">
        <v>0</v>
      </c>
      <c r="AN43" s="29">
        <v>0</v>
      </c>
      <c r="AO43" s="29">
        <v>0</v>
      </c>
      <c r="AP43" s="29">
        <v>0</v>
      </c>
      <c r="AQ43" s="29">
        <v>0</v>
      </c>
      <c r="AR43" s="29">
        <v>0</v>
      </c>
      <c r="AS43" s="29">
        <v>0</v>
      </c>
      <c r="AT43" s="29">
        <v>0</v>
      </c>
      <c r="AU43" s="29">
        <v>0</v>
      </c>
      <c r="AV43" s="29">
        <v>0</v>
      </c>
      <c r="AW43" s="29"/>
      <c r="AX43" s="29"/>
      <c r="AY43" s="29"/>
      <c r="AZ43" s="29"/>
      <c r="BA43" s="29"/>
      <c r="BB43" s="29"/>
      <c r="BC43" s="29"/>
      <c r="BD43" s="29"/>
      <c r="BE43" s="29"/>
      <c r="BF43" s="29"/>
      <c r="BG43" s="29"/>
      <c r="BH43" s="29"/>
      <c r="BI43" s="29"/>
      <c r="BJ43" s="29"/>
      <c r="BK43" s="29"/>
      <c r="BL43" s="29"/>
      <c r="BM43" s="29"/>
      <c r="BN43" s="29"/>
      <c r="BO43" s="29"/>
      <c r="BP43" s="29"/>
      <c r="BQ43" s="29"/>
      <c r="BR43" s="29"/>
      <c r="BS43" s="29"/>
      <c r="BT43" s="29"/>
      <c r="BU43" s="29"/>
      <c r="BV43" s="29"/>
      <c r="BW43" s="29"/>
      <c r="BX43" s="29"/>
      <c r="BY43" s="29"/>
      <c r="BZ43" s="29"/>
      <c r="CA43" s="29"/>
      <c r="CB43" s="29"/>
      <c r="CC43" s="29"/>
      <c r="CD43" s="29"/>
      <c r="CE43" s="29"/>
      <c r="CF43" s="29"/>
      <c r="CG43" s="29"/>
      <c r="CH43" s="29"/>
      <c r="CI43" s="29"/>
      <c r="CJ43" s="29"/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</row>
    <row r="44" spans="1:121" x14ac:dyDescent="0.2">
      <c r="A44" s="1" t="s">
        <v>147</v>
      </c>
      <c r="B44" s="29" t="s">
        <v>148</v>
      </c>
      <c r="C44" s="29">
        <v>0</v>
      </c>
      <c r="D44" s="29">
        <v>0</v>
      </c>
      <c r="E44" s="29">
        <v>0</v>
      </c>
      <c r="F44" s="29">
        <v>0</v>
      </c>
      <c r="G44" s="29">
        <v>0</v>
      </c>
      <c r="H44" s="29">
        <v>0</v>
      </c>
      <c r="I44" s="29">
        <v>0</v>
      </c>
      <c r="J44" s="29">
        <v>0</v>
      </c>
      <c r="K44" s="29">
        <v>0</v>
      </c>
      <c r="L44" s="29">
        <v>0</v>
      </c>
      <c r="M44" s="29">
        <v>0</v>
      </c>
      <c r="N44" s="29">
        <v>0</v>
      </c>
      <c r="O44" s="29">
        <v>0</v>
      </c>
      <c r="P44" s="29">
        <v>0</v>
      </c>
      <c r="Q44" s="29">
        <v>0</v>
      </c>
      <c r="R44" s="29">
        <v>0</v>
      </c>
      <c r="S44" s="29">
        <v>0</v>
      </c>
      <c r="T44" s="29">
        <v>0</v>
      </c>
      <c r="U44" s="29">
        <v>0</v>
      </c>
      <c r="V44" s="29">
        <v>0</v>
      </c>
      <c r="W44" s="29">
        <v>0</v>
      </c>
      <c r="X44" s="29">
        <v>29570.110112990249</v>
      </c>
      <c r="Y44" s="29">
        <v>0</v>
      </c>
      <c r="Z44" s="29">
        <v>0</v>
      </c>
      <c r="AA44" s="29">
        <v>258.56780536002861</v>
      </c>
      <c r="AB44" s="29">
        <v>0</v>
      </c>
      <c r="AC44" s="29">
        <v>900.86989153389629</v>
      </c>
      <c r="AD44" s="29">
        <v>0</v>
      </c>
      <c r="AE44" s="29">
        <v>0</v>
      </c>
      <c r="AF44" s="29">
        <v>0</v>
      </c>
      <c r="AG44" s="29">
        <v>0</v>
      </c>
      <c r="AH44" s="29">
        <v>0</v>
      </c>
      <c r="AI44" s="29">
        <v>0</v>
      </c>
      <c r="AJ44" s="29">
        <v>0</v>
      </c>
      <c r="AK44" s="29">
        <v>0</v>
      </c>
      <c r="AL44" s="29">
        <v>0</v>
      </c>
      <c r="AM44" s="29">
        <v>0</v>
      </c>
      <c r="AN44" s="29">
        <v>0</v>
      </c>
      <c r="AO44" s="29">
        <v>0</v>
      </c>
      <c r="AP44" s="29">
        <v>0</v>
      </c>
      <c r="AQ44" s="29">
        <v>0</v>
      </c>
      <c r="AR44" s="29">
        <v>0</v>
      </c>
      <c r="AS44" s="29">
        <v>0</v>
      </c>
      <c r="AT44" s="29">
        <v>0</v>
      </c>
      <c r="AU44" s="29">
        <v>0</v>
      </c>
      <c r="AV44" s="29">
        <v>0</v>
      </c>
      <c r="AW44" s="29"/>
      <c r="AX44" s="29"/>
      <c r="AY44" s="29"/>
      <c r="AZ44" s="29"/>
      <c r="BA44" s="29"/>
      <c r="BB44" s="29"/>
      <c r="BC44" s="29"/>
      <c r="BD44" s="29"/>
      <c r="BE44" s="29"/>
      <c r="BF44" s="29"/>
      <c r="BG44" s="29"/>
      <c r="BH44" s="29"/>
      <c r="BI44" s="29"/>
      <c r="BJ44" s="29"/>
      <c r="BK44" s="29"/>
      <c r="BL44" s="29"/>
      <c r="BM44" s="29"/>
      <c r="BN44" s="29"/>
      <c r="BO44" s="29"/>
      <c r="BP44" s="29"/>
      <c r="BQ44" s="29"/>
      <c r="BR44" s="29"/>
      <c r="BS44" s="29"/>
      <c r="BT44" s="29"/>
      <c r="BU44" s="29"/>
      <c r="BV44" s="29"/>
      <c r="BW44" s="29"/>
      <c r="BX44" s="29"/>
      <c r="BY44" s="29"/>
      <c r="BZ44" s="29"/>
      <c r="CA44" s="29"/>
      <c r="CB44" s="29"/>
      <c r="CC44" s="29"/>
      <c r="CD44" s="29"/>
      <c r="CE44" s="29"/>
      <c r="CF44" s="29"/>
      <c r="CG44" s="29"/>
      <c r="CH44" s="29"/>
      <c r="CI44" s="29"/>
      <c r="CJ44" s="29"/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</row>
    <row r="45" spans="1:121" x14ac:dyDescent="0.2">
      <c r="A45" s="1" t="s">
        <v>149</v>
      </c>
      <c r="B45" s="29" t="s">
        <v>150</v>
      </c>
      <c r="C45" s="29">
        <v>0</v>
      </c>
      <c r="D45" s="29">
        <v>0</v>
      </c>
      <c r="E45" s="29">
        <v>0</v>
      </c>
      <c r="F45" s="29">
        <v>0</v>
      </c>
      <c r="G45" s="29">
        <v>0</v>
      </c>
      <c r="H45" s="29">
        <v>0</v>
      </c>
      <c r="I45" s="29">
        <v>0</v>
      </c>
      <c r="J45" s="29">
        <v>0</v>
      </c>
      <c r="K45" s="29">
        <v>0</v>
      </c>
      <c r="L45" s="29">
        <v>0</v>
      </c>
      <c r="M45" s="29">
        <v>0</v>
      </c>
      <c r="N45" s="29">
        <v>0</v>
      </c>
      <c r="O45" s="29">
        <v>0</v>
      </c>
      <c r="P45" s="29">
        <v>0</v>
      </c>
      <c r="Q45" s="29">
        <v>0</v>
      </c>
      <c r="R45" s="29">
        <v>0</v>
      </c>
      <c r="S45" s="29">
        <v>0</v>
      </c>
      <c r="T45" s="29">
        <v>0</v>
      </c>
      <c r="U45" s="29">
        <v>0</v>
      </c>
      <c r="V45" s="29">
        <v>0</v>
      </c>
      <c r="W45" s="29">
        <v>0</v>
      </c>
      <c r="X45" s="29">
        <v>39797.499667459473</v>
      </c>
      <c r="Y45" s="29">
        <v>0</v>
      </c>
      <c r="Z45" s="29">
        <v>0</v>
      </c>
      <c r="AA45" s="29">
        <v>0</v>
      </c>
      <c r="AB45" s="29">
        <v>0</v>
      </c>
      <c r="AC45" s="29">
        <v>0</v>
      </c>
      <c r="AD45" s="29">
        <v>0</v>
      </c>
      <c r="AE45" s="29">
        <v>11573.309743592963</v>
      </c>
      <c r="AF45" s="29">
        <v>0</v>
      </c>
      <c r="AG45" s="29">
        <v>0</v>
      </c>
      <c r="AH45" s="29">
        <v>0</v>
      </c>
      <c r="AI45" s="29">
        <v>0</v>
      </c>
      <c r="AJ45" s="29">
        <v>0</v>
      </c>
      <c r="AK45" s="29">
        <v>0</v>
      </c>
      <c r="AL45" s="29">
        <v>0</v>
      </c>
      <c r="AM45" s="29">
        <v>0</v>
      </c>
      <c r="AN45" s="29">
        <v>0</v>
      </c>
      <c r="AO45" s="29">
        <v>0</v>
      </c>
      <c r="AP45" s="29">
        <v>16274998.870293293</v>
      </c>
      <c r="AQ45" s="29">
        <v>0</v>
      </c>
      <c r="AR45" s="29">
        <v>0</v>
      </c>
      <c r="AS45" s="29">
        <v>0</v>
      </c>
      <c r="AT45" s="29">
        <v>0</v>
      </c>
      <c r="AU45" s="29">
        <v>0</v>
      </c>
      <c r="AV45" s="29">
        <v>0</v>
      </c>
      <c r="AW45" s="29"/>
      <c r="AX45" s="29"/>
      <c r="AY45" s="29"/>
      <c r="AZ45" s="29"/>
      <c r="BA45" s="29"/>
      <c r="BB45" s="29"/>
      <c r="BC45" s="29"/>
      <c r="BD45" s="29"/>
      <c r="BE45" s="29"/>
      <c r="BF45" s="29"/>
      <c r="BG45" s="29"/>
      <c r="BH45" s="29"/>
      <c r="BI45" s="29"/>
      <c r="BJ45" s="29"/>
      <c r="BK45" s="29"/>
      <c r="BL45" s="29"/>
      <c r="BM45" s="29"/>
      <c r="BN45" s="29"/>
      <c r="BO45" s="29"/>
      <c r="BP45" s="29"/>
      <c r="BQ45" s="29"/>
      <c r="BR45" s="29"/>
      <c r="BS45" s="29"/>
      <c r="BT45" s="29"/>
      <c r="BU45" s="29"/>
      <c r="BV45" s="29"/>
      <c r="BW45" s="29"/>
      <c r="BX45" s="29"/>
      <c r="BY45" s="29"/>
      <c r="BZ45" s="29"/>
      <c r="CA45" s="29"/>
      <c r="CB45" s="29"/>
      <c r="CC45" s="29"/>
      <c r="CD45" s="29"/>
      <c r="CE45" s="29"/>
      <c r="CF45" s="29"/>
      <c r="CG45" s="29"/>
      <c r="CH45" s="29"/>
      <c r="CI45" s="29"/>
      <c r="CJ45" s="29"/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</row>
    <row r="46" spans="1:121" x14ac:dyDescent="0.2">
      <c r="A46" s="1" t="s">
        <v>151</v>
      </c>
      <c r="B46" s="29" t="s">
        <v>23</v>
      </c>
      <c r="C46" s="29">
        <v>0</v>
      </c>
      <c r="D46" s="29">
        <v>0</v>
      </c>
      <c r="E46" s="29">
        <v>0</v>
      </c>
      <c r="F46" s="29">
        <v>0</v>
      </c>
      <c r="G46" s="29">
        <v>0</v>
      </c>
      <c r="H46" s="29">
        <v>0</v>
      </c>
      <c r="I46" s="29">
        <v>0</v>
      </c>
      <c r="J46" s="29">
        <v>0</v>
      </c>
      <c r="K46" s="29">
        <v>0</v>
      </c>
      <c r="L46" s="29">
        <v>0</v>
      </c>
      <c r="M46" s="29">
        <v>0</v>
      </c>
      <c r="N46" s="29">
        <v>0</v>
      </c>
      <c r="O46" s="29">
        <v>0</v>
      </c>
      <c r="P46" s="29">
        <v>0</v>
      </c>
      <c r="Q46" s="29">
        <v>0</v>
      </c>
      <c r="R46" s="29">
        <v>0</v>
      </c>
      <c r="S46" s="29">
        <v>0</v>
      </c>
      <c r="T46" s="29">
        <v>0</v>
      </c>
      <c r="U46" s="29">
        <v>0</v>
      </c>
      <c r="V46" s="29">
        <v>0</v>
      </c>
      <c r="W46" s="29">
        <v>0</v>
      </c>
      <c r="X46" s="29">
        <v>42883.283316074092</v>
      </c>
      <c r="Y46" s="29">
        <v>0</v>
      </c>
      <c r="Z46" s="29">
        <v>0</v>
      </c>
      <c r="AA46" s="29">
        <v>0</v>
      </c>
      <c r="AB46" s="29">
        <v>0</v>
      </c>
      <c r="AC46" s="29">
        <v>0</v>
      </c>
      <c r="AD46" s="29">
        <v>0</v>
      </c>
      <c r="AE46" s="29">
        <v>0</v>
      </c>
      <c r="AF46" s="29">
        <v>0</v>
      </c>
      <c r="AG46" s="29">
        <v>0</v>
      </c>
      <c r="AH46" s="29">
        <v>0</v>
      </c>
      <c r="AI46" s="29">
        <v>0</v>
      </c>
      <c r="AJ46" s="29">
        <v>0</v>
      </c>
      <c r="AK46" s="29">
        <v>0</v>
      </c>
      <c r="AL46" s="29">
        <v>0</v>
      </c>
      <c r="AM46" s="29">
        <v>0</v>
      </c>
      <c r="AN46" s="29">
        <v>0</v>
      </c>
      <c r="AO46" s="29">
        <v>7572132.6636203816</v>
      </c>
      <c r="AP46" s="29">
        <v>0</v>
      </c>
      <c r="AQ46" s="29">
        <v>0</v>
      </c>
      <c r="AR46" s="29">
        <v>0</v>
      </c>
      <c r="AS46" s="29">
        <v>0</v>
      </c>
      <c r="AT46" s="29">
        <v>0</v>
      </c>
      <c r="AU46" s="29">
        <v>0</v>
      </c>
      <c r="AV46" s="29">
        <v>0</v>
      </c>
      <c r="AW46" s="29"/>
      <c r="AX46" s="29"/>
      <c r="AY46" s="29"/>
      <c r="AZ46" s="29"/>
      <c r="BA46" s="29"/>
      <c r="BB46" s="29"/>
      <c r="BC46" s="29"/>
      <c r="BD46" s="29"/>
      <c r="BE46" s="29"/>
      <c r="BF46" s="29"/>
      <c r="BG46" s="29"/>
      <c r="BH46" s="29"/>
      <c r="BI46" s="29"/>
      <c r="BJ46" s="29"/>
      <c r="BK46" s="29"/>
      <c r="BL46" s="29"/>
      <c r="BM46" s="29"/>
      <c r="BN46" s="29"/>
      <c r="BO46" s="29"/>
      <c r="BP46" s="29"/>
      <c r="BQ46" s="29"/>
      <c r="BR46" s="29"/>
      <c r="BS46" s="29"/>
      <c r="BT46" s="29"/>
      <c r="BU46" s="29"/>
      <c r="BV46" s="29"/>
      <c r="BW46" s="29"/>
      <c r="BX46" s="29"/>
      <c r="BY46" s="29"/>
      <c r="BZ46" s="29"/>
      <c r="CA46" s="29"/>
      <c r="CB46" s="29"/>
      <c r="CC46" s="29"/>
      <c r="CD46" s="29"/>
      <c r="CE46" s="29"/>
      <c r="CF46" s="29"/>
      <c r="CG46" s="29"/>
      <c r="CH46" s="29"/>
      <c r="CI46" s="29"/>
      <c r="CJ46" s="29"/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</row>
    <row r="47" spans="1:121" x14ac:dyDescent="0.2">
      <c r="A47" s="1" t="s">
        <v>152</v>
      </c>
      <c r="B47" s="29" t="s">
        <v>24</v>
      </c>
      <c r="C47" s="29">
        <v>0</v>
      </c>
      <c r="D47" s="29">
        <v>0</v>
      </c>
      <c r="E47" s="29">
        <v>0</v>
      </c>
      <c r="F47" s="29">
        <v>0</v>
      </c>
      <c r="G47" s="29">
        <v>0</v>
      </c>
      <c r="H47" s="29">
        <v>0</v>
      </c>
      <c r="I47" s="29">
        <v>0</v>
      </c>
      <c r="J47" s="29">
        <v>0</v>
      </c>
      <c r="K47" s="29">
        <v>0</v>
      </c>
      <c r="L47" s="29">
        <v>0</v>
      </c>
      <c r="M47" s="29">
        <v>0</v>
      </c>
      <c r="N47" s="29">
        <v>0</v>
      </c>
      <c r="O47" s="29">
        <v>0</v>
      </c>
      <c r="P47" s="29">
        <v>0</v>
      </c>
      <c r="Q47" s="29">
        <v>0</v>
      </c>
      <c r="R47" s="29">
        <v>0</v>
      </c>
      <c r="S47" s="29">
        <v>0</v>
      </c>
      <c r="T47" s="29">
        <v>0</v>
      </c>
      <c r="U47" s="29">
        <v>0</v>
      </c>
      <c r="V47" s="29">
        <v>0</v>
      </c>
      <c r="W47" s="29">
        <v>0</v>
      </c>
      <c r="X47" s="29">
        <v>15351.868860263383</v>
      </c>
      <c r="Y47" s="29">
        <v>0</v>
      </c>
      <c r="Z47" s="29">
        <v>0</v>
      </c>
      <c r="AA47" s="29">
        <v>0</v>
      </c>
      <c r="AB47" s="29">
        <v>0</v>
      </c>
      <c r="AC47" s="29">
        <v>0</v>
      </c>
      <c r="AD47" s="29">
        <v>0</v>
      </c>
      <c r="AE47" s="29">
        <v>0</v>
      </c>
      <c r="AF47" s="29">
        <v>0</v>
      </c>
      <c r="AG47" s="29">
        <v>0</v>
      </c>
      <c r="AH47" s="29">
        <v>0</v>
      </c>
      <c r="AI47" s="29">
        <v>0</v>
      </c>
      <c r="AJ47" s="29">
        <v>0</v>
      </c>
      <c r="AK47" s="29">
        <v>0</v>
      </c>
      <c r="AL47" s="29">
        <v>0</v>
      </c>
      <c r="AM47" s="29">
        <v>0</v>
      </c>
      <c r="AN47" s="29">
        <v>0</v>
      </c>
      <c r="AO47" s="29">
        <v>231344.07153314978</v>
      </c>
      <c r="AP47" s="29">
        <v>116.57708933809636</v>
      </c>
      <c r="AQ47" s="29">
        <v>0</v>
      </c>
      <c r="AR47" s="29">
        <v>0</v>
      </c>
      <c r="AS47" s="29">
        <v>0</v>
      </c>
      <c r="AT47" s="29">
        <v>0</v>
      </c>
      <c r="AU47" s="29">
        <v>0</v>
      </c>
      <c r="AV47" s="29">
        <v>0</v>
      </c>
      <c r="AW47" s="29"/>
      <c r="AX47" s="29"/>
      <c r="AY47" s="29"/>
      <c r="AZ47" s="29"/>
      <c r="BA47" s="29"/>
      <c r="BB47" s="29"/>
      <c r="BC47" s="29"/>
      <c r="BD47" s="29"/>
      <c r="BE47" s="29"/>
      <c r="BF47" s="29"/>
      <c r="BG47" s="29"/>
      <c r="BH47" s="29"/>
      <c r="BI47" s="29"/>
      <c r="BJ47" s="29"/>
      <c r="BK47" s="29"/>
      <c r="BL47" s="29"/>
      <c r="BM47" s="29"/>
      <c r="BN47" s="29"/>
      <c r="BO47" s="29"/>
      <c r="BP47" s="29"/>
      <c r="BQ47" s="29"/>
      <c r="BR47" s="29"/>
      <c r="BS47" s="29"/>
      <c r="BT47" s="29"/>
      <c r="BU47" s="29"/>
      <c r="BV47" s="29"/>
      <c r="BW47" s="29"/>
      <c r="BX47" s="29"/>
      <c r="BY47" s="29"/>
      <c r="BZ47" s="29"/>
      <c r="CA47" s="29"/>
      <c r="CB47" s="29"/>
      <c r="CC47" s="29"/>
      <c r="CD47" s="29"/>
      <c r="CE47" s="29"/>
      <c r="CF47" s="29"/>
      <c r="CG47" s="29"/>
      <c r="CH47" s="29"/>
      <c r="CI47" s="29"/>
      <c r="CJ47" s="29"/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</row>
    <row r="48" spans="1:121" x14ac:dyDescent="0.2">
      <c r="A48" s="1" t="s">
        <v>153</v>
      </c>
      <c r="B48" s="29" t="s">
        <v>25</v>
      </c>
      <c r="C48" s="29">
        <v>0</v>
      </c>
      <c r="D48" s="29">
        <v>0</v>
      </c>
      <c r="E48" s="29">
        <v>0</v>
      </c>
      <c r="F48" s="29">
        <v>0</v>
      </c>
      <c r="G48" s="29">
        <v>0</v>
      </c>
      <c r="H48" s="29">
        <v>0</v>
      </c>
      <c r="I48" s="29">
        <v>0</v>
      </c>
      <c r="J48" s="29">
        <v>0</v>
      </c>
      <c r="K48" s="29">
        <v>0</v>
      </c>
      <c r="L48" s="29">
        <v>0</v>
      </c>
      <c r="M48" s="29">
        <v>0</v>
      </c>
      <c r="N48" s="29">
        <v>0</v>
      </c>
      <c r="O48" s="29">
        <v>0</v>
      </c>
      <c r="P48" s="29">
        <v>0</v>
      </c>
      <c r="Q48" s="29">
        <v>0</v>
      </c>
      <c r="R48" s="29">
        <v>0</v>
      </c>
      <c r="S48" s="29">
        <v>51.80375858838547</v>
      </c>
      <c r="T48" s="29">
        <v>0</v>
      </c>
      <c r="U48" s="29">
        <v>0</v>
      </c>
      <c r="V48" s="29">
        <v>0</v>
      </c>
      <c r="W48" s="29">
        <v>0</v>
      </c>
      <c r="X48" s="29">
        <v>7136.3926887735024</v>
      </c>
      <c r="Y48" s="29">
        <v>0</v>
      </c>
      <c r="Z48" s="29">
        <v>0</v>
      </c>
      <c r="AA48" s="29">
        <v>0</v>
      </c>
      <c r="AB48" s="29">
        <v>0</v>
      </c>
      <c r="AC48" s="29">
        <v>0</v>
      </c>
      <c r="AD48" s="29">
        <v>0</v>
      </c>
      <c r="AE48" s="29">
        <v>0</v>
      </c>
      <c r="AF48" s="29">
        <v>0</v>
      </c>
      <c r="AG48" s="29">
        <v>0</v>
      </c>
      <c r="AH48" s="29">
        <v>0</v>
      </c>
      <c r="AI48" s="29">
        <v>0</v>
      </c>
      <c r="AJ48" s="29">
        <v>0</v>
      </c>
      <c r="AK48" s="29">
        <v>0</v>
      </c>
      <c r="AL48" s="29">
        <v>0</v>
      </c>
      <c r="AM48" s="29">
        <v>0</v>
      </c>
      <c r="AN48" s="29">
        <v>0</v>
      </c>
      <c r="AO48" s="29">
        <v>0</v>
      </c>
      <c r="AP48" s="29">
        <v>0</v>
      </c>
      <c r="AQ48" s="29">
        <v>0</v>
      </c>
      <c r="AR48" s="29">
        <v>0</v>
      </c>
      <c r="AS48" s="29">
        <v>0</v>
      </c>
      <c r="AT48" s="29">
        <v>433267.24168608017</v>
      </c>
      <c r="AU48" s="29">
        <v>0</v>
      </c>
      <c r="AV48" s="29">
        <v>0</v>
      </c>
      <c r="AW48" s="29"/>
      <c r="AX48" s="29"/>
      <c r="AY48" s="29"/>
      <c r="AZ48" s="29"/>
      <c r="BA48" s="29"/>
      <c r="BB48" s="29"/>
      <c r="BC48" s="29"/>
      <c r="BD48" s="29"/>
      <c r="BE48" s="29"/>
      <c r="BF48" s="29"/>
      <c r="BG48" s="29"/>
      <c r="BH48" s="29"/>
      <c r="BI48" s="29"/>
      <c r="BJ48" s="29"/>
      <c r="BK48" s="29"/>
      <c r="BL48" s="29"/>
      <c r="BM48" s="29"/>
      <c r="BN48" s="29"/>
      <c r="BO48" s="29"/>
      <c r="BP48" s="29"/>
      <c r="BQ48" s="29"/>
      <c r="BR48" s="29"/>
      <c r="BS48" s="29"/>
      <c r="BT48" s="29"/>
      <c r="BU48" s="29"/>
      <c r="BV48" s="29"/>
      <c r="BW48" s="29"/>
      <c r="BX48" s="29"/>
      <c r="BY48" s="29"/>
      <c r="BZ48" s="29"/>
      <c r="CA48" s="29"/>
      <c r="CB48" s="29"/>
      <c r="CC48" s="29"/>
      <c r="CD48" s="29"/>
      <c r="CE48" s="29"/>
      <c r="CF48" s="29"/>
      <c r="CG48" s="29"/>
      <c r="CH48" s="29"/>
      <c r="CI48" s="29"/>
      <c r="CJ48" s="29"/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</row>
    <row r="49" spans="1:121" x14ac:dyDescent="0.2">
      <c r="A49" s="1" t="s">
        <v>154</v>
      </c>
      <c r="B49" s="29" t="s">
        <v>28</v>
      </c>
      <c r="C49" s="29">
        <v>0</v>
      </c>
      <c r="D49" s="29">
        <v>0</v>
      </c>
      <c r="E49" s="29">
        <v>0</v>
      </c>
      <c r="F49" s="29">
        <v>0</v>
      </c>
      <c r="G49" s="29">
        <v>0</v>
      </c>
      <c r="H49" s="29">
        <v>0</v>
      </c>
      <c r="I49" s="29">
        <v>0</v>
      </c>
      <c r="J49" s="29">
        <v>0</v>
      </c>
      <c r="K49" s="29">
        <v>0</v>
      </c>
      <c r="L49" s="29">
        <v>0</v>
      </c>
      <c r="M49" s="29">
        <v>0</v>
      </c>
      <c r="N49" s="29">
        <v>0</v>
      </c>
      <c r="O49" s="29">
        <v>0</v>
      </c>
      <c r="P49" s="29">
        <v>0</v>
      </c>
      <c r="Q49" s="29">
        <v>0</v>
      </c>
      <c r="R49" s="29">
        <v>0</v>
      </c>
      <c r="S49" s="29">
        <v>0</v>
      </c>
      <c r="T49" s="29">
        <v>0</v>
      </c>
      <c r="U49" s="29">
        <v>0</v>
      </c>
      <c r="V49" s="29">
        <v>0</v>
      </c>
      <c r="W49" s="29">
        <v>0</v>
      </c>
      <c r="X49" s="29">
        <v>8709.3743526559138</v>
      </c>
      <c r="Y49" s="29">
        <v>0</v>
      </c>
      <c r="Z49" s="29">
        <v>0</v>
      </c>
      <c r="AA49" s="29">
        <v>0</v>
      </c>
      <c r="AB49" s="29">
        <v>0</v>
      </c>
      <c r="AC49" s="29">
        <v>0</v>
      </c>
      <c r="AD49" s="29">
        <v>0</v>
      </c>
      <c r="AE49" s="29">
        <v>0</v>
      </c>
      <c r="AF49" s="29">
        <v>0</v>
      </c>
      <c r="AG49" s="29">
        <v>0</v>
      </c>
      <c r="AH49" s="29">
        <v>0</v>
      </c>
      <c r="AI49" s="29">
        <v>0</v>
      </c>
      <c r="AJ49" s="29">
        <v>0</v>
      </c>
      <c r="AK49" s="29">
        <v>0</v>
      </c>
      <c r="AL49" s="29">
        <v>0</v>
      </c>
      <c r="AM49" s="29">
        <v>0</v>
      </c>
      <c r="AN49" s="29">
        <v>0</v>
      </c>
      <c r="AO49" s="29">
        <v>0</v>
      </c>
      <c r="AP49" s="29">
        <v>0</v>
      </c>
      <c r="AQ49" s="29">
        <v>0</v>
      </c>
      <c r="AR49" s="29">
        <v>0</v>
      </c>
      <c r="AS49" s="29">
        <v>0</v>
      </c>
      <c r="AT49" s="29">
        <v>0</v>
      </c>
      <c r="AU49" s="29">
        <v>0</v>
      </c>
      <c r="AV49" s="29">
        <v>0</v>
      </c>
      <c r="AW49" s="29"/>
      <c r="AX49" s="29"/>
      <c r="AY49" s="29"/>
      <c r="AZ49" s="29"/>
      <c r="BA49" s="29"/>
      <c r="BB49" s="29"/>
      <c r="BC49" s="29"/>
      <c r="BD49" s="29"/>
      <c r="BE49" s="29"/>
      <c r="BF49" s="29"/>
      <c r="BG49" s="29"/>
      <c r="BH49" s="29"/>
      <c r="BI49" s="29"/>
      <c r="BJ49" s="29"/>
      <c r="BK49" s="29"/>
      <c r="BL49" s="29"/>
      <c r="BM49" s="29"/>
      <c r="BN49" s="29"/>
      <c r="BO49" s="29"/>
      <c r="BP49" s="29"/>
      <c r="BQ49" s="29"/>
      <c r="BR49" s="29"/>
      <c r="BS49" s="29"/>
      <c r="BT49" s="29"/>
      <c r="BU49" s="29"/>
      <c r="BV49" s="29"/>
      <c r="BW49" s="29"/>
      <c r="BX49" s="29"/>
      <c r="BY49" s="29"/>
      <c r="BZ49" s="29"/>
      <c r="CA49" s="29"/>
      <c r="CB49" s="29"/>
      <c r="CC49" s="29"/>
      <c r="CD49" s="29"/>
      <c r="CE49" s="29"/>
      <c r="CF49" s="29"/>
      <c r="CG49" s="29"/>
      <c r="CH49" s="29"/>
      <c r="CI49" s="29"/>
      <c r="CJ49" s="29"/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</row>
    <row r="50" spans="1:121" x14ac:dyDescent="0.2">
      <c r="A50" s="1" t="s">
        <v>155</v>
      </c>
      <c r="B50" s="29" t="s">
        <v>26</v>
      </c>
      <c r="C50" s="29">
        <v>0</v>
      </c>
      <c r="D50" s="29">
        <v>0</v>
      </c>
      <c r="E50" s="29">
        <v>0</v>
      </c>
      <c r="F50" s="29">
        <v>0</v>
      </c>
      <c r="G50" s="29">
        <v>0</v>
      </c>
      <c r="H50" s="29">
        <v>0</v>
      </c>
      <c r="I50" s="29">
        <v>23683464.683757607</v>
      </c>
      <c r="J50" s="29">
        <v>0</v>
      </c>
      <c r="K50" s="29">
        <v>0</v>
      </c>
      <c r="L50" s="29">
        <v>0</v>
      </c>
      <c r="M50" s="29">
        <v>0</v>
      </c>
      <c r="N50" s="29">
        <v>0</v>
      </c>
      <c r="O50" s="29">
        <v>0</v>
      </c>
      <c r="P50" s="29">
        <v>0</v>
      </c>
      <c r="Q50" s="29">
        <v>0</v>
      </c>
      <c r="R50" s="29">
        <v>0</v>
      </c>
      <c r="S50" s="29">
        <v>0</v>
      </c>
      <c r="T50" s="29">
        <v>0</v>
      </c>
      <c r="U50" s="29">
        <v>0</v>
      </c>
      <c r="V50" s="29">
        <v>0</v>
      </c>
      <c r="W50" s="29">
        <v>0</v>
      </c>
      <c r="X50" s="29">
        <v>19302.832534995548</v>
      </c>
      <c r="Y50" s="29">
        <v>0</v>
      </c>
      <c r="Z50" s="29">
        <v>0</v>
      </c>
      <c r="AA50" s="29">
        <v>0</v>
      </c>
      <c r="AB50" s="29">
        <v>0</v>
      </c>
      <c r="AC50" s="29">
        <v>0</v>
      </c>
      <c r="AD50" s="29">
        <v>0</v>
      </c>
      <c r="AE50" s="29">
        <v>0</v>
      </c>
      <c r="AF50" s="29">
        <v>0</v>
      </c>
      <c r="AG50" s="29">
        <v>0</v>
      </c>
      <c r="AH50" s="29">
        <v>0</v>
      </c>
      <c r="AI50" s="29">
        <v>0</v>
      </c>
      <c r="AJ50" s="29">
        <v>0</v>
      </c>
      <c r="AK50" s="29">
        <v>0</v>
      </c>
      <c r="AL50" s="29">
        <v>0</v>
      </c>
      <c r="AM50" s="29">
        <v>0</v>
      </c>
      <c r="AN50" s="29">
        <v>0</v>
      </c>
      <c r="AO50" s="29">
        <v>0</v>
      </c>
      <c r="AP50" s="29">
        <v>0</v>
      </c>
      <c r="AQ50" s="29">
        <v>0</v>
      </c>
      <c r="AR50" s="29">
        <v>0</v>
      </c>
      <c r="AS50" s="29">
        <v>0</v>
      </c>
      <c r="AT50" s="29">
        <v>0</v>
      </c>
      <c r="AU50" s="29">
        <v>0</v>
      </c>
      <c r="AV50" s="29">
        <v>0</v>
      </c>
      <c r="AW50" s="29"/>
      <c r="AX50" s="29"/>
      <c r="AY50" s="29"/>
      <c r="AZ50" s="29"/>
      <c r="BA50" s="29"/>
      <c r="BB50" s="29"/>
      <c r="BC50" s="29"/>
      <c r="BD50" s="29"/>
      <c r="BE50" s="29"/>
      <c r="BF50" s="29"/>
      <c r="BG50" s="29"/>
      <c r="BH50" s="29"/>
      <c r="BI50" s="29"/>
      <c r="BJ50" s="29"/>
      <c r="BK50" s="29"/>
      <c r="BL50" s="29"/>
      <c r="BM50" s="29"/>
      <c r="BN50" s="29"/>
      <c r="BO50" s="29"/>
      <c r="BP50" s="29"/>
      <c r="BQ50" s="29"/>
      <c r="BR50" s="29"/>
      <c r="BS50" s="29"/>
      <c r="BT50" s="29"/>
      <c r="BU50" s="29"/>
      <c r="BV50" s="29"/>
      <c r="BW50" s="29"/>
      <c r="BX50" s="29"/>
      <c r="BY50" s="29"/>
      <c r="BZ50" s="29"/>
      <c r="CA50" s="29"/>
      <c r="CB50" s="29"/>
      <c r="CC50" s="29"/>
      <c r="CD50" s="29"/>
      <c r="CE50" s="29"/>
      <c r="CF50" s="29"/>
      <c r="CG50" s="29"/>
      <c r="CH50" s="29"/>
      <c r="CI50" s="29"/>
      <c r="CJ50" s="29"/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</row>
    <row r="51" spans="1:121" x14ac:dyDescent="0.2">
      <c r="A51" s="1" t="s">
        <v>156</v>
      </c>
      <c r="B51" s="29" t="s">
        <v>27</v>
      </c>
      <c r="C51" s="29">
        <v>0</v>
      </c>
      <c r="D51" s="29">
        <v>0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29">
        <v>37774493.342761002</v>
      </c>
      <c r="K51" s="29">
        <v>0</v>
      </c>
      <c r="L51" s="29">
        <v>0</v>
      </c>
      <c r="M51" s="29">
        <v>0</v>
      </c>
      <c r="N51" s="29">
        <v>0</v>
      </c>
      <c r="O51" s="29">
        <v>0</v>
      </c>
      <c r="P51" s="29">
        <v>0</v>
      </c>
      <c r="Q51" s="29">
        <v>0</v>
      </c>
      <c r="R51" s="29">
        <v>0</v>
      </c>
      <c r="S51" s="29">
        <v>0</v>
      </c>
      <c r="T51" s="29">
        <v>0</v>
      </c>
      <c r="U51" s="29">
        <v>0</v>
      </c>
      <c r="V51" s="29">
        <v>0</v>
      </c>
      <c r="W51" s="29">
        <v>0</v>
      </c>
      <c r="X51" s="29">
        <v>0</v>
      </c>
      <c r="Y51" s="29">
        <v>0</v>
      </c>
      <c r="Z51" s="29">
        <v>0</v>
      </c>
      <c r="AA51" s="29">
        <v>0</v>
      </c>
      <c r="AB51" s="29">
        <v>0</v>
      </c>
      <c r="AC51" s="29">
        <v>0</v>
      </c>
      <c r="AD51" s="29">
        <v>0</v>
      </c>
      <c r="AE51" s="29">
        <v>0</v>
      </c>
      <c r="AF51" s="29">
        <v>0</v>
      </c>
      <c r="AG51" s="29">
        <v>0</v>
      </c>
      <c r="AH51" s="29">
        <v>0</v>
      </c>
      <c r="AI51" s="29">
        <v>0</v>
      </c>
      <c r="AJ51" s="29">
        <v>0</v>
      </c>
      <c r="AK51" s="29">
        <v>0</v>
      </c>
      <c r="AL51" s="29">
        <v>0</v>
      </c>
      <c r="AM51" s="29">
        <v>0</v>
      </c>
      <c r="AN51" s="29">
        <v>0</v>
      </c>
      <c r="AO51" s="29">
        <v>0</v>
      </c>
      <c r="AP51" s="29">
        <v>0</v>
      </c>
      <c r="AQ51" s="29">
        <v>0</v>
      </c>
      <c r="AR51" s="29">
        <v>0</v>
      </c>
      <c r="AS51" s="29">
        <v>0</v>
      </c>
      <c r="AT51" s="29">
        <v>0</v>
      </c>
      <c r="AU51" s="29">
        <v>0</v>
      </c>
      <c r="AV51" s="29">
        <v>0</v>
      </c>
      <c r="AW51" s="29"/>
      <c r="AX51" s="29"/>
      <c r="AY51" s="29"/>
      <c r="AZ51" s="29"/>
      <c r="BA51" s="29"/>
      <c r="BB51" s="29"/>
      <c r="BC51" s="29"/>
      <c r="BD51" s="29"/>
      <c r="BE51" s="29"/>
      <c r="BF51" s="29"/>
      <c r="BG51" s="29"/>
      <c r="BH51" s="29"/>
      <c r="BI51" s="29"/>
      <c r="BJ51" s="29"/>
      <c r="BK51" s="29"/>
      <c r="BL51" s="29"/>
      <c r="BM51" s="29"/>
      <c r="BN51" s="29"/>
      <c r="BO51" s="29"/>
      <c r="BP51" s="29"/>
      <c r="BQ51" s="29"/>
      <c r="BR51" s="29"/>
      <c r="BS51" s="29"/>
      <c r="BT51" s="29"/>
      <c r="BU51" s="29"/>
      <c r="BV51" s="29"/>
      <c r="BW51" s="29"/>
      <c r="BX51" s="29"/>
      <c r="BY51" s="29"/>
      <c r="BZ51" s="29"/>
      <c r="CA51" s="29"/>
      <c r="CB51" s="29"/>
      <c r="CC51" s="29"/>
      <c r="CD51" s="29"/>
      <c r="CE51" s="29"/>
      <c r="CF51" s="29"/>
      <c r="CG51" s="29"/>
      <c r="CH51" s="29"/>
      <c r="CI51" s="29"/>
      <c r="CJ51" s="29"/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</row>
    <row r="52" spans="1:121" x14ac:dyDescent="0.2">
      <c r="A52" s="1" t="s">
        <v>157</v>
      </c>
      <c r="B52" s="29" t="s">
        <v>158</v>
      </c>
      <c r="C52" s="29">
        <v>0</v>
      </c>
      <c r="D52" s="29">
        <v>0</v>
      </c>
      <c r="E52" s="29">
        <v>0</v>
      </c>
      <c r="F52" s="29">
        <v>0</v>
      </c>
      <c r="G52" s="29">
        <v>0</v>
      </c>
      <c r="H52" s="29">
        <v>0</v>
      </c>
      <c r="I52" s="29">
        <v>0</v>
      </c>
      <c r="J52" s="29">
        <v>0</v>
      </c>
      <c r="K52" s="29">
        <v>0</v>
      </c>
      <c r="L52" s="29">
        <v>0</v>
      </c>
      <c r="M52" s="29">
        <v>0</v>
      </c>
      <c r="N52" s="29">
        <v>0</v>
      </c>
      <c r="O52" s="29">
        <v>0</v>
      </c>
      <c r="P52" s="29">
        <v>0</v>
      </c>
      <c r="Q52" s="29">
        <v>0</v>
      </c>
      <c r="R52" s="29">
        <v>0</v>
      </c>
      <c r="S52" s="29">
        <v>0</v>
      </c>
      <c r="T52" s="29">
        <v>0</v>
      </c>
      <c r="U52" s="29">
        <v>0</v>
      </c>
      <c r="V52" s="29">
        <v>0</v>
      </c>
      <c r="W52" s="29">
        <v>0</v>
      </c>
      <c r="X52" s="29">
        <v>39464.559444732753</v>
      </c>
      <c r="Y52" s="29">
        <v>0</v>
      </c>
      <c r="Z52" s="29">
        <v>0</v>
      </c>
      <c r="AA52" s="29">
        <v>0</v>
      </c>
      <c r="AB52" s="29">
        <v>0</v>
      </c>
      <c r="AC52" s="29">
        <v>0</v>
      </c>
      <c r="AD52" s="29">
        <v>0</v>
      </c>
      <c r="AE52" s="29">
        <v>0</v>
      </c>
      <c r="AF52" s="29">
        <v>0</v>
      </c>
      <c r="AG52" s="29">
        <v>5767.3455546898585</v>
      </c>
      <c r="AH52" s="29">
        <v>0</v>
      </c>
      <c r="AI52" s="29">
        <v>0</v>
      </c>
      <c r="AJ52" s="29">
        <v>0</v>
      </c>
      <c r="AK52" s="29">
        <v>0</v>
      </c>
      <c r="AL52" s="29">
        <v>8132.9013711443431</v>
      </c>
      <c r="AM52" s="29">
        <v>0</v>
      </c>
      <c r="AN52" s="29">
        <v>0</v>
      </c>
      <c r="AO52" s="29">
        <v>0</v>
      </c>
      <c r="AP52" s="29">
        <v>0</v>
      </c>
      <c r="AQ52" s="29">
        <v>0</v>
      </c>
      <c r="AR52" s="29">
        <v>0</v>
      </c>
      <c r="AS52" s="29">
        <v>0</v>
      </c>
      <c r="AT52" s="29">
        <v>876929.23521293886</v>
      </c>
      <c r="AU52" s="29">
        <v>0</v>
      </c>
      <c r="AV52" s="29">
        <v>0</v>
      </c>
      <c r="AW52" s="29"/>
      <c r="AX52" s="29"/>
      <c r="AY52" s="29"/>
      <c r="AZ52" s="29"/>
      <c r="BA52" s="29"/>
      <c r="BB52" s="29"/>
      <c r="BC52" s="29"/>
      <c r="BD52" s="29"/>
      <c r="BE52" s="29"/>
      <c r="BF52" s="29"/>
      <c r="BG52" s="29"/>
      <c r="BH52" s="29"/>
      <c r="BI52" s="29"/>
      <c r="BJ52" s="29"/>
      <c r="BK52" s="29"/>
      <c r="BL52" s="29"/>
      <c r="BM52" s="29"/>
      <c r="BN52" s="29"/>
      <c r="BO52" s="29"/>
      <c r="BP52" s="29"/>
      <c r="BQ52" s="29"/>
      <c r="BR52" s="29"/>
      <c r="BS52" s="29"/>
      <c r="BT52" s="29"/>
      <c r="BU52" s="29"/>
      <c r="BV52" s="29"/>
      <c r="BW52" s="29"/>
      <c r="BX52" s="29"/>
      <c r="BY52" s="29"/>
      <c r="BZ52" s="29"/>
      <c r="CA52" s="29"/>
      <c r="CB52" s="29"/>
      <c r="CC52" s="29"/>
      <c r="CD52" s="29"/>
      <c r="CE52" s="29"/>
      <c r="CF52" s="29"/>
      <c r="CG52" s="29"/>
      <c r="CH52" s="29"/>
      <c r="CI52" s="29"/>
      <c r="CJ52" s="29"/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</row>
    <row r="53" spans="1:121" x14ac:dyDescent="0.2">
      <c r="A53" s="1" t="s">
        <v>159</v>
      </c>
      <c r="B53" s="29" t="s">
        <v>29</v>
      </c>
      <c r="C53" s="29">
        <v>0</v>
      </c>
      <c r="D53" s="29">
        <v>0</v>
      </c>
      <c r="E53" s="29">
        <v>0</v>
      </c>
      <c r="F53" s="29">
        <v>0</v>
      </c>
      <c r="G53" s="29">
        <v>0</v>
      </c>
      <c r="H53" s="29">
        <v>0</v>
      </c>
      <c r="I53" s="29">
        <v>0</v>
      </c>
      <c r="J53" s="29">
        <v>0</v>
      </c>
      <c r="K53" s="29">
        <v>0</v>
      </c>
      <c r="L53" s="29">
        <v>0</v>
      </c>
      <c r="M53" s="29">
        <v>0</v>
      </c>
      <c r="N53" s="29">
        <v>0</v>
      </c>
      <c r="O53" s="29">
        <v>0</v>
      </c>
      <c r="P53" s="29">
        <v>0</v>
      </c>
      <c r="Q53" s="29">
        <v>0</v>
      </c>
      <c r="R53" s="29">
        <v>0</v>
      </c>
      <c r="S53" s="29">
        <v>3289.8369594533324</v>
      </c>
      <c r="T53" s="29">
        <v>0</v>
      </c>
      <c r="U53" s="29">
        <v>0</v>
      </c>
      <c r="V53" s="29">
        <v>0</v>
      </c>
      <c r="W53" s="29">
        <v>0</v>
      </c>
      <c r="X53" s="29">
        <v>32966.188145115557</v>
      </c>
      <c r="Y53" s="29">
        <v>0</v>
      </c>
      <c r="Z53" s="29">
        <v>0</v>
      </c>
      <c r="AA53" s="29">
        <v>0</v>
      </c>
      <c r="AB53" s="29">
        <v>0</v>
      </c>
      <c r="AC53" s="29">
        <v>0</v>
      </c>
      <c r="AD53" s="29">
        <v>0</v>
      </c>
      <c r="AE53" s="29">
        <v>0</v>
      </c>
      <c r="AF53" s="29">
        <v>0</v>
      </c>
      <c r="AG53" s="29">
        <v>0</v>
      </c>
      <c r="AH53" s="29">
        <v>0</v>
      </c>
      <c r="AI53" s="29">
        <v>0</v>
      </c>
      <c r="AJ53" s="29">
        <v>0</v>
      </c>
      <c r="AK53" s="29">
        <v>0</v>
      </c>
      <c r="AL53" s="29">
        <v>0</v>
      </c>
      <c r="AM53" s="29">
        <v>0</v>
      </c>
      <c r="AN53" s="29">
        <v>0</v>
      </c>
      <c r="AO53" s="29">
        <v>0</v>
      </c>
      <c r="AP53" s="29">
        <v>0</v>
      </c>
      <c r="AQ53" s="29">
        <v>0</v>
      </c>
      <c r="AR53" s="29">
        <v>0</v>
      </c>
      <c r="AS53" s="29">
        <v>0</v>
      </c>
      <c r="AT53" s="29">
        <v>0</v>
      </c>
      <c r="AU53" s="29">
        <v>0</v>
      </c>
      <c r="AV53" s="29">
        <v>0</v>
      </c>
      <c r="AW53" s="29"/>
      <c r="AX53" s="29"/>
      <c r="AY53" s="29"/>
      <c r="AZ53" s="29"/>
      <c r="BA53" s="29"/>
      <c r="BB53" s="29"/>
      <c r="BC53" s="29"/>
      <c r="BD53" s="29"/>
      <c r="BE53" s="29"/>
      <c r="BF53" s="29"/>
      <c r="BG53" s="29"/>
      <c r="BH53" s="29"/>
      <c r="BI53" s="29"/>
      <c r="BJ53" s="29"/>
      <c r="BK53" s="29"/>
      <c r="BL53" s="29"/>
      <c r="BM53" s="29"/>
      <c r="BN53" s="29"/>
      <c r="BO53" s="29"/>
      <c r="BP53" s="29"/>
      <c r="BQ53" s="29"/>
      <c r="BR53" s="29"/>
      <c r="BS53" s="29"/>
      <c r="BT53" s="29"/>
      <c r="BU53" s="29"/>
      <c r="BV53" s="29"/>
      <c r="BW53" s="29"/>
      <c r="BX53" s="29"/>
      <c r="BY53" s="29"/>
      <c r="BZ53" s="29"/>
      <c r="CA53" s="29"/>
      <c r="CB53" s="29"/>
      <c r="CC53" s="29"/>
      <c r="CD53" s="29"/>
      <c r="CE53" s="29"/>
      <c r="CF53" s="29"/>
      <c r="CG53" s="29"/>
      <c r="CH53" s="29"/>
      <c r="CI53" s="29"/>
      <c r="CJ53" s="29"/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29"/>
      <c r="DG53" s="29"/>
      <c r="DH53" s="29"/>
      <c r="DI53" s="29"/>
      <c r="DJ53" s="29"/>
      <c r="DK53" s="29"/>
      <c r="DL53" s="29"/>
      <c r="DM53" s="29"/>
      <c r="DN53" s="29"/>
      <c r="DO53" s="29"/>
      <c r="DP53" s="29"/>
      <c r="DQ53" s="29"/>
    </row>
    <row r="54" spans="1:121" x14ac:dyDescent="0.2">
      <c r="A54" s="1" t="s">
        <v>160</v>
      </c>
      <c r="B54" s="29" t="s">
        <v>30</v>
      </c>
      <c r="C54" s="29">
        <v>0</v>
      </c>
      <c r="D54" s="29">
        <v>0</v>
      </c>
      <c r="E54" s="29">
        <v>0</v>
      </c>
      <c r="F54" s="29">
        <v>0</v>
      </c>
      <c r="G54" s="29">
        <v>0</v>
      </c>
      <c r="H54" s="29">
        <v>0</v>
      </c>
      <c r="I54" s="29">
        <v>0</v>
      </c>
      <c r="J54" s="29">
        <v>0</v>
      </c>
      <c r="K54" s="29">
        <v>0</v>
      </c>
      <c r="L54" s="29">
        <v>0</v>
      </c>
      <c r="M54" s="29">
        <v>0</v>
      </c>
      <c r="N54" s="29">
        <v>0</v>
      </c>
      <c r="O54" s="29">
        <v>0</v>
      </c>
      <c r="P54" s="29">
        <v>0</v>
      </c>
      <c r="Q54" s="29">
        <v>0</v>
      </c>
      <c r="R54" s="29">
        <v>0</v>
      </c>
      <c r="S54" s="29">
        <v>0</v>
      </c>
      <c r="T54" s="29">
        <v>0</v>
      </c>
      <c r="U54" s="29">
        <v>649017.25552402611</v>
      </c>
      <c r="V54" s="29">
        <v>0</v>
      </c>
      <c r="W54" s="29">
        <v>0</v>
      </c>
      <c r="X54" s="29">
        <v>1187.3139874923606</v>
      </c>
      <c r="Y54" s="29">
        <v>0</v>
      </c>
      <c r="Z54" s="29">
        <v>0</v>
      </c>
      <c r="AA54" s="29">
        <v>0</v>
      </c>
      <c r="AB54" s="29">
        <v>0</v>
      </c>
      <c r="AC54" s="29">
        <v>0</v>
      </c>
      <c r="AD54" s="29">
        <v>0</v>
      </c>
      <c r="AE54" s="29">
        <v>0</v>
      </c>
      <c r="AF54" s="29">
        <v>0</v>
      </c>
      <c r="AG54" s="29">
        <v>0</v>
      </c>
      <c r="AH54" s="29">
        <v>0</v>
      </c>
      <c r="AI54" s="29">
        <v>0</v>
      </c>
      <c r="AJ54" s="29">
        <v>0</v>
      </c>
      <c r="AK54" s="29">
        <v>0</v>
      </c>
      <c r="AL54" s="29">
        <v>0</v>
      </c>
      <c r="AM54" s="29">
        <v>0</v>
      </c>
      <c r="AN54" s="29">
        <v>0</v>
      </c>
      <c r="AO54" s="29">
        <v>0</v>
      </c>
      <c r="AP54" s="29">
        <v>0</v>
      </c>
      <c r="AQ54" s="29">
        <v>0</v>
      </c>
      <c r="AR54" s="29">
        <v>0</v>
      </c>
      <c r="AS54" s="29">
        <v>0</v>
      </c>
      <c r="AT54" s="29">
        <v>0</v>
      </c>
      <c r="AU54" s="29">
        <v>0</v>
      </c>
      <c r="AV54" s="29">
        <v>0</v>
      </c>
      <c r="AW54" s="29"/>
      <c r="AX54" s="29"/>
      <c r="AY54" s="29"/>
      <c r="AZ54" s="29"/>
      <c r="BA54" s="29"/>
      <c r="BB54" s="29"/>
      <c r="BC54" s="29"/>
      <c r="BD54" s="29"/>
      <c r="BE54" s="29"/>
      <c r="BF54" s="29"/>
      <c r="BG54" s="29"/>
      <c r="BH54" s="29"/>
      <c r="BI54" s="29"/>
      <c r="BJ54" s="29"/>
      <c r="BK54" s="29"/>
      <c r="BL54" s="29"/>
      <c r="BM54" s="29"/>
      <c r="BN54" s="29"/>
      <c r="BO54" s="29"/>
      <c r="BP54" s="29"/>
      <c r="BQ54" s="29"/>
      <c r="BR54" s="29"/>
      <c r="BS54" s="29"/>
      <c r="BT54" s="29"/>
      <c r="BU54" s="29"/>
      <c r="BV54" s="29"/>
      <c r="BW54" s="29"/>
      <c r="BX54" s="29"/>
      <c r="BY54" s="29"/>
      <c r="BZ54" s="29"/>
      <c r="CA54" s="29"/>
      <c r="CB54" s="29"/>
      <c r="CC54" s="29"/>
      <c r="CD54" s="29"/>
      <c r="CE54" s="29"/>
      <c r="CF54" s="29"/>
      <c r="CG54" s="29"/>
      <c r="CH54" s="29"/>
      <c r="CI54" s="29"/>
      <c r="CJ54" s="29"/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</row>
    <row r="55" spans="1:121" x14ac:dyDescent="0.2">
      <c r="A55" s="1" t="s">
        <v>161</v>
      </c>
      <c r="B55" s="29" t="s">
        <v>31</v>
      </c>
      <c r="C55" s="29">
        <v>0</v>
      </c>
      <c r="D55" s="29">
        <v>0</v>
      </c>
      <c r="E55" s="29">
        <v>0</v>
      </c>
      <c r="F55" s="29">
        <v>0</v>
      </c>
      <c r="G55" s="29">
        <v>0</v>
      </c>
      <c r="H55" s="29">
        <v>0</v>
      </c>
      <c r="I55" s="29">
        <v>0</v>
      </c>
      <c r="J55" s="29">
        <v>0</v>
      </c>
      <c r="K55" s="29">
        <v>0</v>
      </c>
      <c r="L55" s="29">
        <v>0</v>
      </c>
      <c r="M55" s="29">
        <v>0</v>
      </c>
      <c r="N55" s="29">
        <v>0</v>
      </c>
      <c r="O55" s="29">
        <v>0</v>
      </c>
      <c r="P55" s="29">
        <v>0</v>
      </c>
      <c r="Q55" s="29">
        <v>0</v>
      </c>
      <c r="R55" s="29">
        <v>0</v>
      </c>
      <c r="S55" s="29">
        <v>0</v>
      </c>
      <c r="T55" s="29">
        <v>0</v>
      </c>
      <c r="U55" s="29">
        <v>0</v>
      </c>
      <c r="V55" s="29">
        <v>0</v>
      </c>
      <c r="W55" s="29">
        <v>0</v>
      </c>
      <c r="X55" s="29">
        <v>0</v>
      </c>
      <c r="Y55" s="29">
        <v>0</v>
      </c>
      <c r="Z55" s="29">
        <v>0</v>
      </c>
      <c r="AA55" s="29">
        <v>0</v>
      </c>
      <c r="AB55" s="29">
        <v>0</v>
      </c>
      <c r="AC55" s="29">
        <v>0</v>
      </c>
      <c r="AD55" s="29">
        <v>0</v>
      </c>
      <c r="AE55" s="29">
        <v>0</v>
      </c>
      <c r="AF55" s="29">
        <v>0</v>
      </c>
      <c r="AG55" s="29">
        <v>0</v>
      </c>
      <c r="AH55" s="29">
        <v>0</v>
      </c>
      <c r="AI55" s="29">
        <v>0</v>
      </c>
      <c r="AJ55" s="29">
        <v>0</v>
      </c>
      <c r="AK55" s="29">
        <v>0</v>
      </c>
      <c r="AL55" s="29">
        <v>0</v>
      </c>
      <c r="AM55" s="29">
        <v>0</v>
      </c>
      <c r="AN55" s="29">
        <v>0</v>
      </c>
      <c r="AO55" s="29">
        <v>0</v>
      </c>
      <c r="AP55" s="29">
        <v>0</v>
      </c>
      <c r="AQ55" s="29">
        <v>0</v>
      </c>
      <c r="AR55" s="29">
        <v>0</v>
      </c>
      <c r="AS55" s="29">
        <v>0</v>
      </c>
      <c r="AT55" s="29">
        <v>0</v>
      </c>
      <c r="AU55" s="29">
        <v>0</v>
      </c>
      <c r="AV55" s="29">
        <v>0</v>
      </c>
      <c r="AW55" s="29"/>
      <c r="AX55" s="29"/>
      <c r="AY55" s="29"/>
      <c r="AZ55" s="29"/>
      <c r="BA55" s="29"/>
      <c r="BB55" s="29"/>
      <c r="BC55" s="29"/>
      <c r="BD55" s="29"/>
      <c r="BE55" s="29"/>
      <c r="BF55" s="29"/>
      <c r="BG55" s="29"/>
      <c r="BH55" s="29"/>
      <c r="BI55" s="29"/>
      <c r="BJ55" s="29"/>
      <c r="BK55" s="29"/>
      <c r="BL55" s="29"/>
      <c r="BM55" s="29"/>
      <c r="BN55" s="29"/>
      <c r="BO55" s="29"/>
      <c r="BP55" s="29"/>
      <c r="BQ55" s="29"/>
      <c r="BR55" s="29"/>
      <c r="BS55" s="29"/>
      <c r="BT55" s="29"/>
      <c r="BU55" s="29"/>
      <c r="BV55" s="29"/>
      <c r="BW55" s="29"/>
      <c r="BX55" s="29"/>
      <c r="BY55" s="29"/>
      <c r="BZ55" s="29"/>
      <c r="CA55" s="29"/>
      <c r="CB55" s="29"/>
      <c r="CC55" s="29"/>
      <c r="CD55" s="29"/>
      <c r="CE55" s="29"/>
      <c r="CF55" s="29"/>
      <c r="CG55" s="29"/>
      <c r="CH55" s="29"/>
      <c r="CI55" s="29"/>
      <c r="CJ55" s="29"/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</row>
    <row r="56" spans="1:121" x14ac:dyDescent="0.2">
      <c r="A56" s="1" t="s">
        <v>162</v>
      </c>
      <c r="B56" s="29" t="s">
        <v>32</v>
      </c>
      <c r="C56" s="29">
        <v>0</v>
      </c>
      <c r="D56" s="29">
        <v>0</v>
      </c>
      <c r="E56" s="29">
        <v>0</v>
      </c>
      <c r="F56" s="29">
        <v>0</v>
      </c>
      <c r="G56" s="29">
        <v>0</v>
      </c>
      <c r="H56" s="29">
        <v>0</v>
      </c>
      <c r="I56" s="29">
        <v>0</v>
      </c>
      <c r="J56" s="29">
        <v>0</v>
      </c>
      <c r="K56" s="29">
        <v>0</v>
      </c>
      <c r="L56" s="29">
        <v>0</v>
      </c>
      <c r="M56" s="29">
        <v>0</v>
      </c>
      <c r="N56" s="29">
        <v>0</v>
      </c>
      <c r="O56" s="29">
        <v>0</v>
      </c>
      <c r="P56" s="29">
        <v>0</v>
      </c>
      <c r="Q56" s="29">
        <v>0</v>
      </c>
      <c r="R56" s="29">
        <v>0</v>
      </c>
      <c r="S56" s="29">
        <v>1254.3320782018197</v>
      </c>
      <c r="T56" s="29">
        <v>0</v>
      </c>
      <c r="U56" s="29">
        <v>0</v>
      </c>
      <c r="V56" s="29">
        <v>0</v>
      </c>
      <c r="W56" s="29">
        <v>0</v>
      </c>
      <c r="X56" s="29">
        <v>28084.533619927573</v>
      </c>
      <c r="Y56" s="29">
        <v>456.55615163851695</v>
      </c>
      <c r="Z56" s="29">
        <v>0</v>
      </c>
      <c r="AA56" s="29">
        <v>0</v>
      </c>
      <c r="AB56" s="29">
        <v>0</v>
      </c>
      <c r="AC56" s="29">
        <v>0</v>
      </c>
      <c r="AD56" s="29">
        <v>0</v>
      </c>
      <c r="AE56" s="29">
        <v>0</v>
      </c>
      <c r="AF56" s="29">
        <v>0</v>
      </c>
      <c r="AG56" s="29">
        <v>0</v>
      </c>
      <c r="AH56" s="29">
        <v>0</v>
      </c>
      <c r="AI56" s="29">
        <v>0</v>
      </c>
      <c r="AJ56" s="29">
        <v>0</v>
      </c>
      <c r="AK56" s="29">
        <v>0</v>
      </c>
      <c r="AL56" s="29">
        <v>0</v>
      </c>
      <c r="AM56" s="29">
        <v>0</v>
      </c>
      <c r="AN56" s="29">
        <v>0</v>
      </c>
      <c r="AO56" s="29">
        <v>0</v>
      </c>
      <c r="AP56" s="29">
        <v>0</v>
      </c>
      <c r="AQ56" s="29">
        <v>0</v>
      </c>
      <c r="AR56" s="29">
        <v>0</v>
      </c>
      <c r="AS56" s="29">
        <v>0</v>
      </c>
      <c r="AT56" s="29">
        <v>0</v>
      </c>
      <c r="AU56" s="29">
        <v>0</v>
      </c>
      <c r="AV56" s="29">
        <v>0</v>
      </c>
      <c r="AW56" s="29"/>
      <c r="AX56" s="29"/>
      <c r="AY56" s="29"/>
      <c r="AZ56" s="29"/>
      <c r="BA56" s="29"/>
      <c r="BB56" s="29"/>
      <c r="BC56" s="29"/>
      <c r="BD56" s="29"/>
      <c r="BE56" s="29"/>
      <c r="BF56" s="29"/>
      <c r="BG56" s="29"/>
      <c r="BH56" s="29"/>
      <c r="BI56" s="29"/>
      <c r="BJ56" s="29"/>
      <c r="BK56" s="29"/>
      <c r="BL56" s="29"/>
      <c r="BM56" s="29"/>
      <c r="BN56" s="29"/>
      <c r="BO56" s="29"/>
      <c r="BP56" s="29"/>
      <c r="BQ56" s="29"/>
      <c r="BR56" s="29"/>
      <c r="BS56" s="29"/>
      <c r="BT56" s="29"/>
      <c r="BU56" s="29"/>
      <c r="BV56" s="29"/>
      <c r="BW56" s="29"/>
      <c r="BX56" s="29"/>
      <c r="BY56" s="29"/>
      <c r="BZ56" s="29"/>
      <c r="CA56" s="29"/>
      <c r="CB56" s="29"/>
      <c r="CC56" s="29"/>
      <c r="CD56" s="29"/>
      <c r="CE56" s="29"/>
      <c r="CF56" s="29"/>
      <c r="CG56" s="29"/>
      <c r="CH56" s="29"/>
      <c r="CI56" s="29"/>
      <c r="CJ56" s="29"/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</row>
    <row r="57" spans="1:121" x14ac:dyDescent="0.2">
      <c r="A57" s="1" t="s">
        <v>163</v>
      </c>
      <c r="B57" s="29" t="s">
        <v>164</v>
      </c>
      <c r="C57" s="29">
        <v>0</v>
      </c>
      <c r="D57" s="29">
        <v>0</v>
      </c>
      <c r="E57" s="29">
        <v>0</v>
      </c>
      <c r="F57" s="29">
        <v>0</v>
      </c>
      <c r="G57" s="29">
        <v>0</v>
      </c>
      <c r="H57" s="29">
        <v>0</v>
      </c>
      <c r="I57" s="29">
        <v>0</v>
      </c>
      <c r="J57" s="29">
        <v>0</v>
      </c>
      <c r="K57" s="29">
        <v>0</v>
      </c>
      <c r="L57" s="29">
        <v>0</v>
      </c>
      <c r="M57" s="29">
        <v>0</v>
      </c>
      <c r="N57" s="29">
        <v>0</v>
      </c>
      <c r="O57" s="29">
        <v>0</v>
      </c>
      <c r="P57" s="29">
        <v>0</v>
      </c>
      <c r="Q57" s="29">
        <v>0</v>
      </c>
      <c r="R57" s="29">
        <v>0</v>
      </c>
      <c r="S57" s="29">
        <v>77379.439124015</v>
      </c>
      <c r="T57" s="29">
        <v>0</v>
      </c>
      <c r="U57" s="29">
        <v>0</v>
      </c>
      <c r="V57" s="29">
        <v>0</v>
      </c>
      <c r="W57" s="29">
        <v>0</v>
      </c>
      <c r="X57" s="29">
        <v>8224.6369820175896</v>
      </c>
      <c r="Y57" s="29">
        <v>0</v>
      </c>
      <c r="Z57" s="29">
        <v>0</v>
      </c>
      <c r="AA57" s="29">
        <v>0</v>
      </c>
      <c r="AB57" s="29">
        <v>0</v>
      </c>
      <c r="AC57" s="29">
        <v>0</v>
      </c>
      <c r="AD57" s="29">
        <v>0</v>
      </c>
      <c r="AE57" s="29">
        <v>0</v>
      </c>
      <c r="AF57" s="29">
        <v>0</v>
      </c>
      <c r="AG57" s="29">
        <v>284649.68706039019</v>
      </c>
      <c r="AH57" s="29">
        <v>0</v>
      </c>
      <c r="AI57" s="29">
        <v>493938.40163274214</v>
      </c>
      <c r="AJ57" s="29">
        <v>0</v>
      </c>
      <c r="AK57" s="29">
        <v>0</v>
      </c>
      <c r="AL57" s="29">
        <v>0</v>
      </c>
      <c r="AM57" s="29">
        <v>0</v>
      </c>
      <c r="AN57" s="29">
        <v>0</v>
      </c>
      <c r="AO57" s="29">
        <v>0</v>
      </c>
      <c r="AP57" s="29">
        <v>0</v>
      </c>
      <c r="AQ57" s="29">
        <v>0</v>
      </c>
      <c r="AR57" s="29">
        <v>0</v>
      </c>
      <c r="AS57" s="29">
        <v>0</v>
      </c>
      <c r="AT57" s="29">
        <v>468.72163763224006</v>
      </c>
      <c r="AU57" s="29">
        <v>0</v>
      </c>
      <c r="AV57" s="29">
        <v>0</v>
      </c>
      <c r="AW57" s="29"/>
      <c r="AX57" s="29"/>
      <c r="AY57" s="29"/>
      <c r="AZ57" s="29"/>
      <c r="BA57" s="29"/>
      <c r="BB57" s="29"/>
      <c r="BC57" s="29"/>
      <c r="BD57" s="29"/>
      <c r="BE57" s="29"/>
      <c r="BF57" s="29"/>
      <c r="BG57" s="29"/>
      <c r="BH57" s="29"/>
      <c r="BI57" s="29"/>
      <c r="BJ57" s="29"/>
      <c r="BK57" s="29"/>
      <c r="BL57" s="29"/>
      <c r="BM57" s="29"/>
      <c r="BN57" s="29"/>
      <c r="BO57" s="29"/>
      <c r="BP57" s="29"/>
      <c r="BQ57" s="29"/>
      <c r="BR57" s="29"/>
      <c r="BS57" s="29"/>
      <c r="BT57" s="29"/>
      <c r="BU57" s="29"/>
      <c r="BV57" s="29"/>
      <c r="BW57" s="29"/>
      <c r="BX57" s="29"/>
      <c r="BY57" s="29"/>
      <c r="BZ57" s="29"/>
      <c r="CA57" s="29"/>
      <c r="CB57" s="29"/>
      <c r="CC57" s="29"/>
      <c r="CD57" s="29"/>
      <c r="CE57" s="29"/>
      <c r="CF57" s="29"/>
      <c r="CG57" s="29"/>
      <c r="CH57" s="29"/>
      <c r="CI57" s="29"/>
      <c r="CJ57" s="29"/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</row>
    <row r="58" spans="1:121" x14ac:dyDescent="0.2">
      <c r="A58" s="1" t="s">
        <v>165</v>
      </c>
      <c r="B58" s="29" t="s">
        <v>33</v>
      </c>
      <c r="C58" s="29">
        <v>0</v>
      </c>
      <c r="D58" s="29">
        <v>0</v>
      </c>
      <c r="E58" s="29">
        <v>0</v>
      </c>
      <c r="F58" s="29">
        <v>0</v>
      </c>
      <c r="G58" s="29">
        <v>0</v>
      </c>
      <c r="H58" s="29">
        <v>0</v>
      </c>
      <c r="I58" s="29">
        <v>0</v>
      </c>
      <c r="J58" s="29">
        <v>0</v>
      </c>
      <c r="K58" s="29">
        <v>0</v>
      </c>
      <c r="L58" s="29">
        <v>0</v>
      </c>
      <c r="M58" s="29">
        <v>0</v>
      </c>
      <c r="N58" s="29">
        <v>0</v>
      </c>
      <c r="O58" s="29">
        <v>0</v>
      </c>
      <c r="P58" s="29">
        <v>0</v>
      </c>
      <c r="Q58" s="29">
        <v>0</v>
      </c>
      <c r="R58" s="29">
        <v>0</v>
      </c>
      <c r="S58" s="29">
        <v>50141.133587240278</v>
      </c>
      <c r="T58" s="29">
        <v>0</v>
      </c>
      <c r="U58" s="29">
        <v>0</v>
      </c>
      <c r="V58" s="29">
        <v>0</v>
      </c>
      <c r="W58" s="29">
        <v>0</v>
      </c>
      <c r="X58" s="29">
        <v>437818.0061995904</v>
      </c>
      <c r="Y58" s="29">
        <v>50.396207140455502</v>
      </c>
      <c r="Z58" s="29">
        <v>0</v>
      </c>
      <c r="AA58" s="29">
        <v>40829.124747471207</v>
      </c>
      <c r="AB58" s="29">
        <v>0</v>
      </c>
      <c r="AC58" s="29">
        <v>215066.4494693997</v>
      </c>
      <c r="AD58" s="29">
        <v>0</v>
      </c>
      <c r="AE58" s="29">
        <v>0</v>
      </c>
      <c r="AF58" s="29">
        <v>0</v>
      </c>
      <c r="AG58" s="29">
        <v>72077.806463437548</v>
      </c>
      <c r="AH58" s="29">
        <v>0</v>
      </c>
      <c r="AI58" s="29">
        <v>0</v>
      </c>
      <c r="AJ58" s="29">
        <v>0</v>
      </c>
      <c r="AK58" s="29">
        <v>0</v>
      </c>
      <c r="AL58" s="29">
        <v>0</v>
      </c>
      <c r="AM58" s="29">
        <v>0</v>
      </c>
      <c r="AN58" s="29">
        <v>0</v>
      </c>
      <c r="AO58" s="29">
        <v>0</v>
      </c>
      <c r="AP58" s="29">
        <v>0</v>
      </c>
      <c r="AQ58" s="29">
        <v>0</v>
      </c>
      <c r="AR58" s="29">
        <v>0</v>
      </c>
      <c r="AS58" s="29">
        <v>0</v>
      </c>
      <c r="AT58" s="29">
        <v>0</v>
      </c>
      <c r="AU58" s="29">
        <v>0</v>
      </c>
      <c r="AV58" s="29">
        <v>0</v>
      </c>
      <c r="AW58" s="29"/>
      <c r="AX58" s="29"/>
      <c r="AY58" s="29"/>
      <c r="AZ58" s="29"/>
      <c r="BA58" s="29"/>
      <c r="BB58" s="29"/>
      <c r="BC58" s="29"/>
      <c r="BD58" s="29"/>
      <c r="BE58" s="29"/>
      <c r="BF58" s="29"/>
      <c r="BG58" s="29"/>
      <c r="BH58" s="29"/>
      <c r="BI58" s="29"/>
      <c r="BJ58" s="29"/>
      <c r="BK58" s="29"/>
      <c r="BL58" s="29"/>
      <c r="BM58" s="29"/>
      <c r="BN58" s="29"/>
      <c r="BO58" s="29"/>
      <c r="BP58" s="29"/>
      <c r="BQ58" s="29"/>
      <c r="BR58" s="29"/>
      <c r="BS58" s="29"/>
      <c r="BT58" s="29"/>
      <c r="BU58" s="29"/>
      <c r="BV58" s="29"/>
      <c r="BW58" s="29"/>
      <c r="BX58" s="29"/>
      <c r="BY58" s="29"/>
      <c r="BZ58" s="29"/>
      <c r="CA58" s="29"/>
      <c r="CB58" s="29"/>
      <c r="CC58" s="29"/>
      <c r="CD58" s="29"/>
      <c r="CE58" s="29"/>
      <c r="CF58" s="29"/>
      <c r="CG58" s="29"/>
      <c r="CH58" s="29"/>
      <c r="CI58" s="29"/>
      <c r="CJ58" s="29"/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</row>
    <row r="59" spans="1:121" x14ac:dyDescent="0.2">
      <c r="A59" s="1" t="s">
        <v>166</v>
      </c>
      <c r="B59" s="29" t="s">
        <v>34</v>
      </c>
      <c r="C59" s="29">
        <v>0</v>
      </c>
      <c r="D59" s="29">
        <v>0</v>
      </c>
      <c r="E59" s="29">
        <v>0</v>
      </c>
      <c r="F59" s="29">
        <v>0</v>
      </c>
      <c r="G59" s="29">
        <v>0</v>
      </c>
      <c r="H59" s="29">
        <v>0</v>
      </c>
      <c r="I59" s="29">
        <v>0</v>
      </c>
      <c r="J59" s="29">
        <v>0</v>
      </c>
      <c r="K59" s="29">
        <v>0</v>
      </c>
      <c r="L59" s="29">
        <v>0</v>
      </c>
      <c r="M59" s="29">
        <v>0</v>
      </c>
      <c r="N59" s="29">
        <v>0</v>
      </c>
      <c r="O59" s="29">
        <v>0</v>
      </c>
      <c r="P59" s="29">
        <v>0</v>
      </c>
      <c r="Q59" s="29">
        <v>0</v>
      </c>
      <c r="R59" s="29">
        <v>0</v>
      </c>
      <c r="S59" s="29">
        <v>0</v>
      </c>
      <c r="T59" s="29">
        <v>0</v>
      </c>
      <c r="U59" s="29">
        <v>0</v>
      </c>
      <c r="V59" s="29">
        <v>0</v>
      </c>
      <c r="W59" s="29">
        <v>0</v>
      </c>
      <c r="X59" s="29">
        <v>1664.9809601752243</v>
      </c>
      <c r="Y59" s="29">
        <v>0</v>
      </c>
      <c r="Z59" s="29">
        <v>0</v>
      </c>
      <c r="AA59" s="29">
        <v>0</v>
      </c>
      <c r="AB59" s="29">
        <v>0</v>
      </c>
      <c r="AC59" s="29">
        <v>0</v>
      </c>
      <c r="AD59" s="29">
        <v>0</v>
      </c>
      <c r="AE59" s="29">
        <v>0</v>
      </c>
      <c r="AF59" s="29">
        <v>0</v>
      </c>
      <c r="AG59" s="29">
        <v>9419.0489670444604</v>
      </c>
      <c r="AH59" s="29">
        <v>0</v>
      </c>
      <c r="AI59" s="29">
        <v>0</v>
      </c>
      <c r="AJ59" s="29">
        <v>0</v>
      </c>
      <c r="AK59" s="29">
        <v>0</v>
      </c>
      <c r="AL59" s="29">
        <v>0</v>
      </c>
      <c r="AM59" s="29">
        <v>0</v>
      </c>
      <c r="AN59" s="29">
        <v>0</v>
      </c>
      <c r="AO59" s="29">
        <v>0</v>
      </c>
      <c r="AP59" s="29">
        <v>0</v>
      </c>
      <c r="AQ59" s="29">
        <v>0</v>
      </c>
      <c r="AR59" s="29">
        <v>0</v>
      </c>
      <c r="AS59" s="29">
        <v>0</v>
      </c>
      <c r="AT59" s="29">
        <v>27009.542801020707</v>
      </c>
      <c r="AU59" s="29">
        <v>0</v>
      </c>
      <c r="AV59" s="29">
        <v>0</v>
      </c>
      <c r="AW59" s="29"/>
      <c r="AX59" s="29"/>
      <c r="AY59" s="29"/>
      <c r="AZ59" s="29"/>
      <c r="BA59" s="29"/>
      <c r="BB59" s="29"/>
      <c r="BC59" s="29"/>
      <c r="BD59" s="29"/>
      <c r="BE59" s="29"/>
      <c r="BF59" s="29"/>
      <c r="BG59" s="29"/>
      <c r="BH59" s="29"/>
      <c r="BI59" s="29"/>
      <c r="BJ59" s="29"/>
      <c r="BK59" s="29"/>
      <c r="BL59" s="29"/>
      <c r="BM59" s="29"/>
      <c r="BN59" s="29"/>
      <c r="BO59" s="29"/>
      <c r="BP59" s="29"/>
      <c r="BQ59" s="29"/>
      <c r="BR59" s="29"/>
      <c r="BS59" s="29"/>
      <c r="BT59" s="29"/>
      <c r="BU59" s="29"/>
      <c r="BV59" s="29"/>
      <c r="BW59" s="29"/>
      <c r="BX59" s="29"/>
      <c r="BY59" s="29"/>
      <c r="BZ59" s="29"/>
      <c r="CA59" s="29"/>
      <c r="CB59" s="29"/>
      <c r="CC59" s="29"/>
      <c r="CD59" s="29"/>
      <c r="CE59" s="29"/>
      <c r="CF59" s="29"/>
      <c r="CG59" s="29"/>
      <c r="CH59" s="29"/>
      <c r="CI59" s="29"/>
      <c r="CJ59" s="29"/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</row>
    <row r="60" spans="1:121" x14ac:dyDescent="0.2">
      <c r="A60" s="1" t="s">
        <v>167</v>
      </c>
      <c r="B60" s="29" t="s">
        <v>35</v>
      </c>
      <c r="C60" s="29">
        <v>0</v>
      </c>
      <c r="D60" s="29">
        <v>0</v>
      </c>
      <c r="E60" s="29">
        <v>0</v>
      </c>
      <c r="F60" s="29">
        <v>0</v>
      </c>
      <c r="G60" s="29">
        <v>0</v>
      </c>
      <c r="H60" s="29">
        <v>0</v>
      </c>
      <c r="I60" s="29">
        <v>0</v>
      </c>
      <c r="J60" s="29">
        <v>0</v>
      </c>
      <c r="K60" s="29">
        <v>0</v>
      </c>
      <c r="L60" s="29">
        <v>0</v>
      </c>
      <c r="M60" s="29">
        <v>0</v>
      </c>
      <c r="N60" s="29">
        <v>0</v>
      </c>
      <c r="O60" s="29">
        <v>0</v>
      </c>
      <c r="P60" s="29">
        <v>0</v>
      </c>
      <c r="Q60" s="29">
        <v>0</v>
      </c>
      <c r="R60" s="29">
        <v>0</v>
      </c>
      <c r="S60" s="29">
        <v>0</v>
      </c>
      <c r="T60" s="29">
        <v>0</v>
      </c>
      <c r="U60" s="29">
        <v>0</v>
      </c>
      <c r="V60" s="29">
        <v>0</v>
      </c>
      <c r="W60" s="29">
        <v>0</v>
      </c>
      <c r="X60" s="29">
        <v>7013.4307020040114</v>
      </c>
      <c r="Y60" s="29">
        <v>5131.3132017123407</v>
      </c>
      <c r="Z60" s="29">
        <v>0</v>
      </c>
      <c r="AA60" s="29">
        <v>0</v>
      </c>
      <c r="AB60" s="29">
        <v>0</v>
      </c>
      <c r="AC60" s="29">
        <v>0</v>
      </c>
      <c r="AD60" s="29">
        <v>0</v>
      </c>
      <c r="AE60" s="29">
        <v>0</v>
      </c>
      <c r="AF60" s="29">
        <v>0</v>
      </c>
      <c r="AG60" s="29">
        <v>0</v>
      </c>
      <c r="AH60" s="29">
        <v>0</v>
      </c>
      <c r="AI60" s="29">
        <v>92049.40100345391</v>
      </c>
      <c r="AJ60" s="29">
        <v>0</v>
      </c>
      <c r="AK60" s="29">
        <v>3656231.7899079034</v>
      </c>
      <c r="AL60" s="29">
        <v>0</v>
      </c>
      <c r="AM60" s="29">
        <v>0</v>
      </c>
      <c r="AN60" s="29">
        <v>0</v>
      </c>
      <c r="AO60" s="29">
        <v>0</v>
      </c>
      <c r="AP60" s="29">
        <v>0</v>
      </c>
      <c r="AQ60" s="29">
        <v>0</v>
      </c>
      <c r="AR60" s="29">
        <v>0</v>
      </c>
      <c r="AS60" s="29">
        <v>0</v>
      </c>
      <c r="AT60" s="29">
        <v>0</v>
      </c>
      <c r="AU60" s="29">
        <v>0</v>
      </c>
      <c r="AV60" s="29">
        <v>0</v>
      </c>
      <c r="AW60" s="29"/>
      <c r="AX60" s="29"/>
      <c r="AY60" s="29"/>
      <c r="AZ60" s="29"/>
      <c r="BA60" s="29"/>
      <c r="BB60" s="29"/>
      <c r="BC60" s="29"/>
      <c r="BD60" s="29"/>
      <c r="BE60" s="29"/>
      <c r="BF60" s="29"/>
      <c r="BG60" s="29"/>
      <c r="BH60" s="29"/>
      <c r="BI60" s="29"/>
      <c r="BJ60" s="29"/>
      <c r="BK60" s="29"/>
      <c r="BL60" s="29"/>
      <c r="BM60" s="29"/>
      <c r="BN60" s="29"/>
      <c r="BO60" s="29"/>
      <c r="BP60" s="29"/>
      <c r="BQ60" s="29"/>
      <c r="BR60" s="29"/>
      <c r="BS60" s="29"/>
      <c r="BT60" s="29"/>
      <c r="BU60" s="29"/>
      <c r="BV60" s="29"/>
      <c r="BW60" s="29"/>
      <c r="BX60" s="29"/>
      <c r="BY60" s="29"/>
      <c r="BZ60" s="29"/>
      <c r="CA60" s="29"/>
      <c r="CB60" s="29"/>
      <c r="CC60" s="29"/>
      <c r="CD60" s="29"/>
      <c r="CE60" s="29"/>
      <c r="CF60" s="29"/>
      <c r="CG60" s="29"/>
      <c r="CH60" s="29"/>
      <c r="CI60" s="29"/>
      <c r="CJ60" s="29"/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9"/>
      <c r="CV60" s="29"/>
      <c r="CW60" s="29"/>
      <c r="CX60" s="29"/>
      <c r="CY60" s="29"/>
      <c r="CZ60" s="29"/>
      <c r="DA60" s="29"/>
      <c r="DB60" s="29"/>
      <c r="DC60" s="29"/>
      <c r="DD60" s="29"/>
      <c r="DE60" s="29"/>
      <c r="DF60" s="29"/>
      <c r="DG60" s="29"/>
      <c r="DH60" s="29"/>
      <c r="DI60" s="29"/>
      <c r="DJ60" s="29"/>
      <c r="DK60" s="29"/>
      <c r="DL60" s="29"/>
      <c r="DM60" s="29"/>
      <c r="DN60" s="29"/>
      <c r="DO60" s="29"/>
      <c r="DP60" s="29"/>
      <c r="DQ60" s="29"/>
    </row>
    <row r="61" spans="1:121" x14ac:dyDescent="0.2">
      <c r="A61" s="1" t="s">
        <v>168</v>
      </c>
      <c r="B61" s="29" t="s">
        <v>169</v>
      </c>
      <c r="C61" s="29">
        <v>0</v>
      </c>
      <c r="D61" s="29">
        <v>0</v>
      </c>
      <c r="E61" s="29">
        <v>0</v>
      </c>
      <c r="F61" s="29">
        <v>0</v>
      </c>
      <c r="G61" s="29">
        <v>0</v>
      </c>
      <c r="H61" s="29">
        <v>0</v>
      </c>
      <c r="I61" s="29">
        <v>0</v>
      </c>
      <c r="J61" s="29">
        <v>0</v>
      </c>
      <c r="K61" s="29">
        <v>0</v>
      </c>
      <c r="L61" s="29">
        <v>539377.99402425811</v>
      </c>
      <c r="M61" s="29">
        <v>0</v>
      </c>
      <c r="N61" s="29">
        <v>0</v>
      </c>
      <c r="O61" s="29">
        <v>0</v>
      </c>
      <c r="P61" s="29">
        <v>0</v>
      </c>
      <c r="Q61" s="29">
        <v>0</v>
      </c>
      <c r="R61" s="29">
        <v>0</v>
      </c>
      <c r="S61" s="29">
        <v>127348.92178135795</v>
      </c>
      <c r="T61" s="29">
        <v>0</v>
      </c>
      <c r="U61" s="29">
        <v>0</v>
      </c>
      <c r="V61" s="29">
        <v>0</v>
      </c>
      <c r="W61" s="29">
        <v>0</v>
      </c>
      <c r="X61" s="29">
        <v>16039.155681381453</v>
      </c>
      <c r="Y61" s="29">
        <v>86.124621177565373</v>
      </c>
      <c r="Z61" s="29">
        <v>0</v>
      </c>
      <c r="AA61" s="29">
        <v>0</v>
      </c>
      <c r="AB61" s="29">
        <v>0</v>
      </c>
      <c r="AC61" s="29">
        <v>0</v>
      </c>
      <c r="AD61" s="29">
        <v>0</v>
      </c>
      <c r="AE61" s="29">
        <v>0</v>
      </c>
      <c r="AF61" s="29">
        <v>0</v>
      </c>
      <c r="AG61" s="29">
        <v>8172.2581647934448</v>
      </c>
      <c r="AH61" s="29">
        <v>0</v>
      </c>
      <c r="AI61" s="29">
        <v>30324.888068535285</v>
      </c>
      <c r="AJ61" s="29">
        <v>0</v>
      </c>
      <c r="AK61" s="29">
        <v>0</v>
      </c>
      <c r="AL61" s="29">
        <v>35092.428813946084</v>
      </c>
      <c r="AM61" s="29">
        <v>0</v>
      </c>
      <c r="AN61" s="29">
        <v>0</v>
      </c>
      <c r="AO61" s="29">
        <v>0</v>
      </c>
      <c r="AP61" s="29">
        <v>0</v>
      </c>
      <c r="AQ61" s="29">
        <v>0</v>
      </c>
      <c r="AR61" s="29">
        <v>0</v>
      </c>
      <c r="AS61" s="29">
        <v>0</v>
      </c>
      <c r="AT61" s="29">
        <v>56679.803274613652</v>
      </c>
      <c r="AU61" s="29">
        <v>0</v>
      </c>
      <c r="AV61" s="29">
        <v>0</v>
      </c>
      <c r="AW61" s="29"/>
      <c r="AX61" s="29"/>
      <c r="AY61" s="29"/>
      <c r="AZ61" s="29"/>
      <c r="BA61" s="29"/>
      <c r="BB61" s="29"/>
      <c r="BC61" s="29"/>
      <c r="BD61" s="29"/>
      <c r="BE61" s="29"/>
      <c r="BF61" s="29"/>
      <c r="BG61" s="29"/>
      <c r="BH61" s="29"/>
      <c r="BI61" s="29"/>
      <c r="BJ61" s="29"/>
      <c r="BK61" s="29"/>
      <c r="BL61" s="29"/>
      <c r="BM61" s="29"/>
      <c r="BN61" s="29"/>
      <c r="BO61" s="29"/>
      <c r="BP61" s="29"/>
      <c r="BQ61" s="29"/>
      <c r="BR61" s="29"/>
      <c r="BS61" s="29"/>
      <c r="BT61" s="29"/>
      <c r="BU61" s="29"/>
      <c r="BV61" s="29"/>
      <c r="BW61" s="29"/>
      <c r="BX61" s="29"/>
      <c r="BY61" s="29"/>
      <c r="BZ61" s="29"/>
      <c r="CA61" s="29"/>
      <c r="CB61" s="29"/>
      <c r="CC61" s="29"/>
      <c r="CD61" s="29"/>
      <c r="CE61" s="29"/>
      <c r="CF61" s="29"/>
      <c r="CG61" s="29"/>
      <c r="CH61" s="29"/>
      <c r="CI61" s="29"/>
      <c r="CJ61" s="29"/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9"/>
      <c r="CV61" s="29"/>
      <c r="CW61" s="29"/>
      <c r="CX61" s="29"/>
      <c r="CY61" s="29"/>
      <c r="CZ61" s="29"/>
      <c r="DA61" s="29"/>
      <c r="DB61" s="29"/>
      <c r="DC61" s="29"/>
      <c r="DD61" s="29"/>
      <c r="DE61" s="29"/>
      <c r="DF61" s="29"/>
      <c r="DG61" s="29"/>
      <c r="DH61" s="29"/>
      <c r="DI61" s="29"/>
      <c r="DJ61" s="29"/>
      <c r="DK61" s="29"/>
      <c r="DL61" s="29"/>
      <c r="DM61" s="29"/>
      <c r="DN61" s="29"/>
      <c r="DO61" s="29"/>
      <c r="DP61" s="29"/>
      <c r="DQ61" s="29"/>
    </row>
    <row r="62" spans="1:121" x14ac:dyDescent="0.2">
      <c r="A62" s="1" t="s">
        <v>171</v>
      </c>
      <c r="B62" s="29" t="s">
        <v>172</v>
      </c>
      <c r="C62" s="29">
        <v>0</v>
      </c>
      <c r="D62" s="29">
        <v>0</v>
      </c>
      <c r="E62" s="29">
        <v>0</v>
      </c>
      <c r="F62" s="29">
        <v>0</v>
      </c>
      <c r="G62" s="29">
        <v>0</v>
      </c>
      <c r="H62" s="29">
        <v>0</v>
      </c>
      <c r="I62" s="29">
        <v>0</v>
      </c>
      <c r="J62" s="29">
        <v>0</v>
      </c>
      <c r="K62" s="29">
        <v>0</v>
      </c>
      <c r="L62" s="29">
        <v>0</v>
      </c>
      <c r="M62" s="29">
        <v>0</v>
      </c>
      <c r="N62" s="29">
        <v>0</v>
      </c>
      <c r="O62" s="29">
        <v>0</v>
      </c>
      <c r="P62" s="29">
        <v>0</v>
      </c>
      <c r="Q62" s="29">
        <v>0</v>
      </c>
      <c r="R62" s="29">
        <v>0</v>
      </c>
      <c r="S62" s="29">
        <v>0</v>
      </c>
      <c r="T62" s="29">
        <v>0</v>
      </c>
      <c r="U62" s="29">
        <v>0</v>
      </c>
      <c r="V62" s="29">
        <v>0</v>
      </c>
      <c r="W62" s="29">
        <v>0</v>
      </c>
      <c r="X62" s="29">
        <v>0</v>
      </c>
      <c r="Y62" s="29">
        <v>38.772105102955891</v>
      </c>
      <c r="Z62" s="29">
        <v>0</v>
      </c>
      <c r="AA62" s="29">
        <v>0</v>
      </c>
      <c r="AB62" s="29">
        <v>0</v>
      </c>
      <c r="AC62" s="29">
        <v>0</v>
      </c>
      <c r="AD62" s="29">
        <v>0</v>
      </c>
      <c r="AE62" s="29">
        <v>0</v>
      </c>
      <c r="AF62" s="29">
        <v>0</v>
      </c>
      <c r="AG62" s="29">
        <v>0</v>
      </c>
      <c r="AH62" s="29">
        <v>0</v>
      </c>
      <c r="AI62" s="29">
        <v>0</v>
      </c>
      <c r="AJ62" s="29">
        <v>0</v>
      </c>
      <c r="AK62" s="29">
        <v>0</v>
      </c>
      <c r="AL62" s="29">
        <v>0</v>
      </c>
      <c r="AM62" s="29">
        <v>266178.63841772405</v>
      </c>
      <c r="AN62" s="29">
        <v>0</v>
      </c>
      <c r="AO62" s="29">
        <v>4646.9880410450223</v>
      </c>
      <c r="AP62" s="29">
        <v>0</v>
      </c>
      <c r="AQ62" s="29">
        <v>0</v>
      </c>
      <c r="AR62" s="29">
        <v>0</v>
      </c>
      <c r="AS62" s="29">
        <v>0</v>
      </c>
      <c r="AT62" s="29">
        <v>414772.94113685004</v>
      </c>
      <c r="AU62" s="29">
        <v>0</v>
      </c>
      <c r="AV62" s="29">
        <v>0</v>
      </c>
      <c r="AW62" s="29"/>
      <c r="AX62" s="29"/>
      <c r="AY62" s="29"/>
      <c r="AZ62" s="29"/>
      <c r="BA62" s="29"/>
      <c r="BB62" s="29"/>
      <c r="BC62" s="29"/>
      <c r="BD62" s="29"/>
      <c r="BE62" s="29"/>
      <c r="BF62" s="29"/>
      <c r="BG62" s="29"/>
      <c r="BH62" s="29"/>
      <c r="BI62" s="29"/>
      <c r="BJ62" s="29"/>
      <c r="BK62" s="29"/>
      <c r="BL62" s="29"/>
      <c r="BM62" s="29"/>
      <c r="BN62" s="29"/>
      <c r="BO62" s="29"/>
      <c r="BP62" s="29"/>
      <c r="BQ62" s="29"/>
      <c r="BR62" s="29"/>
      <c r="BS62" s="29"/>
      <c r="BT62" s="29"/>
      <c r="BU62" s="29"/>
      <c r="BV62" s="29"/>
      <c r="BW62" s="29"/>
      <c r="BX62" s="29"/>
      <c r="BY62" s="29"/>
      <c r="BZ62" s="29"/>
      <c r="CA62" s="29"/>
      <c r="CB62" s="29"/>
      <c r="CC62" s="29"/>
      <c r="CD62" s="29"/>
      <c r="CE62" s="29"/>
      <c r="CF62" s="29"/>
      <c r="CG62" s="29"/>
      <c r="CH62" s="29"/>
      <c r="CI62" s="29"/>
      <c r="CJ62" s="29"/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29"/>
      <c r="DB62" s="29"/>
      <c r="DC62" s="29"/>
      <c r="DD62" s="29"/>
      <c r="DE62" s="29"/>
      <c r="DF62" s="29"/>
      <c r="DG62" s="29"/>
      <c r="DH62" s="29"/>
      <c r="DI62" s="29"/>
      <c r="DJ62" s="29"/>
      <c r="DK62" s="29"/>
      <c r="DL62" s="29"/>
      <c r="DM62" s="29"/>
      <c r="DN62" s="29"/>
      <c r="DO62" s="29"/>
      <c r="DP62" s="29"/>
      <c r="DQ62" s="29"/>
    </row>
    <row r="63" spans="1:121" x14ac:dyDescent="0.2">
      <c r="A63" s="1" t="s">
        <v>170</v>
      </c>
      <c r="B63" s="29" t="s">
        <v>36</v>
      </c>
      <c r="C63" s="29">
        <v>0</v>
      </c>
      <c r="D63" s="29">
        <v>0</v>
      </c>
      <c r="E63" s="29">
        <v>0</v>
      </c>
      <c r="F63" s="29">
        <v>0</v>
      </c>
      <c r="G63" s="29">
        <v>0</v>
      </c>
      <c r="H63" s="29">
        <v>0</v>
      </c>
      <c r="I63" s="29">
        <v>0</v>
      </c>
      <c r="J63" s="29">
        <v>0</v>
      </c>
      <c r="K63" s="29">
        <v>0</v>
      </c>
      <c r="L63" s="29">
        <v>0</v>
      </c>
      <c r="M63" s="29">
        <v>0</v>
      </c>
      <c r="N63" s="29">
        <v>0</v>
      </c>
      <c r="O63" s="29">
        <v>0</v>
      </c>
      <c r="P63" s="29">
        <v>0</v>
      </c>
      <c r="Q63" s="29">
        <v>0</v>
      </c>
      <c r="R63" s="29">
        <v>0</v>
      </c>
      <c r="S63" s="29">
        <v>0</v>
      </c>
      <c r="T63" s="29">
        <v>4636.8612707685006</v>
      </c>
      <c r="U63" s="29">
        <v>106846.78832420179</v>
      </c>
      <c r="V63" s="29">
        <v>0</v>
      </c>
      <c r="W63" s="29">
        <v>0</v>
      </c>
      <c r="X63" s="29">
        <v>542903.18648362125</v>
      </c>
      <c r="Y63" s="29">
        <v>0</v>
      </c>
      <c r="Z63" s="29">
        <v>0</v>
      </c>
      <c r="AA63" s="29">
        <v>0</v>
      </c>
      <c r="AB63" s="29">
        <v>0</v>
      </c>
      <c r="AC63" s="29">
        <v>0</v>
      </c>
      <c r="AD63" s="29">
        <v>0</v>
      </c>
      <c r="AE63" s="29">
        <v>0</v>
      </c>
      <c r="AF63" s="29">
        <v>0</v>
      </c>
      <c r="AG63" s="29">
        <v>0</v>
      </c>
      <c r="AH63" s="29">
        <v>0</v>
      </c>
      <c r="AI63" s="29">
        <v>0</v>
      </c>
      <c r="AJ63" s="29">
        <v>0</v>
      </c>
      <c r="AK63" s="29">
        <v>0</v>
      </c>
      <c r="AL63" s="29">
        <v>0</v>
      </c>
      <c r="AM63" s="29">
        <v>0</v>
      </c>
      <c r="AN63" s="29">
        <v>0</v>
      </c>
      <c r="AO63" s="29">
        <v>0</v>
      </c>
      <c r="AP63" s="29">
        <v>0</v>
      </c>
      <c r="AQ63" s="29">
        <v>0</v>
      </c>
      <c r="AR63" s="29">
        <v>0</v>
      </c>
      <c r="AS63" s="29">
        <v>0</v>
      </c>
      <c r="AT63" s="29">
        <v>0</v>
      </c>
      <c r="AU63" s="29">
        <v>0</v>
      </c>
      <c r="AV63" s="29">
        <v>0</v>
      </c>
      <c r="AW63" s="29"/>
      <c r="AX63" s="29"/>
      <c r="AY63" s="29"/>
      <c r="AZ63" s="29"/>
      <c r="BA63" s="29"/>
      <c r="BB63" s="29"/>
      <c r="BC63" s="29"/>
      <c r="BD63" s="29"/>
      <c r="BE63" s="29"/>
      <c r="BF63" s="29"/>
      <c r="BG63" s="29"/>
      <c r="BH63" s="29"/>
      <c r="BI63" s="29"/>
      <c r="BJ63" s="29"/>
      <c r="BK63" s="29"/>
      <c r="BL63" s="29"/>
      <c r="BM63" s="29"/>
      <c r="BN63" s="29"/>
      <c r="BO63" s="29"/>
      <c r="BP63" s="29"/>
      <c r="BQ63" s="29"/>
      <c r="BR63" s="29"/>
      <c r="BS63" s="29"/>
      <c r="BT63" s="29"/>
      <c r="BU63" s="29"/>
      <c r="BV63" s="29"/>
      <c r="BW63" s="29"/>
      <c r="BX63" s="29"/>
      <c r="BY63" s="29"/>
      <c r="BZ63" s="29"/>
      <c r="CA63" s="29"/>
      <c r="CB63" s="29"/>
      <c r="CC63" s="29"/>
      <c r="CD63" s="29"/>
      <c r="CE63" s="29"/>
      <c r="CF63" s="29"/>
      <c r="CG63" s="29"/>
      <c r="CH63" s="29"/>
      <c r="CI63" s="29"/>
      <c r="CJ63" s="29"/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29"/>
      <c r="DB63" s="29"/>
      <c r="DC63" s="29"/>
      <c r="DD63" s="29"/>
      <c r="DE63" s="29"/>
      <c r="DF63" s="29"/>
      <c r="DG63" s="29"/>
      <c r="DH63" s="29"/>
      <c r="DI63" s="29"/>
      <c r="DJ63" s="29"/>
      <c r="DK63" s="29"/>
      <c r="DL63" s="29"/>
      <c r="DM63" s="29"/>
      <c r="DN63" s="29"/>
      <c r="DO63" s="29"/>
      <c r="DP63" s="29"/>
      <c r="DQ63" s="29"/>
    </row>
    <row r="64" spans="1:121" x14ac:dyDescent="0.2">
      <c r="A64" s="1" t="s">
        <v>174</v>
      </c>
      <c r="B64" s="29" t="s">
        <v>175</v>
      </c>
      <c r="C64" s="29">
        <v>0</v>
      </c>
      <c r="D64" s="29">
        <v>0</v>
      </c>
      <c r="E64" s="29">
        <v>0</v>
      </c>
      <c r="F64" s="29">
        <v>0</v>
      </c>
      <c r="G64" s="29">
        <v>0</v>
      </c>
      <c r="H64" s="29">
        <v>0</v>
      </c>
      <c r="I64" s="29">
        <v>0</v>
      </c>
      <c r="J64" s="29">
        <v>0</v>
      </c>
      <c r="K64" s="29">
        <v>0</v>
      </c>
      <c r="L64" s="29">
        <v>0</v>
      </c>
      <c r="M64" s="29">
        <v>0</v>
      </c>
      <c r="N64" s="29">
        <v>0</v>
      </c>
      <c r="O64" s="29">
        <v>0</v>
      </c>
      <c r="P64" s="29">
        <v>0</v>
      </c>
      <c r="Q64" s="29">
        <v>0</v>
      </c>
      <c r="R64" s="29">
        <v>0</v>
      </c>
      <c r="S64" s="29">
        <v>0</v>
      </c>
      <c r="T64" s="29">
        <v>0</v>
      </c>
      <c r="U64" s="29">
        <v>0</v>
      </c>
      <c r="V64" s="29">
        <v>0</v>
      </c>
      <c r="W64" s="29">
        <v>0</v>
      </c>
      <c r="X64" s="29">
        <v>0</v>
      </c>
      <c r="Y64" s="29">
        <v>0</v>
      </c>
      <c r="Z64" s="29">
        <v>0</v>
      </c>
      <c r="AA64" s="29">
        <v>0</v>
      </c>
      <c r="AB64" s="29">
        <v>0</v>
      </c>
      <c r="AC64" s="29">
        <v>0</v>
      </c>
      <c r="AD64" s="29">
        <v>0</v>
      </c>
      <c r="AE64" s="29">
        <v>0</v>
      </c>
      <c r="AF64" s="29">
        <v>0</v>
      </c>
      <c r="AG64" s="29">
        <v>0</v>
      </c>
      <c r="AH64" s="29">
        <v>0</v>
      </c>
      <c r="AI64" s="29">
        <v>0</v>
      </c>
      <c r="AJ64" s="29">
        <v>0</v>
      </c>
      <c r="AK64" s="29">
        <v>0</v>
      </c>
      <c r="AL64" s="29">
        <v>1873826.7846697592</v>
      </c>
      <c r="AM64" s="29">
        <v>0</v>
      </c>
      <c r="AN64" s="29">
        <v>0</v>
      </c>
      <c r="AO64" s="29">
        <v>0</v>
      </c>
      <c r="AP64" s="29">
        <v>0</v>
      </c>
      <c r="AQ64" s="29">
        <v>0</v>
      </c>
      <c r="AR64" s="29">
        <v>0</v>
      </c>
      <c r="AS64" s="29">
        <v>0</v>
      </c>
      <c r="AT64" s="29">
        <v>0</v>
      </c>
      <c r="AU64" s="29">
        <v>0</v>
      </c>
      <c r="AV64" s="29">
        <v>0</v>
      </c>
      <c r="AW64" s="29"/>
      <c r="AX64" s="29"/>
      <c r="AY64" s="29"/>
      <c r="AZ64" s="29"/>
      <c r="BA64" s="29"/>
      <c r="BB64" s="29"/>
      <c r="BC64" s="29"/>
      <c r="BD64" s="29"/>
      <c r="BE64" s="29"/>
      <c r="BF64" s="29"/>
      <c r="BG64" s="29"/>
      <c r="BH64" s="29"/>
      <c r="BI64" s="29"/>
      <c r="BJ64" s="29"/>
      <c r="BK64" s="29"/>
      <c r="BL64" s="29"/>
      <c r="BM64" s="29"/>
      <c r="BN64" s="29"/>
      <c r="BO64" s="29"/>
      <c r="BP64" s="29"/>
      <c r="BQ64" s="29"/>
      <c r="BR64" s="29"/>
      <c r="BS64" s="29"/>
      <c r="BT64" s="29"/>
      <c r="BU64" s="29"/>
      <c r="BV64" s="29"/>
      <c r="BW64" s="29"/>
      <c r="BX64" s="29"/>
      <c r="BY64" s="29"/>
      <c r="BZ64" s="29"/>
      <c r="CA64" s="29"/>
      <c r="CB64" s="29"/>
      <c r="CC64" s="29"/>
      <c r="CD64" s="29"/>
      <c r="CE64" s="29"/>
      <c r="CF64" s="29"/>
      <c r="CG64" s="29"/>
      <c r="CH64" s="29"/>
      <c r="CI64" s="29"/>
      <c r="CJ64" s="29"/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9"/>
      <c r="CV64" s="29"/>
      <c r="CW64" s="29"/>
      <c r="CX64" s="29"/>
      <c r="CY64" s="29"/>
      <c r="CZ64" s="29"/>
      <c r="DA64" s="29"/>
      <c r="DB64" s="29"/>
      <c r="DC64" s="29"/>
      <c r="DD64" s="29"/>
      <c r="DE64" s="29"/>
      <c r="DF64" s="29"/>
      <c r="DG64" s="29"/>
      <c r="DH64" s="29"/>
      <c r="DI64" s="29"/>
      <c r="DJ64" s="29"/>
      <c r="DK64" s="29"/>
      <c r="DL64" s="29"/>
      <c r="DM64" s="29"/>
      <c r="DN64" s="29"/>
      <c r="DO64" s="29"/>
      <c r="DP64" s="29"/>
      <c r="DQ64" s="29"/>
    </row>
    <row r="65" spans="1:121" x14ac:dyDescent="0.2">
      <c r="A65" s="1" t="s">
        <v>173</v>
      </c>
      <c r="B65" s="29" t="s">
        <v>37</v>
      </c>
      <c r="C65" s="29">
        <v>0</v>
      </c>
      <c r="D65" s="29">
        <v>0</v>
      </c>
      <c r="E65" s="29">
        <v>0</v>
      </c>
      <c r="F65" s="29">
        <v>0</v>
      </c>
      <c r="G65" s="29">
        <v>0</v>
      </c>
      <c r="H65" s="29">
        <v>0</v>
      </c>
      <c r="I65" s="29">
        <v>0</v>
      </c>
      <c r="J65" s="29">
        <v>0</v>
      </c>
      <c r="K65" s="29">
        <v>0</v>
      </c>
      <c r="L65" s="29">
        <v>0</v>
      </c>
      <c r="M65" s="29">
        <v>0</v>
      </c>
      <c r="N65" s="29">
        <v>0</v>
      </c>
      <c r="O65" s="29">
        <v>0</v>
      </c>
      <c r="P65" s="29">
        <v>0</v>
      </c>
      <c r="Q65" s="29">
        <v>0</v>
      </c>
      <c r="R65" s="29">
        <v>0</v>
      </c>
      <c r="S65" s="29">
        <v>0</v>
      </c>
      <c r="T65" s="29">
        <v>0</v>
      </c>
      <c r="U65" s="29">
        <v>0</v>
      </c>
      <c r="V65" s="29">
        <v>0</v>
      </c>
      <c r="W65" s="29">
        <v>0</v>
      </c>
      <c r="X65" s="29">
        <v>542608.14385169756</v>
      </c>
      <c r="Y65" s="29">
        <v>0</v>
      </c>
      <c r="Z65" s="29">
        <v>0</v>
      </c>
      <c r="AA65" s="29">
        <v>0</v>
      </c>
      <c r="AB65" s="29">
        <v>0</v>
      </c>
      <c r="AC65" s="29">
        <v>0</v>
      </c>
      <c r="AD65" s="29">
        <v>0</v>
      </c>
      <c r="AE65" s="29">
        <v>0</v>
      </c>
      <c r="AF65" s="29">
        <v>0</v>
      </c>
      <c r="AG65" s="29">
        <v>76313.962571878568</v>
      </c>
      <c r="AH65" s="29">
        <v>0</v>
      </c>
      <c r="AI65" s="29">
        <v>0</v>
      </c>
      <c r="AJ65" s="29">
        <v>0</v>
      </c>
      <c r="AK65" s="29">
        <v>0</v>
      </c>
      <c r="AL65" s="29">
        <v>126705.42515523625</v>
      </c>
      <c r="AM65" s="29">
        <v>0</v>
      </c>
      <c r="AN65" s="29">
        <v>0</v>
      </c>
      <c r="AO65" s="29">
        <v>0</v>
      </c>
      <c r="AP65" s="29">
        <v>0</v>
      </c>
      <c r="AQ65" s="29">
        <v>0</v>
      </c>
      <c r="AR65" s="29">
        <v>0</v>
      </c>
      <c r="AS65" s="29">
        <v>0</v>
      </c>
      <c r="AT65" s="29">
        <v>0</v>
      </c>
      <c r="AU65" s="29">
        <v>0</v>
      </c>
      <c r="AV65" s="29">
        <v>0</v>
      </c>
      <c r="AW65" s="29"/>
      <c r="AX65" s="29"/>
      <c r="AY65" s="29"/>
      <c r="AZ65" s="29"/>
      <c r="BA65" s="29"/>
      <c r="BB65" s="29"/>
      <c r="BC65" s="29"/>
      <c r="BD65" s="29"/>
      <c r="BE65" s="29"/>
      <c r="BF65" s="29"/>
      <c r="BG65" s="29"/>
      <c r="BH65" s="29"/>
      <c r="BI65" s="29"/>
      <c r="BJ65" s="29"/>
      <c r="BK65" s="29"/>
      <c r="BL65" s="29"/>
      <c r="BM65" s="29"/>
      <c r="BN65" s="29"/>
      <c r="BO65" s="29"/>
      <c r="BP65" s="29"/>
      <c r="BQ65" s="29"/>
      <c r="BR65" s="29"/>
      <c r="BS65" s="29"/>
      <c r="BT65" s="29"/>
      <c r="BU65" s="29"/>
      <c r="BV65" s="29"/>
      <c r="BW65" s="29"/>
      <c r="BX65" s="29"/>
      <c r="BY65" s="29"/>
      <c r="BZ65" s="29"/>
      <c r="CA65" s="29"/>
      <c r="CB65" s="29"/>
      <c r="CC65" s="29"/>
      <c r="CD65" s="29"/>
      <c r="CE65" s="29"/>
      <c r="CF65" s="29"/>
      <c r="CG65" s="29"/>
      <c r="CH65" s="29"/>
      <c r="CI65" s="29"/>
      <c r="CJ65" s="29"/>
      <c r="CK65" s="29"/>
      <c r="CL65" s="29"/>
      <c r="CM65" s="29"/>
      <c r="CN65" s="29"/>
      <c r="CO65" s="29"/>
      <c r="CP65" s="29"/>
      <c r="CQ65" s="29"/>
      <c r="CR65" s="29"/>
      <c r="CS65" s="29"/>
      <c r="CT65" s="29"/>
      <c r="CU65" s="29"/>
      <c r="CV65" s="29"/>
      <c r="CW65" s="29"/>
      <c r="CX65" s="29"/>
      <c r="CY65" s="29"/>
      <c r="CZ65" s="29"/>
      <c r="DA65" s="29"/>
      <c r="DB65" s="29"/>
      <c r="DC65" s="29"/>
      <c r="DD65" s="29"/>
      <c r="DE65" s="29"/>
      <c r="DF65" s="29"/>
      <c r="DG65" s="29"/>
      <c r="DH65" s="29"/>
      <c r="DI65" s="29"/>
      <c r="DJ65" s="29"/>
      <c r="DK65" s="29"/>
      <c r="DL65" s="29"/>
      <c r="DM65" s="29"/>
      <c r="DN65" s="29"/>
      <c r="DO65" s="29"/>
      <c r="DP65" s="29"/>
      <c r="DQ65" s="29"/>
    </row>
    <row r="66" spans="1:121" x14ac:dyDescent="0.2">
      <c r="A66" s="1" t="s">
        <v>176</v>
      </c>
      <c r="B66" s="29" t="s">
        <v>177</v>
      </c>
      <c r="C66" s="29">
        <v>0</v>
      </c>
      <c r="D66" s="29">
        <v>0</v>
      </c>
      <c r="E66" s="29">
        <v>0</v>
      </c>
      <c r="F66" s="29">
        <v>0</v>
      </c>
      <c r="G66" s="29">
        <v>0</v>
      </c>
      <c r="H66" s="29">
        <v>0</v>
      </c>
      <c r="I66" s="29">
        <v>0</v>
      </c>
      <c r="J66" s="29">
        <v>0</v>
      </c>
      <c r="K66" s="29">
        <v>0</v>
      </c>
      <c r="L66" s="29">
        <v>0</v>
      </c>
      <c r="M66" s="29">
        <v>0</v>
      </c>
      <c r="N66" s="29">
        <v>0</v>
      </c>
      <c r="O66" s="29">
        <v>0</v>
      </c>
      <c r="P66" s="29">
        <v>0</v>
      </c>
      <c r="Q66" s="29">
        <v>0</v>
      </c>
      <c r="R66" s="29">
        <v>0</v>
      </c>
      <c r="S66" s="29">
        <v>0</v>
      </c>
      <c r="T66" s="29">
        <v>0</v>
      </c>
      <c r="U66" s="29">
        <v>3036662.5025891615</v>
      </c>
      <c r="V66" s="29">
        <v>567973.6250194303</v>
      </c>
      <c r="W66" s="29">
        <v>0</v>
      </c>
      <c r="X66" s="29">
        <v>11587.537302924826</v>
      </c>
      <c r="Y66" s="29">
        <v>0</v>
      </c>
      <c r="Z66" s="29">
        <v>0</v>
      </c>
      <c r="AA66" s="29">
        <v>0</v>
      </c>
      <c r="AB66" s="29">
        <v>0</v>
      </c>
      <c r="AC66" s="29">
        <v>0</v>
      </c>
      <c r="AD66" s="29">
        <v>0</v>
      </c>
      <c r="AE66" s="29">
        <v>0</v>
      </c>
      <c r="AF66" s="29">
        <v>0</v>
      </c>
      <c r="AG66" s="29">
        <v>0</v>
      </c>
      <c r="AH66" s="29">
        <v>0</v>
      </c>
      <c r="AI66" s="29">
        <v>0</v>
      </c>
      <c r="AJ66" s="29">
        <v>0</v>
      </c>
      <c r="AK66" s="29">
        <v>0</v>
      </c>
      <c r="AL66" s="29">
        <v>0</v>
      </c>
      <c r="AM66" s="29">
        <v>0</v>
      </c>
      <c r="AN66" s="29">
        <v>0</v>
      </c>
      <c r="AO66" s="29">
        <v>0</v>
      </c>
      <c r="AP66" s="29">
        <v>0</v>
      </c>
      <c r="AQ66" s="29">
        <v>0</v>
      </c>
      <c r="AR66" s="29">
        <v>0</v>
      </c>
      <c r="AS66" s="29">
        <v>0</v>
      </c>
      <c r="AT66" s="29">
        <v>0</v>
      </c>
      <c r="AU66" s="29">
        <v>0</v>
      </c>
      <c r="AV66" s="29">
        <v>0</v>
      </c>
      <c r="AW66" s="29"/>
      <c r="AX66" s="29"/>
      <c r="AY66" s="29"/>
      <c r="AZ66" s="29"/>
      <c r="BA66" s="29"/>
      <c r="BB66" s="29"/>
      <c r="BC66" s="29"/>
      <c r="BD66" s="29"/>
      <c r="BE66" s="29"/>
      <c r="BF66" s="29"/>
      <c r="BG66" s="29"/>
      <c r="BH66" s="29"/>
      <c r="BI66" s="29"/>
      <c r="BJ66" s="29"/>
      <c r="BK66" s="29"/>
      <c r="BL66" s="29"/>
      <c r="BM66" s="29"/>
      <c r="BN66" s="29"/>
      <c r="BO66" s="29"/>
      <c r="BP66" s="29"/>
      <c r="BQ66" s="29"/>
      <c r="BR66" s="29"/>
      <c r="BS66" s="29"/>
      <c r="BT66" s="29"/>
      <c r="BU66" s="29"/>
      <c r="BV66" s="29"/>
      <c r="BW66" s="29"/>
      <c r="BX66" s="29"/>
      <c r="BY66" s="29"/>
      <c r="BZ66" s="29"/>
      <c r="CA66" s="29"/>
      <c r="CB66" s="29"/>
      <c r="CC66" s="29"/>
      <c r="CD66" s="29"/>
      <c r="CE66" s="29"/>
      <c r="CF66" s="29"/>
      <c r="CG66" s="29"/>
      <c r="CH66" s="29"/>
      <c r="CI66" s="29"/>
      <c r="CJ66" s="29"/>
      <c r="CK66" s="29"/>
      <c r="CL66" s="29"/>
      <c r="CM66" s="29"/>
      <c r="CN66" s="29"/>
      <c r="CO66" s="29"/>
      <c r="CP66" s="29"/>
      <c r="CQ66" s="29"/>
      <c r="CR66" s="29"/>
      <c r="CS66" s="29"/>
      <c r="CT66" s="29"/>
      <c r="CU66" s="29"/>
      <c r="CV66" s="29"/>
      <c r="CW66" s="29"/>
      <c r="CX66" s="29"/>
      <c r="CY66" s="29"/>
      <c r="CZ66" s="29"/>
      <c r="DA66" s="29"/>
      <c r="DB66" s="29"/>
      <c r="DC66" s="29"/>
      <c r="DD66" s="29"/>
      <c r="DE66" s="29"/>
      <c r="DF66" s="29"/>
      <c r="DG66" s="29"/>
      <c r="DH66" s="29"/>
      <c r="DI66" s="29"/>
      <c r="DJ66" s="29"/>
      <c r="DK66" s="29"/>
      <c r="DL66" s="29"/>
      <c r="DM66" s="29"/>
      <c r="DN66" s="29"/>
      <c r="DO66" s="29"/>
      <c r="DP66" s="29"/>
      <c r="DQ66" s="29"/>
    </row>
    <row r="67" spans="1:121" x14ac:dyDescent="0.2">
      <c r="A67" s="1" t="s">
        <v>178</v>
      </c>
      <c r="B67" s="29" t="s">
        <v>179</v>
      </c>
      <c r="C67" s="29">
        <v>0</v>
      </c>
      <c r="D67" s="29">
        <v>0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29">
        <v>48440.727440561874</v>
      </c>
      <c r="W67" s="29">
        <v>0</v>
      </c>
      <c r="X67" s="29">
        <v>2618.3592574339655</v>
      </c>
      <c r="Y67" s="29">
        <v>0</v>
      </c>
      <c r="Z67" s="29">
        <v>0</v>
      </c>
      <c r="AA67" s="29">
        <v>0</v>
      </c>
      <c r="AB67" s="29">
        <v>0</v>
      </c>
      <c r="AC67" s="29">
        <v>0</v>
      </c>
      <c r="AD67" s="29">
        <v>0</v>
      </c>
      <c r="AE67" s="29">
        <v>0</v>
      </c>
      <c r="AF67" s="29">
        <v>0</v>
      </c>
      <c r="AG67" s="29">
        <v>0</v>
      </c>
      <c r="AH67" s="29">
        <v>0</v>
      </c>
      <c r="AI67" s="29">
        <v>0</v>
      </c>
      <c r="AJ67" s="29">
        <v>0</v>
      </c>
      <c r="AK67" s="29">
        <v>0</v>
      </c>
      <c r="AL67" s="29">
        <v>0</v>
      </c>
      <c r="AM67" s="29">
        <v>283751.67531849956</v>
      </c>
      <c r="AN67" s="29">
        <v>0</v>
      </c>
      <c r="AO67" s="29">
        <v>0</v>
      </c>
      <c r="AP67" s="29">
        <v>0</v>
      </c>
      <c r="AQ67" s="29">
        <v>0</v>
      </c>
      <c r="AR67" s="29">
        <v>0</v>
      </c>
      <c r="AS67" s="29">
        <v>5152240.0462123509</v>
      </c>
      <c r="AT67" s="29">
        <v>0</v>
      </c>
      <c r="AU67" s="29">
        <v>0</v>
      </c>
      <c r="AV67" s="29">
        <v>0</v>
      </c>
      <c r="AW67" s="29"/>
      <c r="AX67" s="29"/>
      <c r="AY67" s="29"/>
      <c r="AZ67" s="29"/>
      <c r="BA67" s="29"/>
      <c r="BB67" s="29"/>
      <c r="BC67" s="29"/>
      <c r="BD67" s="29"/>
      <c r="BE67" s="29"/>
      <c r="BF67" s="29"/>
      <c r="BG67" s="29"/>
      <c r="BH67" s="29"/>
      <c r="BI67" s="29"/>
      <c r="BJ67" s="29"/>
      <c r="BK67" s="29"/>
      <c r="BL67" s="29"/>
      <c r="BM67" s="29"/>
      <c r="BN67" s="29"/>
      <c r="BO67" s="29"/>
      <c r="BP67" s="29"/>
      <c r="BQ67" s="29"/>
      <c r="BR67" s="29"/>
      <c r="BS67" s="29"/>
      <c r="BT67" s="29"/>
      <c r="BU67" s="29"/>
      <c r="BV67" s="29"/>
      <c r="BW67" s="29"/>
      <c r="BX67" s="29"/>
      <c r="BY67" s="29"/>
      <c r="BZ67" s="29"/>
      <c r="CA67" s="29"/>
      <c r="CB67" s="29"/>
      <c r="CC67" s="29"/>
      <c r="CD67" s="29"/>
      <c r="CE67" s="29"/>
      <c r="CF67" s="29"/>
      <c r="CG67" s="29"/>
      <c r="CH67" s="29"/>
      <c r="CI67" s="29"/>
      <c r="CJ67" s="29"/>
      <c r="CK67" s="29"/>
      <c r="CL67" s="29"/>
      <c r="CM67" s="29"/>
      <c r="CN67" s="29"/>
      <c r="CO67" s="29"/>
      <c r="CP67" s="29"/>
      <c r="CQ67" s="29"/>
      <c r="CR67" s="29"/>
      <c r="CS67" s="29"/>
      <c r="CT67" s="29"/>
      <c r="CU67" s="29"/>
      <c r="CV67" s="29"/>
      <c r="CW67" s="29"/>
      <c r="CX67" s="29"/>
      <c r="CY67" s="29"/>
      <c r="CZ67" s="29"/>
      <c r="DA67" s="29"/>
      <c r="DB67" s="29"/>
      <c r="DC67" s="29"/>
      <c r="DD67" s="29"/>
      <c r="DE67" s="29"/>
      <c r="DF67" s="29"/>
      <c r="DG67" s="29"/>
      <c r="DH67" s="29"/>
      <c r="DI67" s="29"/>
      <c r="DJ67" s="29"/>
      <c r="DK67" s="29"/>
      <c r="DL67" s="29"/>
      <c r="DM67" s="29"/>
      <c r="DN67" s="29"/>
      <c r="DO67" s="29"/>
      <c r="DP67" s="29"/>
      <c r="DQ67" s="29"/>
    </row>
    <row r="68" spans="1:121" x14ac:dyDescent="0.2">
      <c r="A68" s="1" t="s">
        <v>180</v>
      </c>
      <c r="B68" s="29" t="s">
        <v>181</v>
      </c>
      <c r="C68" s="29">
        <v>0</v>
      </c>
      <c r="D68" s="29">
        <v>0</v>
      </c>
      <c r="E68" s="29">
        <v>0</v>
      </c>
      <c r="F68" s="29">
        <v>0</v>
      </c>
      <c r="G68" s="29">
        <v>0</v>
      </c>
      <c r="H68" s="29">
        <v>0</v>
      </c>
      <c r="I68" s="29">
        <v>0</v>
      </c>
      <c r="J68" s="29">
        <v>0</v>
      </c>
      <c r="K68" s="29">
        <v>0</v>
      </c>
      <c r="L68" s="29">
        <v>0</v>
      </c>
      <c r="M68" s="29">
        <v>0</v>
      </c>
      <c r="N68" s="29">
        <v>0</v>
      </c>
      <c r="O68" s="29">
        <v>0</v>
      </c>
      <c r="P68" s="29">
        <v>0</v>
      </c>
      <c r="Q68" s="29">
        <v>0</v>
      </c>
      <c r="R68" s="29">
        <v>0</v>
      </c>
      <c r="S68" s="29">
        <v>489.33975510863627</v>
      </c>
      <c r="T68" s="29">
        <v>0</v>
      </c>
      <c r="U68" s="29">
        <v>0</v>
      </c>
      <c r="V68" s="29">
        <v>0</v>
      </c>
      <c r="W68" s="29">
        <v>0</v>
      </c>
      <c r="X68" s="29">
        <v>3355.0146295141849</v>
      </c>
      <c r="Y68" s="29">
        <v>0</v>
      </c>
      <c r="Z68" s="29">
        <v>0</v>
      </c>
      <c r="AA68" s="29">
        <v>0</v>
      </c>
      <c r="AB68" s="29">
        <v>0</v>
      </c>
      <c r="AC68" s="29">
        <v>152605.43063841428</v>
      </c>
      <c r="AD68" s="29">
        <v>0</v>
      </c>
      <c r="AE68" s="29">
        <v>0</v>
      </c>
      <c r="AF68" s="29">
        <v>0</v>
      </c>
      <c r="AG68" s="29">
        <v>1204234.4114870292</v>
      </c>
      <c r="AH68" s="29">
        <v>0</v>
      </c>
      <c r="AI68" s="29">
        <v>890663.94046937104</v>
      </c>
      <c r="AJ68" s="29">
        <v>0</v>
      </c>
      <c r="AK68" s="29">
        <v>0</v>
      </c>
      <c r="AL68" s="29">
        <v>0</v>
      </c>
      <c r="AM68" s="29">
        <v>0</v>
      </c>
      <c r="AN68" s="29">
        <v>0</v>
      </c>
      <c r="AO68" s="29">
        <v>0</v>
      </c>
      <c r="AP68" s="29">
        <v>0</v>
      </c>
      <c r="AQ68" s="29">
        <v>0</v>
      </c>
      <c r="AR68" s="29">
        <v>0</v>
      </c>
      <c r="AS68" s="29">
        <v>0</v>
      </c>
      <c r="AT68" s="29">
        <v>0</v>
      </c>
      <c r="AU68" s="29">
        <v>0</v>
      </c>
      <c r="AV68" s="29">
        <v>0</v>
      </c>
      <c r="AW68" s="29"/>
      <c r="AX68" s="29"/>
      <c r="AY68" s="29"/>
      <c r="AZ68" s="29"/>
      <c r="BA68" s="29"/>
      <c r="BB68" s="29"/>
      <c r="BC68" s="29"/>
      <c r="BD68" s="29"/>
      <c r="BE68" s="29"/>
      <c r="BF68" s="29"/>
      <c r="BG68" s="29"/>
      <c r="BH68" s="29"/>
      <c r="BI68" s="29"/>
      <c r="BJ68" s="29"/>
      <c r="BK68" s="29"/>
      <c r="BL68" s="29"/>
      <c r="BM68" s="29"/>
      <c r="BN68" s="29"/>
      <c r="BO68" s="29"/>
      <c r="BP68" s="29"/>
      <c r="BQ68" s="29"/>
      <c r="BR68" s="29"/>
      <c r="BS68" s="29"/>
      <c r="BT68" s="29"/>
      <c r="BU68" s="29"/>
      <c r="BV68" s="29"/>
      <c r="BW68" s="29"/>
      <c r="BX68" s="29"/>
      <c r="BY68" s="29"/>
      <c r="BZ68" s="29"/>
      <c r="CA68" s="29"/>
      <c r="CB68" s="29"/>
      <c r="CC68" s="29"/>
      <c r="CD68" s="29"/>
      <c r="CE68" s="29"/>
      <c r="CF68" s="29"/>
      <c r="CG68" s="29"/>
      <c r="CH68" s="29"/>
      <c r="CI68" s="29"/>
      <c r="CJ68" s="29"/>
      <c r="CK68" s="29"/>
      <c r="CL68" s="29"/>
      <c r="CM68" s="29"/>
      <c r="CN68" s="29"/>
      <c r="CO68" s="29"/>
      <c r="CP68" s="29"/>
      <c r="CQ68" s="29"/>
      <c r="CR68" s="29"/>
      <c r="CS68" s="29"/>
      <c r="CT68" s="29"/>
      <c r="CU68" s="29"/>
      <c r="CV68" s="29"/>
      <c r="CW68" s="29"/>
      <c r="CX68" s="29"/>
      <c r="CY68" s="29"/>
      <c r="CZ68" s="29"/>
      <c r="DA68" s="29"/>
      <c r="DB68" s="29"/>
      <c r="DC68" s="29"/>
      <c r="DD68" s="29"/>
      <c r="DE68" s="29"/>
      <c r="DF68" s="29"/>
      <c r="DG68" s="29"/>
      <c r="DH68" s="29"/>
      <c r="DI68" s="29"/>
      <c r="DJ68" s="29"/>
      <c r="DK68" s="29"/>
      <c r="DL68" s="29"/>
      <c r="DM68" s="29"/>
      <c r="DN68" s="29"/>
      <c r="DO68" s="29"/>
      <c r="DP68" s="29"/>
      <c r="DQ68" s="29"/>
    </row>
    <row r="69" spans="1:121" x14ac:dyDescent="0.2">
      <c r="A69" s="1" t="s">
        <v>182</v>
      </c>
      <c r="B69" s="29" t="s">
        <v>183</v>
      </c>
      <c r="C69" s="29">
        <v>0</v>
      </c>
      <c r="D69" s="29">
        <v>0</v>
      </c>
      <c r="E69" s="29">
        <v>0</v>
      </c>
      <c r="F69" s="29">
        <v>0</v>
      </c>
      <c r="G69" s="29">
        <v>0</v>
      </c>
      <c r="H69" s="29">
        <v>0</v>
      </c>
      <c r="I69" s="29">
        <v>0</v>
      </c>
      <c r="J69" s="29">
        <v>0</v>
      </c>
      <c r="K69" s="29">
        <v>0</v>
      </c>
      <c r="L69" s="29">
        <v>0</v>
      </c>
      <c r="M69" s="29">
        <v>0</v>
      </c>
      <c r="N69" s="29">
        <v>0</v>
      </c>
      <c r="O69" s="29">
        <v>0</v>
      </c>
      <c r="P69" s="29">
        <v>0</v>
      </c>
      <c r="Q69" s="29">
        <v>0</v>
      </c>
      <c r="R69" s="29">
        <v>0</v>
      </c>
      <c r="S69" s="29">
        <v>0</v>
      </c>
      <c r="T69" s="29">
        <v>0</v>
      </c>
      <c r="U69" s="29">
        <v>0</v>
      </c>
      <c r="V69" s="29">
        <v>0</v>
      </c>
      <c r="W69" s="29">
        <v>0</v>
      </c>
      <c r="X69" s="29">
        <v>1340.9570722131657</v>
      </c>
      <c r="Y69" s="29">
        <v>0</v>
      </c>
      <c r="Z69" s="29">
        <v>0</v>
      </c>
      <c r="AA69" s="29">
        <v>0</v>
      </c>
      <c r="AB69" s="29">
        <v>0</v>
      </c>
      <c r="AC69" s="29">
        <v>0</v>
      </c>
      <c r="AD69" s="29">
        <v>0</v>
      </c>
      <c r="AE69" s="29">
        <v>0</v>
      </c>
      <c r="AF69" s="29">
        <v>0</v>
      </c>
      <c r="AG69" s="29">
        <v>1761406.1885041099</v>
      </c>
      <c r="AH69" s="29">
        <v>0</v>
      </c>
      <c r="AI69" s="29">
        <v>21932.884916249961</v>
      </c>
      <c r="AJ69" s="29">
        <v>0</v>
      </c>
      <c r="AK69" s="29">
        <v>0</v>
      </c>
      <c r="AL69" s="29">
        <v>0</v>
      </c>
      <c r="AM69" s="29">
        <v>0</v>
      </c>
      <c r="AN69" s="29">
        <v>0</v>
      </c>
      <c r="AO69" s="29">
        <v>0</v>
      </c>
      <c r="AP69" s="29">
        <v>0</v>
      </c>
      <c r="AQ69" s="29">
        <v>44541.018617425376</v>
      </c>
      <c r="AR69" s="29">
        <v>0</v>
      </c>
      <c r="AS69" s="29">
        <v>0</v>
      </c>
      <c r="AT69" s="29">
        <v>0</v>
      </c>
      <c r="AU69" s="29">
        <v>0</v>
      </c>
      <c r="AV69" s="29">
        <v>0</v>
      </c>
      <c r="AW69" s="29"/>
      <c r="AX69" s="29"/>
      <c r="AY69" s="29"/>
      <c r="AZ69" s="29"/>
      <c r="BA69" s="29"/>
      <c r="BB69" s="29"/>
      <c r="BC69" s="29"/>
      <c r="BD69" s="29"/>
      <c r="BE69" s="29"/>
      <c r="BF69" s="29"/>
      <c r="BG69" s="29"/>
      <c r="BH69" s="29"/>
      <c r="BI69" s="29"/>
      <c r="BJ69" s="29"/>
      <c r="BK69" s="29"/>
      <c r="BL69" s="29"/>
      <c r="BM69" s="29"/>
      <c r="BN69" s="29"/>
      <c r="BO69" s="29"/>
      <c r="BP69" s="29"/>
      <c r="BQ69" s="29"/>
      <c r="BR69" s="29"/>
      <c r="BS69" s="29"/>
      <c r="BT69" s="29"/>
      <c r="BU69" s="29"/>
      <c r="BV69" s="29"/>
      <c r="BW69" s="29"/>
      <c r="BX69" s="29"/>
      <c r="BY69" s="29"/>
      <c r="BZ69" s="29"/>
      <c r="CA69" s="29"/>
      <c r="CB69" s="29"/>
      <c r="CC69" s="29"/>
      <c r="CD69" s="29"/>
      <c r="CE69" s="29"/>
      <c r="CF69" s="29"/>
      <c r="CG69" s="29"/>
      <c r="CH69" s="29"/>
      <c r="CI69" s="29"/>
      <c r="CJ69" s="29"/>
      <c r="CK69" s="29"/>
      <c r="CL69" s="29"/>
      <c r="CM69" s="29"/>
      <c r="CN69" s="29"/>
      <c r="CO69" s="29"/>
      <c r="CP69" s="29"/>
      <c r="CQ69" s="29"/>
      <c r="CR69" s="29"/>
      <c r="CS69" s="29"/>
      <c r="CT69" s="29"/>
      <c r="CU69" s="29"/>
      <c r="CV69" s="29"/>
      <c r="CW69" s="29"/>
      <c r="CX69" s="29"/>
      <c r="CY69" s="29"/>
      <c r="CZ69" s="29"/>
      <c r="DA69" s="29"/>
      <c r="DB69" s="29"/>
      <c r="DC69" s="29"/>
      <c r="DD69" s="29"/>
      <c r="DE69" s="29"/>
      <c r="DF69" s="29"/>
      <c r="DG69" s="29"/>
      <c r="DH69" s="29"/>
      <c r="DI69" s="29"/>
      <c r="DJ69" s="29"/>
      <c r="DK69" s="29"/>
      <c r="DL69" s="29"/>
      <c r="DM69" s="29"/>
      <c r="DN69" s="29"/>
      <c r="DO69" s="29"/>
      <c r="DP69" s="29"/>
      <c r="DQ69" s="29"/>
    </row>
    <row r="70" spans="1:121" x14ac:dyDescent="0.2">
      <c r="A70" s="1" t="s">
        <v>184</v>
      </c>
      <c r="B70" s="29" t="s">
        <v>38</v>
      </c>
      <c r="C70" s="29">
        <v>0</v>
      </c>
      <c r="D70" s="29">
        <v>0</v>
      </c>
      <c r="E70" s="29">
        <v>0</v>
      </c>
      <c r="F70" s="29">
        <v>0</v>
      </c>
      <c r="G70" s="29">
        <v>0</v>
      </c>
      <c r="H70" s="29">
        <v>0</v>
      </c>
      <c r="I70" s="29">
        <v>0</v>
      </c>
      <c r="J70" s="29">
        <v>0</v>
      </c>
      <c r="K70" s="29">
        <v>0</v>
      </c>
      <c r="L70" s="29">
        <v>0</v>
      </c>
      <c r="M70" s="29">
        <v>0</v>
      </c>
      <c r="N70" s="29">
        <v>0</v>
      </c>
      <c r="O70" s="29">
        <v>0</v>
      </c>
      <c r="P70" s="29">
        <v>0</v>
      </c>
      <c r="Q70" s="29">
        <v>0</v>
      </c>
      <c r="R70" s="29">
        <v>0</v>
      </c>
      <c r="S70" s="29">
        <v>0</v>
      </c>
      <c r="T70" s="29">
        <v>0</v>
      </c>
      <c r="U70" s="29">
        <v>0</v>
      </c>
      <c r="V70" s="29">
        <v>0</v>
      </c>
      <c r="W70" s="29">
        <v>0</v>
      </c>
      <c r="X70" s="29">
        <v>20679.943665921921</v>
      </c>
      <c r="Y70" s="29">
        <v>0</v>
      </c>
      <c r="Z70" s="29">
        <v>0</v>
      </c>
      <c r="AA70" s="29">
        <v>0</v>
      </c>
      <c r="AB70" s="29">
        <v>0</v>
      </c>
      <c r="AC70" s="29">
        <v>0</v>
      </c>
      <c r="AD70" s="29">
        <v>0</v>
      </c>
      <c r="AE70" s="29">
        <v>0</v>
      </c>
      <c r="AF70" s="29">
        <v>0</v>
      </c>
      <c r="AG70" s="29">
        <v>0</v>
      </c>
      <c r="AH70" s="29">
        <v>0</v>
      </c>
      <c r="AI70" s="29">
        <v>0</v>
      </c>
      <c r="AJ70" s="29">
        <v>0</v>
      </c>
      <c r="AK70" s="29">
        <v>0</v>
      </c>
      <c r="AL70" s="29">
        <v>0</v>
      </c>
      <c r="AM70" s="29">
        <v>0</v>
      </c>
      <c r="AN70" s="29">
        <v>0</v>
      </c>
      <c r="AO70" s="29">
        <v>0</v>
      </c>
      <c r="AP70" s="29">
        <v>0</v>
      </c>
      <c r="AQ70" s="29">
        <v>0</v>
      </c>
      <c r="AR70" s="29">
        <v>0</v>
      </c>
      <c r="AS70" s="29">
        <v>0</v>
      </c>
      <c r="AT70" s="29">
        <v>1220736.9016283264</v>
      </c>
      <c r="AU70" s="29">
        <v>0</v>
      </c>
      <c r="AV70" s="29">
        <v>0</v>
      </c>
      <c r="AW70" s="29"/>
      <c r="AX70" s="29"/>
      <c r="AY70" s="29"/>
      <c r="AZ70" s="29"/>
      <c r="BA70" s="29"/>
      <c r="BB70" s="29"/>
      <c r="BC70" s="29"/>
      <c r="BD70" s="29"/>
      <c r="BE70" s="29"/>
      <c r="BF70" s="29"/>
      <c r="BG70" s="29"/>
      <c r="BH70" s="29"/>
      <c r="BI70" s="29"/>
      <c r="BJ70" s="29"/>
      <c r="BK70" s="29"/>
      <c r="BL70" s="29"/>
      <c r="BM70" s="29"/>
      <c r="BN70" s="29"/>
      <c r="BO70" s="29"/>
      <c r="BP70" s="29"/>
      <c r="BQ70" s="29"/>
      <c r="BR70" s="29"/>
      <c r="BS70" s="29"/>
      <c r="BT70" s="29"/>
      <c r="BU70" s="29"/>
      <c r="BV70" s="29"/>
      <c r="BW70" s="29"/>
      <c r="BX70" s="29"/>
      <c r="BY70" s="29"/>
      <c r="BZ70" s="29"/>
      <c r="CA70" s="29"/>
      <c r="CB70" s="29"/>
      <c r="CC70" s="29"/>
      <c r="CD70" s="29"/>
      <c r="CE70" s="29"/>
      <c r="CF70" s="29"/>
      <c r="CG70" s="29"/>
      <c r="CH70" s="29"/>
      <c r="CI70" s="29"/>
      <c r="CJ70" s="29"/>
      <c r="CK70" s="29"/>
      <c r="CL70" s="29"/>
      <c r="CM70" s="29"/>
      <c r="CN70" s="29"/>
      <c r="CO70" s="29"/>
      <c r="CP70" s="29"/>
      <c r="CQ70" s="29"/>
      <c r="CR70" s="29"/>
      <c r="CS70" s="29"/>
      <c r="CT70" s="29"/>
      <c r="CU70" s="29"/>
      <c r="CV70" s="29"/>
      <c r="CW70" s="29"/>
      <c r="CX70" s="29"/>
      <c r="CY70" s="29"/>
      <c r="CZ70" s="29"/>
      <c r="DA70" s="29"/>
      <c r="DB70" s="29"/>
      <c r="DC70" s="29"/>
      <c r="DD70" s="29"/>
      <c r="DE70" s="29"/>
      <c r="DF70" s="29"/>
      <c r="DG70" s="29"/>
      <c r="DH70" s="29"/>
      <c r="DI70" s="29"/>
      <c r="DJ70" s="29"/>
      <c r="DK70" s="29"/>
      <c r="DL70" s="29"/>
      <c r="DM70" s="29"/>
      <c r="DN70" s="29"/>
      <c r="DO70" s="29"/>
      <c r="DP70" s="29"/>
      <c r="DQ70" s="29"/>
    </row>
    <row r="71" spans="1:121" x14ac:dyDescent="0.2">
      <c r="A71" s="1" t="s">
        <v>185</v>
      </c>
      <c r="B71" s="29" t="s">
        <v>39</v>
      </c>
      <c r="C71" s="29">
        <v>0</v>
      </c>
      <c r="D71" s="29">
        <v>0</v>
      </c>
      <c r="E71" s="29">
        <v>0</v>
      </c>
      <c r="F71" s="29">
        <v>0</v>
      </c>
      <c r="G71" s="29">
        <v>38832.94036095756</v>
      </c>
      <c r="H71" s="29">
        <v>48450.445462263742</v>
      </c>
      <c r="I71" s="29">
        <v>0</v>
      </c>
      <c r="J71" s="29">
        <v>0</v>
      </c>
      <c r="K71" s="29">
        <v>0</v>
      </c>
      <c r="L71" s="29">
        <v>0</v>
      </c>
      <c r="M71" s="29">
        <v>0</v>
      </c>
      <c r="N71" s="29">
        <v>182409.64813247818</v>
      </c>
      <c r="O71" s="29">
        <v>0</v>
      </c>
      <c r="P71" s="29">
        <v>151581.52078340488</v>
      </c>
      <c r="Q71" s="29">
        <v>0</v>
      </c>
      <c r="R71" s="29">
        <v>26.09641392858294</v>
      </c>
      <c r="S71" s="29">
        <v>5.5565565672179416</v>
      </c>
      <c r="T71" s="29">
        <v>0</v>
      </c>
      <c r="U71" s="29">
        <v>0</v>
      </c>
      <c r="V71" s="29">
        <v>0</v>
      </c>
      <c r="W71" s="29">
        <v>0</v>
      </c>
      <c r="X71" s="29">
        <v>123593.76814112367</v>
      </c>
      <c r="Y71" s="29">
        <v>0</v>
      </c>
      <c r="Z71" s="29">
        <v>0</v>
      </c>
      <c r="AA71" s="29">
        <v>1398.7246025903542</v>
      </c>
      <c r="AB71" s="29">
        <v>0</v>
      </c>
      <c r="AC71" s="29">
        <v>164658.27624175639</v>
      </c>
      <c r="AD71" s="29">
        <v>27.587872043464913</v>
      </c>
      <c r="AE71" s="29">
        <v>0</v>
      </c>
      <c r="AF71" s="29">
        <v>0</v>
      </c>
      <c r="AG71" s="29">
        <v>98.406032492966631</v>
      </c>
      <c r="AH71" s="29">
        <v>0</v>
      </c>
      <c r="AI71" s="29">
        <v>0</v>
      </c>
      <c r="AJ71" s="29">
        <v>0</v>
      </c>
      <c r="AK71" s="29">
        <v>0</v>
      </c>
      <c r="AL71" s="29">
        <v>0</v>
      </c>
      <c r="AM71" s="29">
        <v>0</v>
      </c>
      <c r="AN71" s="29">
        <v>0</v>
      </c>
      <c r="AO71" s="29">
        <v>0</v>
      </c>
      <c r="AP71" s="29">
        <v>0</v>
      </c>
      <c r="AQ71" s="29">
        <v>0</v>
      </c>
      <c r="AR71" s="29">
        <v>109405.22174514116</v>
      </c>
      <c r="AS71" s="29">
        <v>0</v>
      </c>
      <c r="AT71" s="29">
        <v>0</v>
      </c>
      <c r="AU71" s="29">
        <v>0</v>
      </c>
      <c r="AV71" s="29">
        <v>0</v>
      </c>
      <c r="AW71" s="29"/>
      <c r="AX71" s="29"/>
      <c r="AY71" s="29"/>
      <c r="AZ71" s="29"/>
      <c r="BA71" s="29"/>
      <c r="BB71" s="29"/>
      <c r="BC71" s="29"/>
      <c r="BD71" s="29"/>
      <c r="BE71" s="29"/>
      <c r="BF71" s="29"/>
      <c r="BG71" s="29"/>
      <c r="BH71" s="29"/>
      <c r="BI71" s="29"/>
      <c r="BJ71" s="29"/>
      <c r="BK71" s="29"/>
      <c r="BL71" s="29"/>
      <c r="BM71" s="29"/>
      <c r="BN71" s="29"/>
      <c r="BO71" s="29"/>
      <c r="BP71" s="29"/>
      <c r="BQ71" s="29"/>
      <c r="BR71" s="29"/>
      <c r="BS71" s="29"/>
      <c r="BT71" s="29"/>
      <c r="BU71" s="29"/>
      <c r="BV71" s="29"/>
      <c r="BW71" s="29"/>
      <c r="BX71" s="29"/>
      <c r="BY71" s="29"/>
      <c r="BZ71" s="29"/>
      <c r="CA71" s="29"/>
      <c r="CB71" s="29"/>
      <c r="CC71" s="29"/>
      <c r="CD71" s="29"/>
      <c r="CE71" s="29"/>
      <c r="CF71" s="29"/>
      <c r="CG71" s="29"/>
      <c r="CH71" s="29"/>
      <c r="CI71" s="29"/>
      <c r="CJ71" s="29"/>
      <c r="CK71" s="29"/>
      <c r="CL71" s="29"/>
      <c r="CM71" s="29"/>
      <c r="CN71" s="29"/>
      <c r="CO71" s="29"/>
      <c r="CP71" s="29"/>
      <c r="CQ71" s="29"/>
      <c r="CR71" s="29"/>
      <c r="CS71" s="29"/>
      <c r="CT71" s="29"/>
      <c r="CU71" s="29"/>
      <c r="CV71" s="29"/>
      <c r="CW71" s="29"/>
      <c r="CX71" s="29"/>
      <c r="CY71" s="29"/>
      <c r="CZ71" s="29"/>
      <c r="DA71" s="29"/>
      <c r="DB71" s="29"/>
      <c r="DC71" s="29"/>
      <c r="DD71" s="29"/>
      <c r="DE71" s="29"/>
      <c r="DF71" s="29"/>
      <c r="DG71" s="29"/>
      <c r="DH71" s="29"/>
      <c r="DI71" s="29"/>
      <c r="DJ71" s="29"/>
      <c r="DK71" s="29"/>
      <c r="DL71" s="29"/>
      <c r="DM71" s="29"/>
      <c r="DN71" s="29"/>
      <c r="DO71" s="29"/>
      <c r="DP71" s="29"/>
      <c r="DQ71" s="29"/>
    </row>
    <row r="72" spans="1:121" x14ac:dyDescent="0.2">
      <c r="A72" s="1" t="s">
        <v>186</v>
      </c>
      <c r="B72" s="29" t="s">
        <v>40</v>
      </c>
      <c r="C72" s="29">
        <v>0</v>
      </c>
      <c r="D72" s="29">
        <v>0</v>
      </c>
      <c r="E72" s="29">
        <v>0</v>
      </c>
      <c r="F72" s="29">
        <v>0</v>
      </c>
      <c r="G72" s="29">
        <v>408641.12623669475</v>
      </c>
      <c r="H72" s="29">
        <v>0</v>
      </c>
      <c r="I72" s="29">
        <v>0</v>
      </c>
      <c r="J72" s="29">
        <v>0</v>
      </c>
      <c r="K72" s="29">
        <v>0</v>
      </c>
      <c r="L72" s="29">
        <v>0</v>
      </c>
      <c r="M72" s="29">
        <v>0</v>
      </c>
      <c r="N72" s="29">
        <v>0</v>
      </c>
      <c r="O72" s="29">
        <v>0</v>
      </c>
      <c r="P72" s="29">
        <v>0</v>
      </c>
      <c r="Q72" s="29">
        <v>0</v>
      </c>
      <c r="R72" s="29">
        <v>0</v>
      </c>
      <c r="S72" s="29">
        <v>0</v>
      </c>
      <c r="T72" s="29">
        <v>0</v>
      </c>
      <c r="U72" s="29">
        <v>17698.105122341196</v>
      </c>
      <c r="V72" s="29">
        <v>0</v>
      </c>
      <c r="W72" s="29">
        <v>0</v>
      </c>
      <c r="X72" s="29">
        <v>5058.4269482318095</v>
      </c>
      <c r="Y72" s="29">
        <v>0</v>
      </c>
      <c r="Z72" s="29">
        <v>0</v>
      </c>
      <c r="AA72" s="29">
        <v>0</v>
      </c>
      <c r="AB72" s="29">
        <v>0</v>
      </c>
      <c r="AC72" s="29">
        <v>0</v>
      </c>
      <c r="AD72" s="29">
        <v>0</v>
      </c>
      <c r="AE72" s="29">
        <v>0</v>
      </c>
      <c r="AF72" s="29">
        <v>0</v>
      </c>
      <c r="AG72" s="29">
        <v>0</v>
      </c>
      <c r="AH72" s="29">
        <v>0</v>
      </c>
      <c r="AI72" s="29">
        <v>0</v>
      </c>
      <c r="AJ72" s="29">
        <v>0</v>
      </c>
      <c r="AK72" s="29">
        <v>0</v>
      </c>
      <c r="AL72" s="29">
        <v>0</v>
      </c>
      <c r="AM72" s="29">
        <v>0</v>
      </c>
      <c r="AN72" s="29">
        <v>0</v>
      </c>
      <c r="AO72" s="29">
        <v>0</v>
      </c>
      <c r="AP72" s="29">
        <v>0</v>
      </c>
      <c r="AQ72" s="29">
        <v>2514404.419530048</v>
      </c>
      <c r="AR72" s="29">
        <v>0</v>
      </c>
      <c r="AS72" s="29">
        <v>0</v>
      </c>
      <c r="AT72" s="29">
        <v>1086676.8956043837</v>
      </c>
      <c r="AU72" s="29">
        <v>0</v>
      </c>
      <c r="AV72" s="29">
        <v>0</v>
      </c>
      <c r="AW72" s="29"/>
      <c r="AX72" s="29"/>
      <c r="AY72" s="29"/>
      <c r="AZ72" s="29"/>
      <c r="BA72" s="29"/>
      <c r="BB72" s="29"/>
      <c r="BC72" s="29"/>
      <c r="BD72" s="29"/>
      <c r="BE72" s="29"/>
      <c r="BF72" s="29"/>
      <c r="BG72" s="29"/>
      <c r="BH72" s="29"/>
      <c r="BI72" s="29"/>
      <c r="BJ72" s="29"/>
      <c r="BK72" s="29"/>
      <c r="BL72" s="29"/>
      <c r="BM72" s="29"/>
      <c r="BN72" s="29"/>
      <c r="BO72" s="29"/>
      <c r="BP72" s="29"/>
      <c r="BQ72" s="29"/>
      <c r="BR72" s="29"/>
      <c r="BS72" s="29"/>
      <c r="BT72" s="29"/>
      <c r="BU72" s="29"/>
      <c r="BV72" s="29"/>
      <c r="BW72" s="29"/>
      <c r="BX72" s="29"/>
      <c r="BY72" s="29"/>
      <c r="BZ72" s="29"/>
      <c r="CA72" s="29"/>
      <c r="CB72" s="29"/>
      <c r="CC72" s="29"/>
      <c r="CD72" s="29"/>
      <c r="CE72" s="29"/>
      <c r="CF72" s="29"/>
      <c r="CG72" s="29"/>
      <c r="CH72" s="29"/>
      <c r="CI72" s="29"/>
      <c r="CJ72" s="29"/>
      <c r="CK72" s="29"/>
      <c r="CL72" s="29"/>
      <c r="CM72" s="29"/>
      <c r="CN72" s="29"/>
      <c r="CO72" s="29"/>
      <c r="CP72" s="29"/>
      <c r="CQ72" s="29"/>
      <c r="CR72" s="29"/>
      <c r="CS72" s="29"/>
      <c r="CT72" s="29"/>
      <c r="CU72" s="29"/>
      <c r="CV72" s="29"/>
      <c r="CW72" s="29"/>
      <c r="CX72" s="29"/>
      <c r="CY72" s="29"/>
      <c r="CZ72" s="29"/>
      <c r="DA72" s="29"/>
      <c r="DB72" s="29"/>
      <c r="DC72" s="29"/>
      <c r="DD72" s="29"/>
      <c r="DE72" s="29"/>
      <c r="DF72" s="29"/>
      <c r="DG72" s="29"/>
      <c r="DH72" s="29"/>
      <c r="DI72" s="29"/>
      <c r="DJ72" s="29"/>
      <c r="DK72" s="29"/>
      <c r="DL72" s="29"/>
      <c r="DM72" s="29"/>
      <c r="DN72" s="29"/>
      <c r="DO72" s="29"/>
      <c r="DP72" s="29"/>
      <c r="DQ72" s="29"/>
    </row>
    <row r="73" spans="1:121" x14ac:dyDescent="0.2">
      <c r="A73" s="5" t="s">
        <v>187</v>
      </c>
      <c r="B73" s="29" t="s">
        <v>41</v>
      </c>
      <c r="C73" s="29">
        <v>0</v>
      </c>
      <c r="D73" s="29">
        <v>0</v>
      </c>
      <c r="E73" s="29">
        <v>0</v>
      </c>
      <c r="F73" s="29">
        <v>0</v>
      </c>
      <c r="G73" s="29">
        <v>0</v>
      </c>
      <c r="H73" s="29">
        <v>0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  <c r="N73" s="29">
        <v>0</v>
      </c>
      <c r="O73" s="29">
        <v>0</v>
      </c>
      <c r="P73" s="29">
        <v>0</v>
      </c>
      <c r="Q73" s="29">
        <v>0</v>
      </c>
      <c r="R73" s="29">
        <v>0</v>
      </c>
      <c r="S73" s="29">
        <v>1129355.2132831602</v>
      </c>
      <c r="T73" s="29">
        <v>0</v>
      </c>
      <c r="U73" s="29">
        <v>0</v>
      </c>
      <c r="V73" s="29">
        <v>0</v>
      </c>
      <c r="W73" s="29">
        <v>0</v>
      </c>
      <c r="X73" s="29">
        <v>0</v>
      </c>
      <c r="Y73" s="29">
        <v>0</v>
      </c>
      <c r="Z73" s="29">
        <v>0</v>
      </c>
      <c r="AA73" s="29">
        <v>0</v>
      </c>
      <c r="AB73" s="29">
        <v>0</v>
      </c>
      <c r="AC73" s="29">
        <v>0</v>
      </c>
      <c r="AD73" s="29">
        <v>0</v>
      </c>
      <c r="AE73" s="29">
        <v>0</v>
      </c>
      <c r="AF73" s="29">
        <v>0</v>
      </c>
      <c r="AG73" s="29">
        <v>0</v>
      </c>
      <c r="AH73" s="29">
        <v>0</v>
      </c>
      <c r="AI73" s="29">
        <v>0</v>
      </c>
      <c r="AJ73" s="29">
        <v>0</v>
      </c>
      <c r="AK73" s="29">
        <v>0</v>
      </c>
      <c r="AL73" s="29">
        <v>0</v>
      </c>
      <c r="AM73" s="29">
        <v>0</v>
      </c>
      <c r="AN73" s="29">
        <v>0</v>
      </c>
      <c r="AO73" s="29">
        <v>0</v>
      </c>
      <c r="AP73" s="29">
        <v>0</v>
      </c>
      <c r="AQ73" s="29">
        <v>0</v>
      </c>
      <c r="AR73" s="29">
        <v>0</v>
      </c>
      <c r="AS73" s="29">
        <v>0</v>
      </c>
      <c r="AT73" s="29">
        <v>0</v>
      </c>
      <c r="AU73" s="29">
        <v>0</v>
      </c>
      <c r="AV73" s="29">
        <v>0</v>
      </c>
      <c r="AW73" s="29"/>
      <c r="AX73" s="29"/>
      <c r="AY73" s="29"/>
      <c r="AZ73" s="29"/>
      <c r="BA73" s="29"/>
      <c r="BB73" s="29"/>
      <c r="BC73" s="29"/>
      <c r="BD73" s="29"/>
      <c r="BE73" s="29"/>
      <c r="BF73" s="29"/>
      <c r="BG73" s="29"/>
      <c r="BH73" s="29"/>
      <c r="BI73" s="29"/>
      <c r="BJ73" s="29"/>
      <c r="BK73" s="29"/>
      <c r="BL73" s="29"/>
      <c r="BM73" s="29"/>
      <c r="BN73" s="29"/>
      <c r="BO73" s="29"/>
      <c r="BP73" s="29"/>
      <c r="BQ73" s="29"/>
      <c r="BR73" s="29"/>
      <c r="BS73" s="29"/>
      <c r="BT73" s="29"/>
      <c r="BU73" s="29"/>
      <c r="BV73" s="29"/>
      <c r="BW73" s="29"/>
      <c r="BX73" s="29"/>
      <c r="BY73" s="29"/>
      <c r="BZ73" s="29"/>
      <c r="CA73" s="29"/>
      <c r="CB73" s="29"/>
      <c r="CC73" s="29"/>
      <c r="CD73" s="29"/>
      <c r="CE73" s="29"/>
      <c r="CF73" s="29"/>
      <c r="CG73" s="29"/>
      <c r="CH73" s="29"/>
      <c r="CI73" s="29"/>
      <c r="CJ73" s="29"/>
      <c r="CK73" s="29"/>
      <c r="CL73" s="29"/>
      <c r="CM73" s="29"/>
      <c r="CN73" s="29"/>
      <c r="CO73" s="29"/>
      <c r="CP73" s="29"/>
      <c r="CQ73" s="29"/>
      <c r="CR73" s="29"/>
      <c r="CS73" s="29"/>
      <c r="CT73" s="29"/>
      <c r="CU73" s="29"/>
      <c r="CV73" s="29"/>
      <c r="CW73" s="29"/>
      <c r="CX73" s="29"/>
      <c r="CY73" s="29"/>
      <c r="CZ73" s="29"/>
      <c r="DA73" s="29"/>
      <c r="DB73" s="29"/>
      <c r="DC73" s="29"/>
      <c r="DD73" s="29"/>
      <c r="DE73" s="29"/>
      <c r="DF73" s="29"/>
      <c r="DG73" s="29"/>
      <c r="DH73" s="29"/>
      <c r="DI73" s="29"/>
      <c r="DJ73" s="29"/>
      <c r="DK73" s="29"/>
      <c r="DL73" s="29"/>
      <c r="DM73" s="29"/>
      <c r="DN73" s="29"/>
      <c r="DO73" s="29"/>
      <c r="DP73" s="29"/>
      <c r="DQ73" s="29"/>
    </row>
    <row r="74" spans="1:121" ht="15.75" x14ac:dyDescent="0.25">
      <c r="A74" s="52" t="s">
        <v>61</v>
      </c>
      <c r="B74" s="12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29"/>
      <c r="AX74" s="29"/>
      <c r="AY74" s="29"/>
      <c r="AZ74" s="29"/>
      <c r="BA74" s="29"/>
      <c r="BB74" s="29"/>
      <c r="BC74" s="29"/>
      <c r="BD74" s="29"/>
      <c r="BE74" s="29"/>
      <c r="BF74" s="29"/>
      <c r="BG74" s="29"/>
      <c r="BH74" s="29"/>
      <c r="BI74" s="29"/>
      <c r="BJ74" s="29"/>
      <c r="BK74" s="29"/>
      <c r="BL74" s="29"/>
      <c r="BM74" s="29"/>
      <c r="BN74" s="29"/>
      <c r="BO74" s="29"/>
      <c r="BP74" s="29"/>
      <c r="BQ74" s="29"/>
      <c r="BR74" s="29"/>
      <c r="BS74" s="29"/>
      <c r="BT74" s="29"/>
      <c r="BU74" s="29"/>
      <c r="BV74" s="29"/>
      <c r="BW74" s="29"/>
      <c r="BX74" s="29"/>
      <c r="BY74" s="29"/>
      <c r="BZ74" s="29"/>
      <c r="CA74" s="29"/>
      <c r="CB74" s="29"/>
      <c r="CC74" s="29"/>
      <c r="CD74" s="29"/>
      <c r="CE74" s="29"/>
      <c r="CF74" s="29"/>
      <c r="CG74" s="29"/>
      <c r="CH74" s="29"/>
      <c r="CI74" s="29"/>
      <c r="CJ74" s="29"/>
      <c r="CK74" s="29"/>
      <c r="CL74" s="29"/>
      <c r="CM74" s="29"/>
      <c r="CN74" s="29"/>
      <c r="CO74" s="29"/>
      <c r="CP74" s="29"/>
      <c r="CQ74" s="29"/>
      <c r="CR74" s="29"/>
      <c r="CS74" s="29"/>
      <c r="CT74" s="29"/>
      <c r="CU74" s="29"/>
      <c r="CV74" s="29"/>
      <c r="CW74" s="29"/>
      <c r="CX74" s="29"/>
      <c r="CY74" s="29"/>
      <c r="CZ74" s="29"/>
      <c r="DA74" s="29"/>
      <c r="DB74" s="29"/>
      <c r="DC74" s="29"/>
      <c r="DD74" s="29"/>
      <c r="DE74" s="29"/>
      <c r="DF74" s="29"/>
      <c r="DG74" s="29"/>
      <c r="DH74" s="29"/>
      <c r="DI74" s="29"/>
      <c r="DJ74" s="29"/>
      <c r="DK74" s="29"/>
      <c r="DL74" s="29"/>
      <c r="DM74" s="29"/>
      <c r="DN74" s="29"/>
      <c r="DO74" s="29"/>
      <c r="DP74" s="29"/>
      <c r="DQ74" s="29"/>
    </row>
    <row r="75" spans="1:121" x14ac:dyDescent="0.2">
      <c r="A75" s="1" t="s">
        <v>91</v>
      </c>
      <c r="B75" s="29" t="s">
        <v>1</v>
      </c>
      <c r="C75" s="29">
        <v>1525862.2051724996</v>
      </c>
      <c r="D75" s="29">
        <v>604080.44540238881</v>
      </c>
      <c r="E75" s="29">
        <v>0</v>
      </c>
      <c r="F75" s="29">
        <v>0</v>
      </c>
      <c r="G75" s="29">
        <v>0</v>
      </c>
      <c r="H75" s="29">
        <v>0</v>
      </c>
      <c r="I75" s="29">
        <v>0</v>
      </c>
      <c r="J75" s="29">
        <v>0</v>
      </c>
      <c r="K75" s="29">
        <v>0</v>
      </c>
      <c r="L75" s="29">
        <v>0</v>
      </c>
      <c r="M75" s="29">
        <v>0</v>
      </c>
      <c r="N75" s="29">
        <v>7.8596143212806533</v>
      </c>
      <c r="O75" s="29">
        <v>0</v>
      </c>
      <c r="P75" s="29">
        <v>0</v>
      </c>
      <c r="Q75" s="29">
        <v>0</v>
      </c>
      <c r="R75" s="29">
        <v>82.096619303750686</v>
      </c>
      <c r="S75" s="29">
        <v>7.2729507481396647</v>
      </c>
      <c r="T75" s="29">
        <v>10.474998680853174</v>
      </c>
      <c r="U75" s="29">
        <v>0</v>
      </c>
      <c r="V75" s="29">
        <v>0</v>
      </c>
      <c r="W75" s="29">
        <v>0</v>
      </c>
      <c r="X75" s="29">
        <v>0</v>
      </c>
      <c r="Y75" s="29">
        <v>0</v>
      </c>
      <c r="Z75" s="29">
        <v>0</v>
      </c>
      <c r="AA75" s="29">
        <v>0</v>
      </c>
      <c r="AB75" s="29">
        <v>0</v>
      </c>
      <c r="AC75" s="29">
        <v>0</v>
      </c>
      <c r="AD75" s="29">
        <v>27700.501207461191</v>
      </c>
      <c r="AE75" s="29">
        <v>22985.078038843032</v>
      </c>
      <c r="AF75" s="29">
        <v>501013.65868411696</v>
      </c>
      <c r="AG75" s="29">
        <v>0</v>
      </c>
      <c r="AH75" s="29">
        <v>0</v>
      </c>
      <c r="AI75" s="29">
        <v>0</v>
      </c>
      <c r="AJ75" s="29">
        <v>0</v>
      </c>
      <c r="AK75" s="29">
        <v>0</v>
      </c>
      <c r="AL75" s="29">
        <v>0</v>
      </c>
      <c r="AM75" s="29">
        <v>0</v>
      </c>
      <c r="AN75" s="29">
        <v>0</v>
      </c>
      <c r="AO75" s="29">
        <v>0</v>
      </c>
      <c r="AP75" s="29">
        <v>0</v>
      </c>
      <c r="AQ75" s="29">
        <v>306.5689371556951</v>
      </c>
      <c r="AR75" s="29">
        <v>0</v>
      </c>
      <c r="AS75" s="29">
        <v>0</v>
      </c>
      <c r="AT75" s="29">
        <v>0</v>
      </c>
      <c r="AU75" s="29">
        <v>0</v>
      </c>
      <c r="AV75" s="29">
        <v>0</v>
      </c>
      <c r="AW75" s="29"/>
      <c r="AX75" s="29"/>
      <c r="AY75" s="29"/>
      <c r="AZ75" s="29"/>
      <c r="BA75" s="29"/>
      <c r="BB75" s="29"/>
      <c r="BC75" s="29"/>
      <c r="BD75" s="29"/>
      <c r="BE75" s="29"/>
      <c r="BF75" s="29"/>
      <c r="BG75" s="29"/>
      <c r="BH75" s="29"/>
      <c r="BI75" s="29"/>
      <c r="BJ75" s="29"/>
      <c r="BK75" s="29"/>
      <c r="BL75" s="29"/>
      <c r="BM75" s="29"/>
      <c r="BN75" s="29"/>
      <c r="BO75" s="29"/>
      <c r="BP75" s="29"/>
      <c r="BQ75" s="29"/>
      <c r="BR75" s="29"/>
      <c r="BS75" s="29"/>
      <c r="BT75" s="29"/>
      <c r="BU75" s="29"/>
      <c r="BV75" s="29"/>
      <c r="BW75" s="29"/>
      <c r="BX75" s="29"/>
      <c r="BY75" s="29"/>
      <c r="BZ75" s="29"/>
      <c r="CA75" s="29"/>
      <c r="CB75" s="29"/>
      <c r="CC75" s="29"/>
      <c r="CD75" s="29"/>
      <c r="CE75" s="29"/>
      <c r="CF75" s="29"/>
      <c r="CG75" s="29"/>
      <c r="CH75" s="29"/>
      <c r="CI75" s="29"/>
      <c r="CJ75" s="29"/>
      <c r="CK75" s="29"/>
      <c r="CL75" s="29"/>
      <c r="CM75" s="29"/>
      <c r="CN75" s="29"/>
      <c r="CO75" s="29"/>
      <c r="CP75" s="29"/>
      <c r="CQ75" s="29"/>
      <c r="CR75" s="29"/>
      <c r="CS75" s="29"/>
      <c r="CT75" s="29"/>
      <c r="CU75" s="29"/>
      <c r="CV75" s="29"/>
      <c r="CW75" s="29"/>
      <c r="CX75" s="29"/>
      <c r="CY75" s="29"/>
      <c r="CZ75" s="29"/>
      <c r="DA75" s="29"/>
      <c r="DB75" s="29"/>
      <c r="DC75" s="29"/>
      <c r="DD75" s="29"/>
      <c r="DE75" s="29"/>
      <c r="DF75" s="29"/>
      <c r="DG75" s="29"/>
      <c r="DH75" s="29"/>
      <c r="DI75" s="29"/>
      <c r="DJ75" s="29"/>
      <c r="DK75" s="29"/>
      <c r="DL75" s="29"/>
      <c r="DM75" s="29"/>
      <c r="DN75" s="29"/>
      <c r="DO75" s="29"/>
      <c r="DP75" s="29"/>
      <c r="DQ75" s="29"/>
    </row>
    <row r="76" spans="1:121" x14ac:dyDescent="0.2">
      <c r="A76" s="1" t="s">
        <v>92</v>
      </c>
      <c r="B76" t="s">
        <v>2</v>
      </c>
      <c r="C76" s="29">
        <v>0</v>
      </c>
      <c r="D76" s="29">
        <v>0</v>
      </c>
      <c r="E76" s="29">
        <v>0</v>
      </c>
      <c r="F76" s="29">
        <v>0</v>
      </c>
      <c r="G76" s="29">
        <v>0</v>
      </c>
      <c r="H76" s="29">
        <v>0</v>
      </c>
      <c r="I76" s="29">
        <v>0</v>
      </c>
      <c r="J76" s="29">
        <v>0</v>
      </c>
      <c r="K76" s="29">
        <v>0</v>
      </c>
      <c r="L76" s="29">
        <v>0</v>
      </c>
      <c r="M76" s="29">
        <v>0</v>
      </c>
      <c r="N76" s="29">
        <v>0</v>
      </c>
      <c r="O76" s="29">
        <v>0</v>
      </c>
      <c r="P76" s="29">
        <v>0</v>
      </c>
      <c r="Q76" s="29">
        <v>0</v>
      </c>
      <c r="R76" s="29">
        <v>0</v>
      </c>
      <c r="S76" s="29">
        <v>0</v>
      </c>
      <c r="T76" s="29">
        <v>0</v>
      </c>
      <c r="U76" s="29">
        <v>0</v>
      </c>
      <c r="V76" s="29">
        <v>0</v>
      </c>
      <c r="W76" s="29">
        <v>0</v>
      </c>
      <c r="X76" s="29">
        <v>0</v>
      </c>
      <c r="Y76" s="29">
        <v>0</v>
      </c>
      <c r="Z76" s="29">
        <v>0</v>
      </c>
      <c r="AA76" s="29">
        <v>0</v>
      </c>
      <c r="AB76" s="29">
        <v>0</v>
      </c>
      <c r="AC76" s="29">
        <v>0</v>
      </c>
      <c r="AD76" s="29">
        <v>0</v>
      </c>
      <c r="AE76" s="29">
        <v>0</v>
      </c>
      <c r="AF76" s="29">
        <v>0</v>
      </c>
      <c r="AG76" s="29">
        <v>6863.8841479776247</v>
      </c>
      <c r="AH76" s="29">
        <v>0</v>
      </c>
      <c r="AI76" s="29">
        <v>0</v>
      </c>
      <c r="AJ76" s="29">
        <v>0</v>
      </c>
      <c r="AK76" s="29">
        <v>0</v>
      </c>
      <c r="AL76" s="29">
        <v>0</v>
      </c>
      <c r="AM76" s="29">
        <v>0</v>
      </c>
      <c r="AN76" s="29">
        <v>0</v>
      </c>
      <c r="AO76" s="29">
        <v>0</v>
      </c>
      <c r="AP76" s="29">
        <v>0</v>
      </c>
      <c r="AQ76" s="29">
        <v>0</v>
      </c>
      <c r="AR76" s="29">
        <v>0</v>
      </c>
      <c r="AS76" s="29">
        <v>0</v>
      </c>
      <c r="AT76" s="29">
        <v>0</v>
      </c>
      <c r="AU76" s="29">
        <v>0</v>
      </c>
      <c r="AV76" s="29">
        <v>0</v>
      </c>
      <c r="AW76" s="29"/>
      <c r="AX76" s="29"/>
      <c r="AY76" s="29"/>
      <c r="AZ76" s="29"/>
      <c r="BA76" s="29"/>
      <c r="BB76" s="29"/>
      <c r="BC76" s="29"/>
      <c r="BD76" s="29"/>
      <c r="BE76" s="29"/>
      <c r="BF76" s="29"/>
      <c r="BG76" s="29"/>
      <c r="BH76" s="29"/>
      <c r="BI76" s="29"/>
      <c r="BJ76" s="29"/>
      <c r="BK76" s="29"/>
      <c r="BL76" s="29"/>
      <c r="BM76" s="29"/>
      <c r="BN76" s="29"/>
      <c r="BO76" s="29"/>
      <c r="BP76" s="29"/>
      <c r="BQ76" s="29"/>
      <c r="BR76" s="29"/>
      <c r="BS76" s="29"/>
      <c r="BT76" s="29"/>
      <c r="BU76" s="29"/>
      <c r="BV76" s="29"/>
      <c r="BW76" s="29"/>
      <c r="BX76" s="29"/>
      <c r="BY76" s="29"/>
      <c r="BZ76" s="29"/>
      <c r="CA76" s="29"/>
      <c r="CB76" s="29"/>
      <c r="CC76" s="29"/>
      <c r="CD76" s="29"/>
      <c r="CE76" s="29"/>
      <c r="CF76" s="29"/>
      <c r="CG76" s="29"/>
      <c r="CH76" s="29"/>
      <c r="CI76" s="29"/>
      <c r="CJ76" s="29"/>
      <c r="CK76" s="29"/>
      <c r="CL76" s="29"/>
      <c r="CM76" s="29"/>
      <c r="CN76" s="29"/>
      <c r="CO76" s="29"/>
      <c r="CP76" s="29"/>
      <c r="CQ76" s="29"/>
      <c r="CR76" s="29"/>
      <c r="CS76" s="29"/>
      <c r="CT76" s="29"/>
      <c r="CU76" s="29"/>
      <c r="CV76" s="29"/>
      <c r="CW76" s="29"/>
      <c r="CX76" s="29"/>
      <c r="CY76" s="29"/>
      <c r="CZ76" s="29"/>
      <c r="DA76" s="29"/>
      <c r="DB76" s="29"/>
      <c r="DC76" s="29"/>
      <c r="DD76" s="29"/>
      <c r="DE76" s="29"/>
      <c r="DF76" s="29"/>
      <c r="DG76" s="29"/>
      <c r="DH76" s="29"/>
      <c r="DI76" s="29"/>
      <c r="DJ76" s="29"/>
      <c r="DK76" s="29"/>
      <c r="DL76" s="29"/>
      <c r="DM76" s="29"/>
      <c r="DN76" s="29"/>
      <c r="DO76" s="29"/>
      <c r="DP76" s="29"/>
      <c r="DQ76" s="29"/>
    </row>
    <row r="77" spans="1:121" x14ac:dyDescent="0.2">
      <c r="A77" s="1" t="s">
        <v>93</v>
      </c>
      <c r="B77" s="29" t="s">
        <v>3</v>
      </c>
      <c r="C77" s="29">
        <v>349431.36007260624</v>
      </c>
      <c r="D77" s="29">
        <v>0</v>
      </c>
      <c r="E77" s="29">
        <v>0</v>
      </c>
      <c r="F77" s="29">
        <v>0</v>
      </c>
      <c r="G77" s="29">
        <v>0</v>
      </c>
      <c r="H77" s="29">
        <v>0</v>
      </c>
      <c r="I77" s="29">
        <v>0</v>
      </c>
      <c r="J77" s="29">
        <v>0</v>
      </c>
      <c r="K77" s="29">
        <v>0</v>
      </c>
      <c r="L77" s="29">
        <v>0</v>
      </c>
      <c r="M77" s="29">
        <v>0</v>
      </c>
      <c r="N77" s="29">
        <v>0</v>
      </c>
      <c r="O77" s="29">
        <v>0</v>
      </c>
      <c r="P77" s="29">
        <v>0</v>
      </c>
      <c r="Q77" s="29">
        <v>0</v>
      </c>
      <c r="R77" s="29">
        <v>0</v>
      </c>
      <c r="S77" s="29">
        <v>0</v>
      </c>
      <c r="T77" s="29">
        <v>0</v>
      </c>
      <c r="U77" s="29">
        <v>0</v>
      </c>
      <c r="V77" s="29">
        <v>0</v>
      </c>
      <c r="W77" s="29">
        <v>0</v>
      </c>
      <c r="X77" s="29">
        <v>0</v>
      </c>
      <c r="Y77" s="29">
        <v>0</v>
      </c>
      <c r="Z77" s="29">
        <v>0</v>
      </c>
      <c r="AA77" s="29">
        <v>0</v>
      </c>
      <c r="AB77" s="29">
        <v>0</v>
      </c>
      <c r="AC77" s="29">
        <v>0</v>
      </c>
      <c r="AD77" s="29">
        <v>0</v>
      </c>
      <c r="AE77" s="29">
        <v>0</v>
      </c>
      <c r="AF77" s="29">
        <v>80.755897423634451</v>
      </c>
      <c r="AG77" s="29">
        <v>0</v>
      </c>
      <c r="AH77" s="29">
        <v>0</v>
      </c>
      <c r="AI77" s="29">
        <v>0</v>
      </c>
      <c r="AJ77" s="29">
        <v>0</v>
      </c>
      <c r="AK77" s="29">
        <v>0</v>
      </c>
      <c r="AL77" s="29">
        <v>0</v>
      </c>
      <c r="AM77" s="29">
        <v>0</v>
      </c>
      <c r="AN77" s="29">
        <v>0</v>
      </c>
      <c r="AO77" s="29">
        <v>0</v>
      </c>
      <c r="AP77" s="29">
        <v>0</v>
      </c>
      <c r="AQ77" s="29">
        <v>0</v>
      </c>
      <c r="AR77" s="29">
        <v>3749.1993889730043</v>
      </c>
      <c r="AS77" s="29">
        <v>0</v>
      </c>
      <c r="AT77" s="29">
        <v>0</v>
      </c>
      <c r="AU77" s="29">
        <v>0</v>
      </c>
      <c r="AV77" s="29">
        <v>0</v>
      </c>
      <c r="AW77" s="29"/>
      <c r="AX77" s="29"/>
      <c r="AY77" s="29"/>
      <c r="AZ77" s="29"/>
      <c r="BA77" s="29"/>
      <c r="BB77" s="29"/>
      <c r="BC77" s="29"/>
      <c r="BD77" s="29"/>
      <c r="BE77" s="29"/>
      <c r="BF77" s="29"/>
      <c r="BG77" s="29"/>
      <c r="BH77" s="29"/>
      <c r="BI77" s="29"/>
      <c r="BJ77" s="29"/>
      <c r="BK77" s="29"/>
      <c r="BL77" s="29"/>
      <c r="BM77" s="29"/>
      <c r="BN77" s="29"/>
      <c r="BO77" s="29"/>
      <c r="BP77" s="29"/>
      <c r="BQ77" s="29"/>
      <c r="BR77" s="29"/>
      <c r="BS77" s="29"/>
      <c r="BT77" s="29"/>
      <c r="BU77" s="29"/>
      <c r="BV77" s="29"/>
      <c r="BW77" s="29"/>
      <c r="BX77" s="29"/>
      <c r="BY77" s="29"/>
      <c r="BZ77" s="29"/>
      <c r="CA77" s="29"/>
      <c r="CB77" s="29"/>
      <c r="CC77" s="29"/>
      <c r="CD77" s="29"/>
      <c r="CE77" s="29"/>
      <c r="CF77" s="29"/>
      <c r="CG77" s="29"/>
      <c r="CH77" s="29"/>
      <c r="CI77" s="29"/>
      <c r="CJ77" s="29"/>
      <c r="CK77" s="29"/>
      <c r="CL77" s="29"/>
      <c r="CM77" s="29"/>
      <c r="CN77" s="29"/>
      <c r="CO77" s="29"/>
      <c r="CP77" s="29"/>
      <c r="CQ77" s="29"/>
      <c r="CR77" s="29"/>
      <c r="CS77" s="29"/>
      <c r="CT77" s="29"/>
      <c r="CU77" s="29"/>
      <c r="CV77" s="29"/>
      <c r="CW77" s="29"/>
      <c r="CX77" s="29"/>
      <c r="CY77" s="29"/>
      <c r="CZ77" s="29"/>
      <c r="DA77" s="29"/>
      <c r="DB77" s="29"/>
      <c r="DC77" s="29"/>
      <c r="DD77" s="29"/>
      <c r="DE77" s="29"/>
      <c r="DF77" s="29"/>
      <c r="DG77" s="29"/>
      <c r="DH77" s="29"/>
      <c r="DI77" s="29"/>
      <c r="DJ77" s="29"/>
      <c r="DK77" s="29"/>
      <c r="DL77" s="29"/>
      <c r="DM77" s="29"/>
      <c r="DN77" s="29"/>
      <c r="DO77" s="29"/>
      <c r="DP77" s="29"/>
      <c r="DQ77" s="29"/>
    </row>
    <row r="78" spans="1:121" x14ac:dyDescent="0.2">
      <c r="A78" s="1" t="s">
        <v>94</v>
      </c>
      <c r="B78" s="1" t="s">
        <v>95</v>
      </c>
      <c r="C78" s="29">
        <v>6641.6407936595042</v>
      </c>
      <c r="D78" s="29">
        <v>0</v>
      </c>
      <c r="E78" s="29">
        <v>0</v>
      </c>
      <c r="F78" s="29">
        <v>0</v>
      </c>
      <c r="G78" s="29">
        <v>0</v>
      </c>
      <c r="H78" s="29">
        <v>0</v>
      </c>
      <c r="I78" s="29">
        <v>0</v>
      </c>
      <c r="J78" s="29">
        <v>0</v>
      </c>
      <c r="K78" s="29">
        <v>75.575372710725233</v>
      </c>
      <c r="L78" s="29">
        <v>0</v>
      </c>
      <c r="M78" s="29">
        <v>6269.530393476638</v>
      </c>
      <c r="N78" s="29">
        <v>0</v>
      </c>
      <c r="O78" s="29">
        <v>0</v>
      </c>
      <c r="P78" s="29">
        <v>0</v>
      </c>
      <c r="Q78" s="29">
        <v>0</v>
      </c>
      <c r="R78" s="29">
        <v>0</v>
      </c>
      <c r="S78" s="29">
        <v>0</v>
      </c>
      <c r="T78" s="29">
        <v>0</v>
      </c>
      <c r="U78" s="29">
        <v>0</v>
      </c>
      <c r="V78" s="29">
        <v>0</v>
      </c>
      <c r="W78" s="29">
        <v>0</v>
      </c>
      <c r="X78" s="29">
        <v>0</v>
      </c>
      <c r="Y78" s="29">
        <v>0</v>
      </c>
      <c r="Z78" s="29">
        <v>0</v>
      </c>
      <c r="AA78" s="29">
        <v>0</v>
      </c>
      <c r="AB78" s="29">
        <v>0</v>
      </c>
      <c r="AC78" s="29">
        <v>0</v>
      </c>
      <c r="AD78" s="29">
        <v>0</v>
      </c>
      <c r="AE78" s="29">
        <v>0</v>
      </c>
      <c r="AF78" s="29">
        <v>12126.875895523683</v>
      </c>
      <c r="AG78" s="29">
        <v>0</v>
      </c>
      <c r="AH78" s="29">
        <v>0</v>
      </c>
      <c r="AI78" s="29">
        <v>0</v>
      </c>
      <c r="AJ78" s="29">
        <v>0</v>
      </c>
      <c r="AK78" s="29">
        <v>0</v>
      </c>
      <c r="AL78" s="29">
        <v>0</v>
      </c>
      <c r="AM78" s="29">
        <v>0</v>
      </c>
      <c r="AN78" s="29">
        <v>0</v>
      </c>
      <c r="AO78" s="29">
        <v>0</v>
      </c>
      <c r="AP78" s="29">
        <v>0</v>
      </c>
      <c r="AQ78" s="29">
        <v>4467.2441383572859</v>
      </c>
      <c r="AR78" s="29">
        <v>1254.5505674650913</v>
      </c>
      <c r="AS78" s="29">
        <v>0</v>
      </c>
      <c r="AT78" s="29">
        <v>0</v>
      </c>
      <c r="AU78" s="29">
        <v>0</v>
      </c>
      <c r="AV78" s="29">
        <v>0</v>
      </c>
      <c r="AW78" s="29"/>
      <c r="AX78" s="29"/>
      <c r="AY78" s="29"/>
      <c r="AZ78" s="29"/>
      <c r="BA78" s="29"/>
      <c r="BB78" s="29"/>
      <c r="BC78" s="29"/>
      <c r="BD78" s="29"/>
      <c r="BE78" s="29"/>
      <c r="BF78" s="29"/>
      <c r="BG78" s="29"/>
      <c r="BH78" s="29"/>
      <c r="BI78" s="29"/>
      <c r="BJ78" s="29"/>
      <c r="BK78" s="29"/>
      <c r="BL78" s="29"/>
      <c r="BM78" s="29"/>
      <c r="BN78" s="29"/>
      <c r="BO78" s="29"/>
      <c r="BP78" s="29"/>
      <c r="BQ78" s="29"/>
      <c r="BR78" s="29"/>
      <c r="BS78" s="29"/>
      <c r="BT78" s="29"/>
      <c r="BU78" s="29"/>
      <c r="BV78" s="29"/>
      <c r="BW78" s="29"/>
      <c r="BX78" s="29"/>
      <c r="BY78" s="29"/>
      <c r="BZ78" s="29"/>
      <c r="CA78" s="29"/>
      <c r="CB78" s="29"/>
      <c r="CC78" s="29"/>
      <c r="CD78" s="29"/>
      <c r="CE78" s="29"/>
      <c r="CF78" s="29"/>
      <c r="CG78" s="29"/>
      <c r="CH78" s="29"/>
      <c r="CI78" s="29"/>
      <c r="CJ78" s="29"/>
      <c r="CK78" s="29"/>
      <c r="CL78" s="29"/>
      <c r="CM78" s="29"/>
      <c r="CN78" s="29"/>
      <c r="CO78" s="29"/>
      <c r="CP78" s="29"/>
      <c r="CQ78" s="29"/>
      <c r="CR78" s="29"/>
      <c r="CS78" s="29"/>
      <c r="CT78" s="29"/>
      <c r="CU78" s="29"/>
      <c r="CV78" s="29"/>
      <c r="CW78" s="29"/>
      <c r="CX78" s="29"/>
      <c r="CY78" s="29"/>
      <c r="CZ78" s="29"/>
      <c r="DA78" s="29"/>
      <c r="DB78" s="29"/>
      <c r="DC78" s="29"/>
      <c r="DD78" s="29"/>
      <c r="DE78" s="29"/>
      <c r="DF78" s="29"/>
      <c r="DG78" s="29"/>
      <c r="DH78" s="29"/>
      <c r="DI78" s="29"/>
      <c r="DJ78" s="29"/>
      <c r="DK78" s="29"/>
      <c r="DL78" s="29"/>
      <c r="DM78" s="29"/>
      <c r="DN78" s="29"/>
      <c r="DO78" s="29"/>
      <c r="DP78" s="29"/>
      <c r="DQ78" s="29"/>
    </row>
    <row r="79" spans="1:121" x14ac:dyDescent="0.2">
      <c r="A79" s="1" t="s">
        <v>96</v>
      </c>
      <c r="B79" s="29" t="s">
        <v>97</v>
      </c>
      <c r="C79" s="29">
        <v>3079562.3441818887</v>
      </c>
      <c r="D79" s="29">
        <v>238891.11124205173</v>
      </c>
      <c r="E79" s="29">
        <v>1673102.4086874393</v>
      </c>
      <c r="F79" s="29">
        <v>369322.51528117695</v>
      </c>
      <c r="G79" s="29">
        <v>2.1785587034703671</v>
      </c>
      <c r="H79" s="29">
        <v>0</v>
      </c>
      <c r="I79" s="29">
        <v>0</v>
      </c>
      <c r="J79" s="29">
        <v>0</v>
      </c>
      <c r="K79" s="29">
        <v>0</v>
      </c>
      <c r="L79" s="29">
        <v>0</v>
      </c>
      <c r="M79" s="29">
        <v>0</v>
      </c>
      <c r="N79" s="29">
        <v>4.6930547449621036</v>
      </c>
      <c r="O79" s="29">
        <v>3.327661802838918</v>
      </c>
      <c r="P79" s="29">
        <v>0</v>
      </c>
      <c r="Q79" s="29">
        <v>0</v>
      </c>
      <c r="R79" s="29">
        <v>280.35982227777538</v>
      </c>
      <c r="S79" s="29">
        <v>2634.5526892074927</v>
      </c>
      <c r="T79" s="29">
        <v>15060.101801567595</v>
      </c>
      <c r="U79" s="29">
        <v>0</v>
      </c>
      <c r="V79" s="29">
        <v>0</v>
      </c>
      <c r="W79" s="29">
        <v>0</v>
      </c>
      <c r="X79" s="29">
        <v>0</v>
      </c>
      <c r="Y79" s="29">
        <v>0</v>
      </c>
      <c r="Z79" s="29">
        <v>0</v>
      </c>
      <c r="AA79" s="29">
        <v>0</v>
      </c>
      <c r="AB79" s="29">
        <v>0</v>
      </c>
      <c r="AC79" s="29">
        <v>0</v>
      </c>
      <c r="AD79" s="29">
        <v>0</v>
      </c>
      <c r="AE79" s="29">
        <v>0</v>
      </c>
      <c r="AF79" s="29">
        <v>203304.60385756983</v>
      </c>
      <c r="AG79" s="29">
        <v>113.96439850216528</v>
      </c>
      <c r="AH79" s="29">
        <v>0</v>
      </c>
      <c r="AI79" s="29">
        <v>0</v>
      </c>
      <c r="AJ79" s="29">
        <v>2.3236951428038179</v>
      </c>
      <c r="AK79" s="29">
        <v>0</v>
      </c>
      <c r="AL79" s="29">
        <v>0</v>
      </c>
      <c r="AM79" s="29">
        <v>0</v>
      </c>
      <c r="AN79" s="29">
        <v>0</v>
      </c>
      <c r="AO79" s="29">
        <v>0</v>
      </c>
      <c r="AP79" s="29">
        <v>0</v>
      </c>
      <c r="AQ79" s="29">
        <v>1472.4812333970992</v>
      </c>
      <c r="AR79" s="29">
        <v>0</v>
      </c>
      <c r="AS79" s="29">
        <v>0</v>
      </c>
      <c r="AT79" s="29">
        <v>0</v>
      </c>
      <c r="AU79" s="29">
        <v>0</v>
      </c>
      <c r="AV79" s="29">
        <v>0</v>
      </c>
      <c r="AW79" s="29"/>
      <c r="AX79" s="29"/>
      <c r="AY79" s="29"/>
      <c r="AZ79" s="29"/>
      <c r="BA79" s="29"/>
      <c r="BB79" s="29"/>
      <c r="BC79" s="29"/>
      <c r="BD79" s="29"/>
      <c r="BE79" s="29"/>
      <c r="BF79" s="29"/>
      <c r="BG79" s="29"/>
      <c r="BH79" s="29"/>
      <c r="BI79" s="29"/>
      <c r="BJ79" s="29"/>
      <c r="BK79" s="29"/>
      <c r="BL79" s="29"/>
      <c r="BM79" s="29"/>
      <c r="BN79" s="29"/>
      <c r="BO79" s="29"/>
      <c r="BP79" s="29"/>
      <c r="BQ79" s="29"/>
      <c r="BR79" s="29"/>
      <c r="BS79" s="29"/>
      <c r="BT79" s="29"/>
      <c r="BU79" s="29"/>
      <c r="BV79" s="29"/>
      <c r="BW79" s="29"/>
      <c r="BX79" s="29"/>
      <c r="BY79" s="29"/>
      <c r="BZ79" s="29"/>
      <c r="CA79" s="29"/>
      <c r="CB79" s="29"/>
      <c r="CC79" s="29"/>
      <c r="CD79" s="29"/>
      <c r="CE79" s="29"/>
      <c r="CF79" s="29"/>
      <c r="CG79" s="29"/>
      <c r="CH79" s="29"/>
      <c r="CI79" s="29"/>
      <c r="CJ79" s="29"/>
      <c r="CK79" s="29"/>
      <c r="CL79" s="29"/>
      <c r="CM79" s="29"/>
      <c r="CN79" s="29"/>
      <c r="CO79" s="29"/>
      <c r="CP79" s="29"/>
      <c r="CQ79" s="29"/>
      <c r="CR79" s="29"/>
      <c r="CS79" s="29"/>
      <c r="CT79" s="29"/>
      <c r="CU79" s="29"/>
      <c r="CV79" s="29"/>
      <c r="CW79" s="29"/>
      <c r="CX79" s="29"/>
      <c r="CY79" s="29"/>
      <c r="CZ79" s="29"/>
      <c r="DA79" s="29"/>
      <c r="DB79" s="29"/>
      <c r="DC79" s="29"/>
      <c r="DD79" s="29"/>
      <c r="DE79" s="29"/>
      <c r="DF79" s="29"/>
      <c r="DG79" s="29"/>
      <c r="DH79" s="29"/>
      <c r="DI79" s="29"/>
      <c r="DJ79" s="29"/>
      <c r="DK79" s="29"/>
      <c r="DL79" s="29"/>
      <c r="DM79" s="29"/>
      <c r="DN79" s="29"/>
      <c r="DO79" s="29"/>
      <c r="DP79" s="29"/>
      <c r="DQ79" s="29"/>
    </row>
    <row r="80" spans="1:121" x14ac:dyDescent="0.2">
      <c r="A80" s="1" t="s">
        <v>98</v>
      </c>
      <c r="B80" s="29" t="s">
        <v>99</v>
      </c>
      <c r="C80" s="29">
        <v>0</v>
      </c>
      <c r="D80" s="29">
        <v>0</v>
      </c>
      <c r="E80" s="29">
        <v>0</v>
      </c>
      <c r="F80" s="29">
        <v>0</v>
      </c>
      <c r="G80" s="29">
        <v>4296042.1523451852</v>
      </c>
      <c r="H80" s="29">
        <v>1319214.3749488848</v>
      </c>
      <c r="I80" s="29">
        <v>0</v>
      </c>
      <c r="J80" s="29">
        <v>0</v>
      </c>
      <c r="K80" s="29">
        <v>25463.242824808127</v>
      </c>
      <c r="L80" s="29">
        <v>0</v>
      </c>
      <c r="M80" s="29">
        <v>0</v>
      </c>
      <c r="N80" s="29">
        <v>219889.47131232856</v>
      </c>
      <c r="O80" s="29">
        <v>266716.47952855856</v>
      </c>
      <c r="P80" s="29">
        <v>0</v>
      </c>
      <c r="Q80" s="29">
        <v>1680.1303377723598</v>
      </c>
      <c r="R80" s="29">
        <v>1124.8970696533704</v>
      </c>
      <c r="S80" s="29">
        <v>31117.788409719389</v>
      </c>
      <c r="T80" s="29">
        <v>140.89297328566036</v>
      </c>
      <c r="U80" s="29">
        <v>0</v>
      </c>
      <c r="V80" s="29">
        <v>0</v>
      </c>
      <c r="W80" s="29">
        <v>0</v>
      </c>
      <c r="X80" s="29">
        <v>0</v>
      </c>
      <c r="Y80" s="29">
        <v>0</v>
      </c>
      <c r="Z80" s="29">
        <v>0</v>
      </c>
      <c r="AA80" s="29">
        <v>110.43782433486871</v>
      </c>
      <c r="AB80" s="29">
        <v>0</v>
      </c>
      <c r="AC80" s="29">
        <v>0</v>
      </c>
      <c r="AD80" s="29">
        <v>0</v>
      </c>
      <c r="AE80" s="29">
        <v>39209.337210099613</v>
      </c>
      <c r="AF80" s="29">
        <v>21630.494237048839</v>
      </c>
      <c r="AG80" s="29">
        <v>0</v>
      </c>
      <c r="AH80" s="29">
        <v>0</v>
      </c>
      <c r="AI80" s="29">
        <v>0</v>
      </c>
      <c r="AJ80" s="29">
        <v>9888.6540348945891</v>
      </c>
      <c r="AK80" s="29">
        <v>0</v>
      </c>
      <c r="AL80" s="29">
        <v>0</v>
      </c>
      <c r="AM80" s="29">
        <v>0</v>
      </c>
      <c r="AN80" s="29">
        <v>0</v>
      </c>
      <c r="AO80" s="29">
        <v>0</v>
      </c>
      <c r="AP80" s="29">
        <v>0</v>
      </c>
      <c r="AQ80" s="29">
        <v>29095.249536127332</v>
      </c>
      <c r="AR80" s="29">
        <v>294237.41530902317</v>
      </c>
      <c r="AS80" s="29">
        <v>0</v>
      </c>
      <c r="AT80" s="29">
        <v>0</v>
      </c>
      <c r="AU80" s="29">
        <v>0</v>
      </c>
      <c r="AV80" s="29">
        <v>0</v>
      </c>
      <c r="AW80" s="29"/>
      <c r="AX80" s="29"/>
      <c r="AY80" s="29"/>
      <c r="AZ80" s="29"/>
      <c r="BA80" s="29"/>
      <c r="BB80" s="29"/>
      <c r="BC80" s="29"/>
      <c r="BD80" s="29"/>
      <c r="BE80" s="29"/>
      <c r="BF80" s="29"/>
      <c r="BG80" s="29"/>
      <c r="BH80" s="29"/>
      <c r="BI80" s="29"/>
      <c r="BJ80" s="29"/>
      <c r="BK80" s="29"/>
      <c r="BL80" s="29"/>
      <c r="BM80" s="29"/>
      <c r="BN80" s="29"/>
      <c r="BO80" s="29"/>
      <c r="BP80" s="29"/>
      <c r="BQ80" s="29"/>
      <c r="BR80" s="29"/>
      <c r="BS80" s="29"/>
      <c r="BT80" s="29"/>
      <c r="BU80" s="29"/>
      <c r="BV80" s="29"/>
      <c r="BW80" s="29"/>
      <c r="BX80" s="29"/>
      <c r="BY80" s="29"/>
      <c r="BZ80" s="29"/>
      <c r="CA80" s="29"/>
      <c r="CB80" s="29"/>
      <c r="CC80" s="29"/>
      <c r="CD80" s="29"/>
      <c r="CE80" s="29"/>
      <c r="CF80" s="29"/>
      <c r="CG80" s="29"/>
      <c r="CH80" s="29"/>
      <c r="CI80" s="29"/>
      <c r="CJ80" s="29"/>
      <c r="CK80" s="29"/>
      <c r="CL80" s="29"/>
      <c r="CM80" s="29"/>
      <c r="CN80" s="29"/>
      <c r="CO80" s="29"/>
      <c r="CP80" s="29"/>
      <c r="CQ80" s="29"/>
      <c r="CR80" s="29"/>
      <c r="CS80" s="29"/>
      <c r="CT80" s="29"/>
      <c r="CU80" s="29"/>
      <c r="CV80" s="29"/>
      <c r="CW80" s="29"/>
      <c r="CX80" s="29"/>
      <c r="CY80" s="29"/>
      <c r="CZ80" s="29"/>
      <c r="DA80" s="29"/>
      <c r="DB80" s="29"/>
      <c r="DC80" s="29"/>
      <c r="DD80" s="29"/>
      <c r="DE80" s="29"/>
      <c r="DF80" s="29"/>
      <c r="DG80" s="29"/>
      <c r="DH80" s="29"/>
      <c r="DI80" s="29"/>
      <c r="DJ80" s="29"/>
      <c r="DK80" s="29"/>
      <c r="DL80" s="29"/>
      <c r="DM80" s="29"/>
      <c r="DN80" s="29"/>
      <c r="DO80" s="29"/>
      <c r="DP80" s="29"/>
      <c r="DQ80" s="29"/>
    </row>
    <row r="81" spans="1:121" x14ac:dyDescent="0.2">
      <c r="A81" s="1" t="s">
        <v>100</v>
      </c>
      <c r="B81" s="29" t="s">
        <v>4</v>
      </c>
      <c r="C81" s="29">
        <v>0</v>
      </c>
      <c r="D81" s="29">
        <v>0</v>
      </c>
      <c r="E81" s="29">
        <v>0</v>
      </c>
      <c r="F81" s="29">
        <v>0</v>
      </c>
      <c r="G81" s="29">
        <v>0</v>
      </c>
      <c r="H81" s="29">
        <v>769.83775604002346</v>
      </c>
      <c r="I81" s="29">
        <v>0</v>
      </c>
      <c r="J81" s="29">
        <v>0</v>
      </c>
      <c r="K81" s="29">
        <v>71000.783023025142</v>
      </c>
      <c r="L81" s="29">
        <v>0</v>
      </c>
      <c r="M81" s="29">
        <v>0</v>
      </c>
      <c r="N81" s="29">
        <v>51223.652164607098</v>
      </c>
      <c r="O81" s="29">
        <v>36.20901351395392</v>
      </c>
      <c r="P81" s="29">
        <v>0</v>
      </c>
      <c r="Q81" s="29">
        <v>4960.7765588024977</v>
      </c>
      <c r="R81" s="29">
        <v>1210.1953978138563</v>
      </c>
      <c r="S81" s="29">
        <v>513.9620099870159</v>
      </c>
      <c r="T81" s="29">
        <v>0</v>
      </c>
      <c r="U81" s="29">
        <v>0</v>
      </c>
      <c r="V81" s="29">
        <v>0</v>
      </c>
      <c r="W81" s="29">
        <v>0</v>
      </c>
      <c r="X81" s="29">
        <v>1.5285474748943388</v>
      </c>
      <c r="Y81" s="29">
        <v>0</v>
      </c>
      <c r="Z81" s="29">
        <v>0</v>
      </c>
      <c r="AA81" s="29">
        <v>0</v>
      </c>
      <c r="AB81" s="29">
        <v>0</v>
      </c>
      <c r="AC81" s="29">
        <v>0</v>
      </c>
      <c r="AD81" s="29">
        <v>30151.539084792756</v>
      </c>
      <c r="AE81" s="29">
        <v>0</v>
      </c>
      <c r="AF81" s="29">
        <v>108.7923842176844</v>
      </c>
      <c r="AG81" s="29">
        <v>0</v>
      </c>
      <c r="AH81" s="29">
        <v>0</v>
      </c>
      <c r="AI81" s="29">
        <v>0</v>
      </c>
      <c r="AJ81" s="29">
        <v>0</v>
      </c>
      <c r="AK81" s="29">
        <v>0</v>
      </c>
      <c r="AL81" s="29">
        <v>0</v>
      </c>
      <c r="AM81" s="29">
        <v>0</v>
      </c>
      <c r="AN81" s="29">
        <v>0</v>
      </c>
      <c r="AO81" s="29">
        <v>0</v>
      </c>
      <c r="AP81" s="29">
        <v>0</v>
      </c>
      <c r="AQ81" s="29">
        <v>303.7122032618397</v>
      </c>
      <c r="AR81" s="29">
        <v>498.73310010438405</v>
      </c>
      <c r="AS81" s="29">
        <v>0</v>
      </c>
      <c r="AT81" s="29">
        <v>0</v>
      </c>
      <c r="AU81" s="29">
        <v>0</v>
      </c>
      <c r="AV81" s="29">
        <v>0</v>
      </c>
      <c r="AW81" s="29"/>
      <c r="AX81" s="29"/>
      <c r="AY81" s="29"/>
      <c r="AZ81" s="29"/>
      <c r="BA81" s="29"/>
      <c r="BB81" s="29"/>
      <c r="BC81" s="29"/>
      <c r="BD81" s="29"/>
      <c r="BE81" s="29"/>
      <c r="BF81" s="29"/>
      <c r="BG81" s="29"/>
      <c r="BH81" s="29"/>
      <c r="BI81" s="29"/>
      <c r="BJ81" s="29"/>
      <c r="BK81" s="29"/>
      <c r="BL81" s="29"/>
      <c r="BM81" s="29"/>
      <c r="BN81" s="29"/>
      <c r="BO81" s="29"/>
      <c r="BP81" s="29"/>
      <c r="BQ81" s="29"/>
      <c r="BR81" s="29"/>
      <c r="BS81" s="29"/>
      <c r="BT81" s="29"/>
      <c r="BU81" s="29"/>
      <c r="BV81" s="29"/>
      <c r="BW81" s="29"/>
      <c r="BX81" s="29"/>
      <c r="BY81" s="29"/>
      <c r="BZ81" s="29"/>
      <c r="CA81" s="29"/>
      <c r="CB81" s="29"/>
      <c r="CC81" s="29"/>
      <c r="CD81" s="29"/>
      <c r="CE81" s="29"/>
      <c r="CF81" s="29"/>
      <c r="CG81" s="29"/>
      <c r="CH81" s="29"/>
      <c r="CI81" s="29"/>
      <c r="CJ81" s="29"/>
      <c r="CK81" s="29"/>
      <c r="CL81" s="29"/>
      <c r="CM81" s="29"/>
      <c r="CN81" s="29"/>
      <c r="CO81" s="29"/>
      <c r="CP81" s="29"/>
      <c r="CQ81" s="29"/>
      <c r="CR81" s="29"/>
      <c r="CS81" s="29"/>
      <c r="CT81" s="29"/>
      <c r="CU81" s="29"/>
      <c r="CV81" s="29"/>
      <c r="CW81" s="29"/>
      <c r="CX81" s="29"/>
      <c r="CY81" s="29"/>
      <c r="CZ81" s="29"/>
      <c r="DA81" s="29"/>
      <c r="DB81" s="29"/>
      <c r="DC81" s="29"/>
      <c r="DD81" s="29"/>
      <c r="DE81" s="29"/>
      <c r="DF81" s="29"/>
      <c r="DG81" s="29"/>
      <c r="DH81" s="29"/>
      <c r="DI81" s="29"/>
      <c r="DJ81" s="29"/>
      <c r="DK81" s="29"/>
      <c r="DL81" s="29"/>
      <c r="DM81" s="29"/>
      <c r="DN81" s="29"/>
      <c r="DO81" s="29"/>
      <c r="DP81" s="29"/>
      <c r="DQ81" s="29"/>
    </row>
    <row r="82" spans="1:121" x14ac:dyDescent="0.2">
      <c r="A82" s="1" t="s">
        <v>101</v>
      </c>
      <c r="B82" s="29" t="s">
        <v>5</v>
      </c>
      <c r="C82" s="29">
        <v>0</v>
      </c>
      <c r="D82" s="29">
        <v>0</v>
      </c>
      <c r="E82" s="29">
        <v>0</v>
      </c>
      <c r="F82" s="29">
        <v>34005.274256153192</v>
      </c>
      <c r="G82" s="29">
        <v>1.2612747297559326</v>
      </c>
      <c r="H82" s="29">
        <v>0</v>
      </c>
      <c r="I82" s="29">
        <v>0</v>
      </c>
      <c r="J82" s="29">
        <v>0</v>
      </c>
      <c r="K82" s="29">
        <v>0</v>
      </c>
      <c r="L82" s="29">
        <v>0</v>
      </c>
      <c r="M82" s="29">
        <v>0</v>
      </c>
      <c r="N82" s="29">
        <v>8.1838487051021787</v>
      </c>
      <c r="O82" s="29">
        <v>0</v>
      </c>
      <c r="P82" s="29">
        <v>0</v>
      </c>
      <c r="Q82" s="29">
        <v>401.07058226282334</v>
      </c>
      <c r="R82" s="29">
        <v>152.27793643836199</v>
      </c>
      <c r="S82" s="29">
        <v>14797.221555231594</v>
      </c>
      <c r="T82" s="29">
        <v>1105.7576903982388</v>
      </c>
      <c r="U82" s="29">
        <v>0</v>
      </c>
      <c r="V82" s="29">
        <v>0</v>
      </c>
      <c r="W82" s="29">
        <v>0</v>
      </c>
      <c r="X82" s="29">
        <v>82.462072056089866</v>
      </c>
      <c r="Y82" s="29">
        <v>0</v>
      </c>
      <c r="Z82" s="29">
        <v>0</v>
      </c>
      <c r="AA82" s="29">
        <v>917.04452045611379</v>
      </c>
      <c r="AB82" s="29">
        <v>0</v>
      </c>
      <c r="AC82" s="29">
        <v>0</v>
      </c>
      <c r="AD82" s="29">
        <v>22125.042597374606</v>
      </c>
      <c r="AE82" s="29">
        <v>7358.7312126151446</v>
      </c>
      <c r="AF82" s="29">
        <v>0</v>
      </c>
      <c r="AG82" s="29">
        <v>0</v>
      </c>
      <c r="AH82" s="29">
        <v>0</v>
      </c>
      <c r="AI82" s="29">
        <v>0</v>
      </c>
      <c r="AJ82" s="29">
        <v>21012.514166990924</v>
      </c>
      <c r="AK82" s="29">
        <v>0</v>
      </c>
      <c r="AL82" s="29">
        <v>0</v>
      </c>
      <c r="AM82" s="29">
        <v>0</v>
      </c>
      <c r="AN82" s="29">
        <v>0</v>
      </c>
      <c r="AO82" s="29">
        <v>0</v>
      </c>
      <c r="AP82" s="29">
        <v>0</v>
      </c>
      <c r="AQ82" s="29">
        <v>451813.22838839405</v>
      </c>
      <c r="AR82" s="29">
        <v>0</v>
      </c>
      <c r="AS82" s="29">
        <v>0</v>
      </c>
      <c r="AT82" s="29">
        <v>0</v>
      </c>
      <c r="AU82" s="29">
        <v>0</v>
      </c>
      <c r="AV82" s="29">
        <v>0</v>
      </c>
      <c r="AW82" s="29"/>
      <c r="AX82" s="29"/>
      <c r="AY82" s="29"/>
      <c r="AZ82" s="29"/>
      <c r="BA82" s="29"/>
      <c r="BB82" s="29"/>
      <c r="BC82" s="29"/>
      <c r="BD82" s="29"/>
      <c r="BE82" s="29"/>
      <c r="BF82" s="29"/>
      <c r="BG82" s="29"/>
      <c r="BH82" s="29"/>
      <c r="BI82" s="29"/>
      <c r="BJ82" s="29"/>
      <c r="BK82" s="29"/>
      <c r="BL82" s="29"/>
      <c r="BM82" s="29"/>
      <c r="BN82" s="29"/>
      <c r="BO82" s="29"/>
      <c r="BP82" s="29"/>
      <c r="BQ82" s="29"/>
      <c r="BR82" s="29"/>
      <c r="BS82" s="29"/>
      <c r="BT82" s="29"/>
      <c r="BU82" s="29"/>
      <c r="BV82" s="29"/>
      <c r="BW82" s="29"/>
      <c r="BX82" s="29"/>
      <c r="BY82" s="29"/>
      <c r="BZ82" s="29"/>
      <c r="CA82" s="29"/>
      <c r="CB82" s="29"/>
      <c r="CC82" s="29"/>
      <c r="CD82" s="29"/>
      <c r="CE82" s="29"/>
      <c r="CF82" s="29"/>
      <c r="CG82" s="29"/>
      <c r="CH82" s="29"/>
      <c r="CI82" s="29"/>
      <c r="CJ82" s="29"/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</row>
    <row r="83" spans="1:121" x14ac:dyDescent="0.2">
      <c r="A83" s="1" t="s">
        <v>102</v>
      </c>
      <c r="B83" s="29" t="s">
        <v>6</v>
      </c>
      <c r="C83" s="29">
        <v>0</v>
      </c>
      <c r="D83" s="29">
        <v>0</v>
      </c>
      <c r="E83" s="29">
        <v>0</v>
      </c>
      <c r="F83" s="29">
        <v>0</v>
      </c>
      <c r="G83" s="29">
        <v>0</v>
      </c>
      <c r="H83" s="29">
        <v>0</v>
      </c>
      <c r="I83" s="29">
        <v>0</v>
      </c>
      <c r="J83" s="29">
        <v>0</v>
      </c>
      <c r="K83" s="29">
        <v>0</v>
      </c>
      <c r="L83" s="29">
        <v>0</v>
      </c>
      <c r="M83" s="29">
        <v>0</v>
      </c>
      <c r="N83" s="29">
        <v>2.1836672367934216</v>
      </c>
      <c r="O83" s="29">
        <v>15.412696245141365</v>
      </c>
      <c r="P83" s="29">
        <v>0</v>
      </c>
      <c r="Q83" s="29">
        <v>0</v>
      </c>
      <c r="R83" s="29">
        <v>29.222711331080465</v>
      </c>
      <c r="S83" s="29">
        <v>1009.5257864202232</v>
      </c>
      <c r="T83" s="29">
        <v>0</v>
      </c>
      <c r="U83" s="29">
        <v>0</v>
      </c>
      <c r="V83" s="29">
        <v>0</v>
      </c>
      <c r="W83" s="29">
        <v>0</v>
      </c>
      <c r="X83" s="29">
        <v>0</v>
      </c>
      <c r="Y83" s="29">
        <v>0</v>
      </c>
      <c r="Z83" s="29">
        <v>0</v>
      </c>
      <c r="AA83" s="29">
        <v>49344.101741888386</v>
      </c>
      <c r="AB83" s="29">
        <v>0</v>
      </c>
      <c r="AC83" s="29">
        <v>0</v>
      </c>
      <c r="AD83" s="29">
        <v>0</v>
      </c>
      <c r="AE83" s="29">
        <v>13908.923984706096</v>
      </c>
      <c r="AF83" s="29">
        <v>0</v>
      </c>
      <c r="AG83" s="29">
        <v>218.00221866077126</v>
      </c>
      <c r="AH83" s="29">
        <v>0</v>
      </c>
      <c r="AI83" s="29">
        <v>0</v>
      </c>
      <c r="AJ83" s="29">
        <v>72120.934402225685</v>
      </c>
      <c r="AK83" s="29">
        <v>0</v>
      </c>
      <c r="AL83" s="29">
        <v>0</v>
      </c>
      <c r="AM83" s="29">
        <v>0</v>
      </c>
      <c r="AN83" s="29">
        <v>0</v>
      </c>
      <c r="AO83" s="29">
        <v>0</v>
      </c>
      <c r="AP83" s="29">
        <v>0</v>
      </c>
      <c r="AQ83" s="29">
        <v>720.09960763437266</v>
      </c>
      <c r="AR83" s="29">
        <v>0</v>
      </c>
      <c r="AS83" s="29">
        <v>0</v>
      </c>
      <c r="AT83" s="29">
        <v>14.92342750480463</v>
      </c>
      <c r="AU83" s="29">
        <v>0</v>
      </c>
      <c r="AV83" s="29">
        <v>0</v>
      </c>
      <c r="AW83" s="29"/>
      <c r="AX83" s="29"/>
      <c r="AY83" s="29"/>
      <c r="AZ83" s="29"/>
      <c r="BA83" s="29"/>
      <c r="BB83" s="29"/>
      <c r="BC83" s="29"/>
      <c r="BD83" s="29"/>
      <c r="BE83" s="29"/>
      <c r="BF83" s="29"/>
      <c r="BG83" s="29"/>
      <c r="BH83" s="29"/>
      <c r="BI83" s="29"/>
      <c r="BJ83" s="29"/>
      <c r="BK83" s="29"/>
      <c r="BL83" s="29"/>
      <c r="BM83" s="29"/>
      <c r="BN83" s="29"/>
      <c r="BO83" s="29"/>
      <c r="BP83" s="29"/>
      <c r="BQ83" s="29"/>
      <c r="BR83" s="29"/>
      <c r="BS83" s="29"/>
      <c r="BT83" s="29"/>
      <c r="BU83" s="29"/>
      <c r="BV83" s="29"/>
      <c r="BW83" s="29"/>
      <c r="BX83" s="29"/>
      <c r="BY83" s="29"/>
      <c r="BZ83" s="29"/>
      <c r="CA83" s="29"/>
      <c r="CB83" s="29"/>
      <c r="CC83" s="29"/>
      <c r="CD83" s="29"/>
      <c r="CE83" s="29"/>
      <c r="CF83" s="29"/>
      <c r="CG83" s="29"/>
      <c r="CH83" s="29"/>
      <c r="CI83" s="29"/>
      <c r="CJ83" s="29"/>
      <c r="CK83" s="29"/>
      <c r="CL83" s="29"/>
      <c r="CM83" s="29"/>
      <c r="CN83" s="29"/>
      <c r="CO83" s="29"/>
      <c r="CP83" s="29"/>
      <c r="CQ83" s="29"/>
      <c r="CR83" s="29"/>
      <c r="CS83" s="29"/>
      <c r="CT83" s="29"/>
      <c r="CU83" s="29"/>
      <c r="CV83" s="29"/>
      <c r="CW83" s="29"/>
      <c r="CX83" s="29"/>
      <c r="CY83" s="29"/>
      <c r="CZ83" s="29"/>
      <c r="DA83" s="29"/>
      <c r="DB83" s="29"/>
      <c r="DC83" s="29"/>
      <c r="DD83" s="29"/>
      <c r="DE83" s="29"/>
      <c r="DF83" s="29"/>
      <c r="DG83" s="29"/>
      <c r="DH83" s="29"/>
      <c r="DI83" s="29"/>
      <c r="DJ83" s="29"/>
      <c r="DK83" s="29"/>
      <c r="DL83" s="29"/>
      <c r="DM83" s="29"/>
      <c r="DN83" s="29"/>
      <c r="DO83" s="29"/>
      <c r="DP83" s="29"/>
      <c r="DQ83" s="29"/>
    </row>
    <row r="84" spans="1:121" x14ac:dyDescent="0.2">
      <c r="A84" s="1" t="s">
        <v>103</v>
      </c>
      <c r="B84" s="29" t="s">
        <v>7</v>
      </c>
      <c r="C84" s="29">
        <v>0</v>
      </c>
      <c r="D84" s="29">
        <v>0</v>
      </c>
      <c r="E84" s="29">
        <v>0</v>
      </c>
      <c r="F84" s="29">
        <v>0</v>
      </c>
      <c r="G84" s="29">
        <v>0</v>
      </c>
      <c r="H84" s="29">
        <v>0</v>
      </c>
      <c r="I84" s="29">
        <v>0</v>
      </c>
      <c r="J84" s="29">
        <v>0</v>
      </c>
      <c r="K84" s="29">
        <v>0</v>
      </c>
      <c r="L84" s="29">
        <v>0</v>
      </c>
      <c r="M84" s="29">
        <v>853635.48669043335</v>
      </c>
      <c r="N84" s="29">
        <v>0</v>
      </c>
      <c r="O84" s="29">
        <v>0</v>
      </c>
      <c r="P84" s="29">
        <v>0</v>
      </c>
      <c r="Q84" s="29">
        <v>0</v>
      </c>
      <c r="R84" s="29">
        <v>0</v>
      </c>
      <c r="S84" s="29">
        <v>0</v>
      </c>
      <c r="T84" s="29">
        <v>0</v>
      </c>
      <c r="U84" s="29">
        <v>0</v>
      </c>
      <c r="V84" s="29">
        <v>0</v>
      </c>
      <c r="W84" s="29">
        <v>0</v>
      </c>
      <c r="X84" s="29">
        <v>541356.35089562694</v>
      </c>
      <c r="Y84" s="29">
        <v>0</v>
      </c>
      <c r="Z84" s="29">
        <v>0</v>
      </c>
      <c r="AA84" s="29">
        <v>0</v>
      </c>
      <c r="AB84" s="29">
        <v>0</v>
      </c>
      <c r="AC84" s="29">
        <v>0</v>
      </c>
      <c r="AD84" s="29">
        <v>0</v>
      </c>
      <c r="AE84" s="29">
        <v>0</v>
      </c>
      <c r="AF84" s="29">
        <v>0</v>
      </c>
      <c r="AG84" s="29">
        <v>0</v>
      </c>
      <c r="AH84" s="29">
        <v>0</v>
      </c>
      <c r="AI84" s="29">
        <v>0</v>
      </c>
      <c r="AJ84" s="29">
        <v>0</v>
      </c>
      <c r="AK84" s="29">
        <v>0</v>
      </c>
      <c r="AL84" s="29">
        <v>0</v>
      </c>
      <c r="AM84" s="29">
        <v>0</v>
      </c>
      <c r="AN84" s="29">
        <v>0</v>
      </c>
      <c r="AO84" s="29">
        <v>0</v>
      </c>
      <c r="AP84" s="29">
        <v>0</v>
      </c>
      <c r="AQ84" s="29">
        <v>0</v>
      </c>
      <c r="AR84" s="29">
        <v>0</v>
      </c>
      <c r="AS84" s="29">
        <v>0</v>
      </c>
      <c r="AT84" s="29">
        <v>0</v>
      </c>
      <c r="AU84" s="29">
        <v>0</v>
      </c>
      <c r="AV84" s="29">
        <v>0</v>
      </c>
      <c r="AW84" s="29"/>
      <c r="AX84" s="29"/>
      <c r="AY84" s="29"/>
      <c r="AZ84" s="29"/>
      <c r="BA84" s="29"/>
      <c r="BB84" s="29"/>
      <c r="BC84" s="29"/>
      <c r="BD84" s="29"/>
      <c r="BE84" s="29"/>
      <c r="BF84" s="29"/>
      <c r="BG84" s="29"/>
      <c r="BH84" s="29"/>
      <c r="BI84" s="29"/>
      <c r="BJ84" s="29"/>
      <c r="BK84" s="29"/>
      <c r="BL84" s="29"/>
      <c r="BM84" s="29"/>
      <c r="BN84" s="29"/>
      <c r="BO84" s="29"/>
      <c r="BP84" s="29"/>
      <c r="BQ84" s="29"/>
      <c r="BR84" s="29"/>
      <c r="BS84" s="29"/>
      <c r="BT84" s="29"/>
      <c r="BU84" s="29"/>
      <c r="BV84" s="29"/>
      <c r="BW84" s="29"/>
      <c r="BX84" s="29"/>
      <c r="BY84" s="29"/>
      <c r="BZ84" s="29"/>
      <c r="CA84" s="29"/>
      <c r="CB84" s="29"/>
      <c r="CC84" s="29"/>
      <c r="CD84" s="29"/>
      <c r="CE84" s="29"/>
      <c r="CF84" s="29"/>
      <c r="CG84" s="29"/>
      <c r="CH84" s="29"/>
      <c r="CI84" s="29"/>
      <c r="CJ84" s="29"/>
      <c r="CK84" s="29"/>
      <c r="CL84" s="29"/>
      <c r="CM84" s="29"/>
      <c r="CN84" s="29"/>
      <c r="CO84" s="29"/>
      <c r="CP84" s="29"/>
      <c r="CQ84" s="29"/>
      <c r="CR84" s="29"/>
      <c r="CS84" s="29"/>
      <c r="CT84" s="29"/>
      <c r="CU84" s="29"/>
      <c r="CV84" s="29"/>
      <c r="CW84" s="29"/>
      <c r="CX84" s="29"/>
      <c r="CY84" s="29"/>
      <c r="CZ84" s="29"/>
      <c r="DA84" s="29"/>
      <c r="DB84" s="29"/>
      <c r="DC84" s="29"/>
      <c r="DD84" s="29"/>
      <c r="DE84" s="29"/>
      <c r="DF84" s="29"/>
      <c r="DG84" s="29"/>
      <c r="DH84" s="29"/>
      <c r="DI84" s="29"/>
      <c r="DJ84" s="29"/>
      <c r="DK84" s="29"/>
      <c r="DL84" s="29"/>
      <c r="DM84" s="29"/>
      <c r="DN84" s="29"/>
      <c r="DO84" s="29"/>
      <c r="DP84" s="29"/>
      <c r="DQ84" s="29"/>
    </row>
    <row r="85" spans="1:121" x14ac:dyDescent="0.2">
      <c r="A85" s="1" t="s">
        <v>104</v>
      </c>
      <c r="B85" s="29" t="s">
        <v>105</v>
      </c>
      <c r="C85" s="29">
        <v>6874.9439855479814</v>
      </c>
      <c r="D85" s="29">
        <v>114.94283584699035</v>
      </c>
      <c r="E85" s="29">
        <v>0</v>
      </c>
      <c r="F85" s="29">
        <v>0</v>
      </c>
      <c r="G85" s="29">
        <v>12636.125367810149</v>
      </c>
      <c r="H85" s="29">
        <v>0</v>
      </c>
      <c r="I85" s="29">
        <v>0</v>
      </c>
      <c r="J85" s="29">
        <v>0</v>
      </c>
      <c r="K85" s="29">
        <v>19501.741039419365</v>
      </c>
      <c r="L85" s="29">
        <v>0</v>
      </c>
      <c r="M85" s="29">
        <v>14818.207895939118</v>
      </c>
      <c r="N85" s="29">
        <v>26.397348996313383</v>
      </c>
      <c r="O85" s="29">
        <v>5674.9125393421537</v>
      </c>
      <c r="P85" s="29">
        <v>67.181952921970137</v>
      </c>
      <c r="Q85" s="29">
        <v>0</v>
      </c>
      <c r="R85" s="29">
        <v>170.78200184322401</v>
      </c>
      <c r="S85" s="29">
        <v>169808.91390989564</v>
      </c>
      <c r="T85" s="29">
        <v>4340.6489699665863</v>
      </c>
      <c r="U85" s="29">
        <v>0</v>
      </c>
      <c r="V85" s="29">
        <v>0</v>
      </c>
      <c r="W85" s="29">
        <v>0</v>
      </c>
      <c r="X85" s="29">
        <v>35219.069890753854</v>
      </c>
      <c r="Y85" s="29">
        <v>0</v>
      </c>
      <c r="Z85" s="29">
        <v>0</v>
      </c>
      <c r="AA85" s="29">
        <v>35563.076331838412</v>
      </c>
      <c r="AB85" s="29">
        <v>0</v>
      </c>
      <c r="AC85" s="29">
        <v>0</v>
      </c>
      <c r="AD85" s="29">
        <v>0</v>
      </c>
      <c r="AE85" s="29">
        <v>35536.274423653791</v>
      </c>
      <c r="AF85" s="29">
        <v>50551.356190547725</v>
      </c>
      <c r="AG85" s="29">
        <v>0</v>
      </c>
      <c r="AH85" s="29">
        <v>0</v>
      </c>
      <c r="AI85" s="29">
        <v>0</v>
      </c>
      <c r="AJ85" s="29">
        <v>1182.3450200946827</v>
      </c>
      <c r="AK85" s="29">
        <v>0</v>
      </c>
      <c r="AL85" s="29">
        <v>0</v>
      </c>
      <c r="AM85" s="29">
        <v>0</v>
      </c>
      <c r="AN85" s="29">
        <v>0</v>
      </c>
      <c r="AO85" s="29">
        <v>0</v>
      </c>
      <c r="AP85" s="29">
        <v>0</v>
      </c>
      <c r="AQ85" s="29">
        <v>592370.86416632228</v>
      </c>
      <c r="AR85" s="29">
        <v>278.35357498971877</v>
      </c>
      <c r="AS85" s="29">
        <v>0</v>
      </c>
      <c r="AT85" s="29">
        <v>0</v>
      </c>
      <c r="AU85" s="29">
        <v>0</v>
      </c>
      <c r="AV85" s="29">
        <v>0</v>
      </c>
      <c r="AW85" s="29"/>
      <c r="AX85" s="29"/>
      <c r="AY85" s="29"/>
      <c r="AZ85" s="29"/>
      <c r="BA85" s="29"/>
      <c r="BB85" s="29"/>
      <c r="BC85" s="29"/>
      <c r="BD85" s="29"/>
      <c r="BE85" s="29"/>
      <c r="BF85" s="29"/>
      <c r="BG85" s="29"/>
      <c r="BH85" s="29"/>
      <c r="BI85" s="29"/>
      <c r="BJ85" s="29"/>
      <c r="BK85" s="29"/>
      <c r="BL85" s="29"/>
      <c r="BM85" s="29"/>
      <c r="BN85" s="29"/>
      <c r="BO85" s="29"/>
      <c r="BP85" s="29"/>
      <c r="BQ85" s="29"/>
      <c r="BR85" s="29"/>
      <c r="BS85" s="29"/>
      <c r="BT85" s="29"/>
      <c r="BU85" s="29"/>
      <c r="BV85" s="29"/>
      <c r="BW85" s="29"/>
      <c r="BX85" s="29"/>
      <c r="BY85" s="29"/>
      <c r="BZ85" s="29"/>
      <c r="CA85" s="29"/>
      <c r="CB85" s="29"/>
      <c r="CC85" s="29"/>
      <c r="CD85" s="29"/>
      <c r="CE85" s="29"/>
      <c r="CF85" s="29"/>
      <c r="CG85" s="29"/>
      <c r="CH85" s="29"/>
      <c r="CI85" s="29"/>
      <c r="CJ85" s="29"/>
      <c r="CK85" s="29"/>
      <c r="CL85" s="29"/>
      <c r="CM85" s="29"/>
      <c r="CN85" s="29"/>
      <c r="CO85" s="29"/>
      <c r="CP85" s="29"/>
      <c r="CQ85" s="29"/>
      <c r="CR85" s="29"/>
      <c r="CS85" s="29"/>
      <c r="CT85" s="29"/>
      <c r="CU85" s="29"/>
      <c r="CV85" s="29"/>
      <c r="CW85" s="29"/>
      <c r="CX85" s="29"/>
      <c r="CY85" s="29"/>
      <c r="CZ85" s="29"/>
      <c r="DA85" s="29"/>
      <c r="DB85" s="29"/>
      <c r="DC85" s="29"/>
      <c r="DD85" s="29"/>
      <c r="DE85" s="29"/>
      <c r="DF85" s="29"/>
      <c r="DG85" s="29"/>
      <c r="DH85" s="29"/>
      <c r="DI85" s="29"/>
      <c r="DJ85" s="29"/>
      <c r="DK85" s="29"/>
      <c r="DL85" s="29"/>
      <c r="DM85" s="29"/>
      <c r="DN85" s="29"/>
      <c r="DO85" s="29"/>
      <c r="DP85" s="29"/>
      <c r="DQ85" s="29"/>
    </row>
    <row r="86" spans="1:121" x14ac:dyDescent="0.2">
      <c r="A86" s="1" t="s">
        <v>106</v>
      </c>
      <c r="B86" s="29" t="s">
        <v>8</v>
      </c>
      <c r="C86" s="29">
        <v>1518.9856777581051</v>
      </c>
      <c r="D86" s="29">
        <v>0</v>
      </c>
      <c r="E86" s="29">
        <v>102680.21453364744</v>
      </c>
      <c r="F86" s="29">
        <v>229067.50307584196</v>
      </c>
      <c r="G86" s="29">
        <v>0</v>
      </c>
      <c r="H86" s="29">
        <v>0</v>
      </c>
      <c r="I86" s="29">
        <v>0</v>
      </c>
      <c r="J86" s="29">
        <v>0</v>
      </c>
      <c r="K86" s="29">
        <v>0</v>
      </c>
      <c r="L86" s="29">
        <v>0</v>
      </c>
      <c r="M86" s="29">
        <v>0</v>
      </c>
      <c r="N86" s="29">
        <v>0</v>
      </c>
      <c r="O86" s="29">
        <v>0</v>
      </c>
      <c r="P86" s="29">
        <v>0</v>
      </c>
      <c r="Q86" s="29">
        <v>0</v>
      </c>
      <c r="R86" s="29">
        <v>0</v>
      </c>
      <c r="S86" s="29">
        <v>1001.7323014120793</v>
      </c>
      <c r="T86" s="29">
        <v>490155.98227085563</v>
      </c>
      <c r="U86" s="29">
        <v>0</v>
      </c>
      <c r="V86" s="29">
        <v>0</v>
      </c>
      <c r="W86" s="29">
        <v>0</v>
      </c>
      <c r="X86" s="29">
        <v>0</v>
      </c>
      <c r="Y86" s="29">
        <v>0</v>
      </c>
      <c r="Z86" s="29">
        <v>0</v>
      </c>
      <c r="AA86" s="29">
        <v>0</v>
      </c>
      <c r="AB86" s="29">
        <v>0</v>
      </c>
      <c r="AC86" s="29">
        <v>0</v>
      </c>
      <c r="AD86" s="29">
        <v>0</v>
      </c>
      <c r="AE86" s="29">
        <v>0</v>
      </c>
      <c r="AF86" s="29">
        <v>97007.914589968146</v>
      </c>
      <c r="AG86" s="29">
        <v>0</v>
      </c>
      <c r="AH86" s="29">
        <v>0</v>
      </c>
      <c r="AI86" s="29">
        <v>0</v>
      </c>
      <c r="AJ86" s="29">
        <v>1.7913052635278661</v>
      </c>
      <c r="AK86" s="29">
        <v>0</v>
      </c>
      <c r="AL86" s="29">
        <v>0</v>
      </c>
      <c r="AM86" s="29">
        <v>0</v>
      </c>
      <c r="AN86" s="29">
        <v>0</v>
      </c>
      <c r="AO86" s="29">
        <v>0</v>
      </c>
      <c r="AP86" s="29">
        <v>0</v>
      </c>
      <c r="AQ86" s="29">
        <v>9503.982844820197</v>
      </c>
      <c r="AR86" s="29">
        <v>0</v>
      </c>
      <c r="AS86" s="29">
        <v>0</v>
      </c>
      <c r="AT86" s="29">
        <v>0</v>
      </c>
      <c r="AU86" s="29">
        <v>0</v>
      </c>
      <c r="AV86" s="29">
        <v>0</v>
      </c>
      <c r="AW86" s="29"/>
      <c r="AX86" s="29"/>
      <c r="AY86" s="29"/>
      <c r="AZ86" s="29"/>
      <c r="BA86" s="29"/>
      <c r="BB86" s="29"/>
      <c r="BC86" s="29"/>
      <c r="BD86" s="29"/>
      <c r="BE86" s="29"/>
      <c r="BF86" s="29"/>
      <c r="BG86" s="29"/>
      <c r="BH86" s="29"/>
      <c r="BI86" s="29"/>
      <c r="BJ86" s="29"/>
      <c r="BK86" s="29"/>
      <c r="BL86" s="29"/>
      <c r="BM86" s="29"/>
      <c r="BN86" s="29"/>
      <c r="BO86" s="29"/>
      <c r="BP86" s="29"/>
      <c r="BQ86" s="29"/>
      <c r="BR86" s="29"/>
      <c r="BS86" s="29"/>
      <c r="BT86" s="29"/>
      <c r="BU86" s="29"/>
      <c r="BV86" s="29"/>
      <c r="BW86" s="29"/>
      <c r="BX86" s="29"/>
      <c r="BY86" s="29"/>
      <c r="BZ86" s="29"/>
      <c r="CA86" s="29"/>
      <c r="CB86" s="29"/>
      <c r="CC86" s="29"/>
      <c r="CD86" s="29"/>
      <c r="CE86" s="29"/>
      <c r="CF86" s="29"/>
      <c r="CG86" s="29"/>
      <c r="CH86" s="29"/>
      <c r="CI86" s="29"/>
      <c r="CJ86" s="29"/>
      <c r="CK86" s="29"/>
      <c r="CL86" s="29"/>
      <c r="CM86" s="29"/>
      <c r="CN86" s="29"/>
      <c r="CO86" s="29"/>
      <c r="CP86" s="29"/>
      <c r="CQ86" s="29"/>
      <c r="CR86" s="29"/>
      <c r="CS86" s="29"/>
      <c r="CT86" s="29"/>
      <c r="CU86" s="29"/>
      <c r="CV86" s="29"/>
      <c r="CW86" s="29"/>
      <c r="CX86" s="29"/>
      <c r="CY86" s="29"/>
      <c r="CZ86" s="29"/>
      <c r="DA86" s="29"/>
      <c r="DB86" s="29"/>
      <c r="DC86" s="29"/>
      <c r="DD86" s="29"/>
      <c r="DE86" s="29"/>
      <c r="DF86" s="29"/>
      <c r="DG86" s="29"/>
      <c r="DH86" s="29"/>
      <c r="DI86" s="29"/>
      <c r="DJ86" s="29"/>
      <c r="DK86" s="29"/>
      <c r="DL86" s="29"/>
      <c r="DM86" s="29"/>
      <c r="DN86" s="29"/>
      <c r="DO86" s="29"/>
      <c r="DP86" s="29"/>
      <c r="DQ86" s="29"/>
    </row>
    <row r="87" spans="1:121" x14ac:dyDescent="0.2">
      <c r="A87" s="1" t="s">
        <v>107</v>
      </c>
      <c r="B87" s="29" t="s">
        <v>9</v>
      </c>
      <c r="C87" s="29">
        <v>0</v>
      </c>
      <c r="D87" s="29">
        <v>0</v>
      </c>
      <c r="E87" s="29">
        <v>0</v>
      </c>
      <c r="F87" s="29">
        <v>0</v>
      </c>
      <c r="G87" s="29">
        <v>10620.642187102594</v>
      </c>
      <c r="H87" s="29">
        <v>130.0395972055488</v>
      </c>
      <c r="I87" s="29">
        <v>0</v>
      </c>
      <c r="J87" s="29">
        <v>0</v>
      </c>
      <c r="K87" s="29">
        <v>10408.480763739353</v>
      </c>
      <c r="L87" s="29">
        <v>0</v>
      </c>
      <c r="M87" s="29">
        <v>0</v>
      </c>
      <c r="N87" s="29">
        <v>21281.588519678273</v>
      </c>
      <c r="O87" s="29">
        <v>6079.0490756653289</v>
      </c>
      <c r="P87" s="29">
        <v>1444.6835884919744</v>
      </c>
      <c r="Q87" s="29">
        <v>44829.924131964668</v>
      </c>
      <c r="R87" s="29">
        <v>53890.160236385476</v>
      </c>
      <c r="S87" s="29">
        <v>48814.263211655423</v>
      </c>
      <c r="T87" s="29">
        <v>24651.540525629134</v>
      </c>
      <c r="U87" s="29">
        <v>0</v>
      </c>
      <c r="V87" s="29">
        <v>0</v>
      </c>
      <c r="W87" s="29">
        <v>9702.2934042440083</v>
      </c>
      <c r="X87" s="29">
        <v>38208.850353234389</v>
      </c>
      <c r="Y87" s="29">
        <v>0</v>
      </c>
      <c r="Z87" s="29">
        <v>0</v>
      </c>
      <c r="AA87" s="29">
        <v>137.65617328198059</v>
      </c>
      <c r="AB87" s="29">
        <v>0</v>
      </c>
      <c r="AC87" s="29">
        <v>0</v>
      </c>
      <c r="AD87" s="29">
        <v>13.189587392940433</v>
      </c>
      <c r="AE87" s="29">
        <v>42420.355216334065</v>
      </c>
      <c r="AF87" s="29">
        <v>40562.390126815233</v>
      </c>
      <c r="AG87" s="29">
        <v>0</v>
      </c>
      <c r="AH87" s="29">
        <v>8.9531725616099997</v>
      </c>
      <c r="AI87" s="29">
        <v>0</v>
      </c>
      <c r="AJ87" s="29">
        <v>15762.135611705457</v>
      </c>
      <c r="AK87" s="29">
        <v>0</v>
      </c>
      <c r="AL87" s="29">
        <v>0</v>
      </c>
      <c r="AM87" s="29">
        <v>0</v>
      </c>
      <c r="AN87" s="29">
        <v>0</v>
      </c>
      <c r="AO87" s="29">
        <v>0</v>
      </c>
      <c r="AP87" s="29">
        <v>0</v>
      </c>
      <c r="AQ87" s="29">
        <v>11857.706262530859</v>
      </c>
      <c r="AR87" s="29">
        <v>1133.6779465612221</v>
      </c>
      <c r="AS87" s="29">
        <v>0</v>
      </c>
      <c r="AT87" s="29">
        <v>0</v>
      </c>
      <c r="AU87" s="29">
        <v>0</v>
      </c>
      <c r="AV87" s="29">
        <v>0</v>
      </c>
      <c r="AW87" s="29"/>
      <c r="AX87" s="29"/>
      <c r="AY87" s="29"/>
      <c r="AZ87" s="29"/>
      <c r="BA87" s="29"/>
      <c r="BB87" s="29"/>
      <c r="BC87" s="29"/>
      <c r="BD87" s="29"/>
      <c r="BE87" s="29"/>
      <c r="BF87" s="29"/>
      <c r="BG87" s="29"/>
      <c r="BH87" s="29"/>
      <c r="BI87" s="29"/>
      <c r="BJ87" s="29"/>
      <c r="BK87" s="29"/>
      <c r="BL87" s="29"/>
      <c r="BM87" s="29"/>
      <c r="BN87" s="29"/>
      <c r="BO87" s="29"/>
      <c r="BP87" s="29"/>
      <c r="BQ87" s="29"/>
      <c r="BR87" s="29"/>
      <c r="BS87" s="29"/>
      <c r="BT87" s="29"/>
      <c r="BU87" s="29"/>
      <c r="BV87" s="29"/>
      <c r="BW87" s="29"/>
      <c r="BX87" s="29"/>
      <c r="BY87" s="29"/>
      <c r="BZ87" s="29"/>
      <c r="CA87" s="29"/>
      <c r="CB87" s="29"/>
      <c r="CC87" s="29"/>
      <c r="CD87" s="29"/>
      <c r="CE87" s="29"/>
      <c r="CF87" s="29"/>
      <c r="CG87" s="29"/>
      <c r="CH87" s="29"/>
      <c r="CI87" s="29"/>
      <c r="CJ87" s="29"/>
      <c r="CK87" s="29"/>
      <c r="CL87" s="29"/>
      <c r="CM87" s="29"/>
      <c r="CN87" s="29"/>
      <c r="CO87" s="29"/>
      <c r="CP87" s="29"/>
      <c r="CQ87" s="29"/>
      <c r="CR87" s="29"/>
      <c r="CS87" s="29"/>
      <c r="CT87" s="29"/>
      <c r="CU87" s="29"/>
      <c r="CV87" s="29"/>
      <c r="CW87" s="29"/>
      <c r="CX87" s="29"/>
      <c r="CY87" s="29"/>
      <c r="CZ87" s="29"/>
      <c r="DA87" s="29"/>
      <c r="DB87" s="29"/>
      <c r="DC87" s="29"/>
      <c r="DD87" s="29"/>
      <c r="DE87" s="29"/>
      <c r="DF87" s="29"/>
      <c r="DG87" s="29"/>
      <c r="DH87" s="29"/>
      <c r="DI87" s="29"/>
      <c r="DJ87" s="29"/>
      <c r="DK87" s="29"/>
      <c r="DL87" s="29"/>
      <c r="DM87" s="29"/>
      <c r="DN87" s="29"/>
      <c r="DO87" s="29"/>
      <c r="DP87" s="29"/>
      <c r="DQ87" s="29"/>
    </row>
    <row r="88" spans="1:121" x14ac:dyDescent="0.2">
      <c r="A88" s="1" t="s">
        <v>108</v>
      </c>
      <c r="B88" s="29" t="s">
        <v>109</v>
      </c>
      <c r="C88" s="29">
        <v>0</v>
      </c>
      <c r="D88" s="29">
        <v>0</v>
      </c>
      <c r="E88" s="29">
        <v>0</v>
      </c>
      <c r="F88" s="29">
        <v>0</v>
      </c>
      <c r="G88" s="29">
        <v>7.5622226591695334</v>
      </c>
      <c r="H88" s="29">
        <v>0</v>
      </c>
      <c r="I88" s="29">
        <v>0</v>
      </c>
      <c r="J88" s="29">
        <v>0</v>
      </c>
      <c r="K88" s="29">
        <v>623.53938151762009</v>
      </c>
      <c r="L88" s="29">
        <v>0</v>
      </c>
      <c r="M88" s="29">
        <v>0</v>
      </c>
      <c r="N88" s="29">
        <v>98214.894420214579</v>
      </c>
      <c r="O88" s="29">
        <v>48.159340150921814</v>
      </c>
      <c r="P88" s="29">
        <v>0</v>
      </c>
      <c r="Q88" s="29">
        <v>248342.36364174669</v>
      </c>
      <c r="R88" s="29">
        <v>10505.723145366263</v>
      </c>
      <c r="S88" s="29">
        <v>201.57095105556061</v>
      </c>
      <c r="T88" s="29">
        <v>0</v>
      </c>
      <c r="U88" s="29">
        <v>0</v>
      </c>
      <c r="V88" s="29">
        <v>0</v>
      </c>
      <c r="W88" s="29">
        <v>0</v>
      </c>
      <c r="X88" s="29">
        <v>28.955549418911634</v>
      </c>
      <c r="Y88" s="29">
        <v>0</v>
      </c>
      <c r="Z88" s="29">
        <v>0</v>
      </c>
      <c r="AA88" s="29">
        <v>0</v>
      </c>
      <c r="AB88" s="29">
        <v>0</v>
      </c>
      <c r="AC88" s="29">
        <v>0</v>
      </c>
      <c r="AD88" s="29">
        <v>0</v>
      </c>
      <c r="AE88" s="29">
        <v>247.39812043558663</v>
      </c>
      <c r="AF88" s="29">
        <v>2793.7339820697694</v>
      </c>
      <c r="AG88" s="29">
        <v>0</v>
      </c>
      <c r="AH88" s="29">
        <v>0</v>
      </c>
      <c r="AI88" s="29">
        <v>0</v>
      </c>
      <c r="AJ88" s="29">
        <v>1644.770800561791</v>
      </c>
      <c r="AK88" s="29">
        <v>0</v>
      </c>
      <c r="AL88" s="29">
        <v>0</v>
      </c>
      <c r="AM88" s="29">
        <v>0</v>
      </c>
      <c r="AN88" s="29">
        <v>0</v>
      </c>
      <c r="AO88" s="29">
        <v>0</v>
      </c>
      <c r="AP88" s="29">
        <v>0</v>
      </c>
      <c r="AQ88" s="29">
        <v>2.414599766226504</v>
      </c>
      <c r="AR88" s="29">
        <v>2217.2525972841831</v>
      </c>
      <c r="AS88" s="29">
        <v>0</v>
      </c>
      <c r="AT88" s="29">
        <v>0</v>
      </c>
      <c r="AU88" s="29">
        <v>0</v>
      </c>
      <c r="AV88" s="29">
        <v>0</v>
      </c>
      <c r="AW88" s="29"/>
      <c r="AX88" s="29"/>
      <c r="AY88" s="29"/>
      <c r="AZ88" s="29"/>
      <c r="BA88" s="29"/>
      <c r="BB88" s="29"/>
      <c r="BC88" s="29"/>
      <c r="BD88" s="29"/>
      <c r="BE88" s="29"/>
      <c r="BF88" s="29"/>
      <c r="BG88" s="29"/>
      <c r="BH88" s="29"/>
      <c r="BI88" s="29"/>
      <c r="BJ88" s="29"/>
      <c r="BK88" s="29"/>
      <c r="BL88" s="29"/>
      <c r="BM88" s="29"/>
      <c r="BN88" s="29"/>
      <c r="BO88" s="29"/>
      <c r="BP88" s="29"/>
      <c r="BQ88" s="29"/>
      <c r="BR88" s="29"/>
      <c r="BS88" s="29"/>
      <c r="BT88" s="29"/>
      <c r="BU88" s="29"/>
      <c r="BV88" s="29"/>
      <c r="BW88" s="29"/>
      <c r="BX88" s="29"/>
      <c r="BY88" s="29"/>
      <c r="BZ88" s="29"/>
      <c r="CA88" s="29"/>
      <c r="CB88" s="29"/>
      <c r="CC88" s="29"/>
      <c r="CD88" s="29"/>
      <c r="CE88" s="29"/>
      <c r="CF88" s="29"/>
      <c r="CG88" s="29"/>
      <c r="CH88" s="29"/>
      <c r="CI88" s="29"/>
      <c r="CJ88" s="29"/>
      <c r="CK88" s="29"/>
      <c r="CL88" s="29"/>
      <c r="CM88" s="29"/>
      <c r="CN88" s="29"/>
      <c r="CO88" s="29"/>
      <c r="CP88" s="29"/>
      <c r="CQ88" s="29"/>
      <c r="CR88" s="29"/>
      <c r="CS88" s="29"/>
      <c r="CT88" s="29"/>
      <c r="CU88" s="29"/>
      <c r="CV88" s="29"/>
      <c r="CW88" s="29"/>
      <c r="CX88" s="29"/>
      <c r="CY88" s="29"/>
      <c r="CZ88" s="29"/>
      <c r="DA88" s="29"/>
      <c r="DB88" s="29"/>
      <c r="DC88" s="29"/>
      <c r="DD88" s="29"/>
      <c r="DE88" s="29"/>
      <c r="DF88" s="29"/>
      <c r="DG88" s="29"/>
      <c r="DH88" s="29"/>
      <c r="DI88" s="29"/>
      <c r="DJ88" s="29"/>
      <c r="DK88" s="29"/>
      <c r="DL88" s="29"/>
      <c r="DM88" s="29"/>
      <c r="DN88" s="29"/>
      <c r="DO88" s="29"/>
      <c r="DP88" s="29"/>
      <c r="DQ88" s="29"/>
    </row>
    <row r="89" spans="1:121" x14ac:dyDescent="0.2">
      <c r="A89" s="1" t="s">
        <v>110</v>
      </c>
      <c r="B89" s="29" t="s">
        <v>10</v>
      </c>
      <c r="C89" s="29">
        <v>0</v>
      </c>
      <c r="D89" s="29">
        <v>0</v>
      </c>
      <c r="E89" s="29">
        <v>0</v>
      </c>
      <c r="F89" s="29">
        <v>0</v>
      </c>
      <c r="G89" s="29">
        <v>4.4400985951072034</v>
      </c>
      <c r="H89" s="29">
        <v>0</v>
      </c>
      <c r="I89" s="29">
        <v>0</v>
      </c>
      <c r="J89" s="29">
        <v>0</v>
      </c>
      <c r="K89" s="29">
        <v>2.0868848070517489</v>
      </c>
      <c r="L89" s="29">
        <v>0</v>
      </c>
      <c r="M89" s="29">
        <v>0</v>
      </c>
      <c r="N89" s="29">
        <v>5252.8671455014046</v>
      </c>
      <c r="O89" s="29">
        <v>8.7849783339781489</v>
      </c>
      <c r="P89" s="29">
        <v>144.92286026734666</v>
      </c>
      <c r="Q89" s="29">
        <v>613.74910095141252</v>
      </c>
      <c r="R89" s="29">
        <v>904.82164973119166</v>
      </c>
      <c r="S89" s="29">
        <v>25642.51878889736</v>
      </c>
      <c r="T89" s="29">
        <v>0</v>
      </c>
      <c r="U89" s="29">
        <v>0</v>
      </c>
      <c r="V89" s="29">
        <v>0</v>
      </c>
      <c r="W89" s="29">
        <v>0</v>
      </c>
      <c r="X89" s="29">
        <v>134.72872241247225</v>
      </c>
      <c r="Y89" s="29">
        <v>0</v>
      </c>
      <c r="Z89" s="29">
        <v>0</v>
      </c>
      <c r="AA89" s="29">
        <v>31068.828525243247</v>
      </c>
      <c r="AB89" s="29">
        <v>0</v>
      </c>
      <c r="AC89" s="29">
        <v>0</v>
      </c>
      <c r="AD89" s="29">
        <v>92.73802938127406</v>
      </c>
      <c r="AE89" s="29">
        <v>531.27796201301908</v>
      </c>
      <c r="AF89" s="29">
        <v>0</v>
      </c>
      <c r="AG89" s="29">
        <v>0</v>
      </c>
      <c r="AH89" s="29">
        <v>0</v>
      </c>
      <c r="AI89" s="29">
        <v>0</v>
      </c>
      <c r="AJ89" s="29">
        <v>1127.3299738234605</v>
      </c>
      <c r="AK89" s="29">
        <v>0</v>
      </c>
      <c r="AL89" s="29">
        <v>0</v>
      </c>
      <c r="AM89" s="29">
        <v>0</v>
      </c>
      <c r="AN89" s="29">
        <v>0</v>
      </c>
      <c r="AO89" s="29">
        <v>0</v>
      </c>
      <c r="AP89" s="29">
        <v>0</v>
      </c>
      <c r="AQ89" s="29">
        <v>1316.2545272648729</v>
      </c>
      <c r="AR89" s="29">
        <v>-2212.8530910636036</v>
      </c>
      <c r="AS89" s="29">
        <v>0</v>
      </c>
      <c r="AT89" s="29">
        <v>0</v>
      </c>
      <c r="AU89" s="29">
        <v>0</v>
      </c>
      <c r="AV89" s="29">
        <v>0</v>
      </c>
      <c r="AW89" s="29"/>
      <c r="AX89" s="29"/>
      <c r="AY89" s="29"/>
      <c r="AZ89" s="29"/>
      <c r="BA89" s="29"/>
      <c r="BB89" s="29"/>
      <c r="BC89" s="29"/>
      <c r="BD89" s="29"/>
      <c r="BE89" s="29"/>
      <c r="BF89" s="29"/>
      <c r="BG89" s="29"/>
      <c r="BH89" s="29"/>
      <c r="BI89" s="29"/>
      <c r="BJ89" s="29"/>
      <c r="BK89" s="29"/>
      <c r="BL89" s="29"/>
      <c r="BM89" s="29"/>
      <c r="BN89" s="29"/>
      <c r="BO89" s="29"/>
      <c r="BP89" s="29"/>
      <c r="BQ89" s="29"/>
      <c r="BR89" s="29"/>
      <c r="BS89" s="29"/>
      <c r="BT89" s="29"/>
      <c r="BU89" s="29"/>
      <c r="BV89" s="29"/>
      <c r="BW89" s="29"/>
      <c r="BX89" s="29"/>
      <c r="BY89" s="29"/>
      <c r="BZ89" s="29"/>
      <c r="CA89" s="29"/>
      <c r="CB89" s="29"/>
      <c r="CC89" s="29"/>
      <c r="CD89" s="29"/>
      <c r="CE89" s="29"/>
      <c r="CF89" s="29"/>
      <c r="CG89" s="29"/>
      <c r="CH89" s="29"/>
      <c r="CI89" s="29"/>
      <c r="CJ89" s="29"/>
      <c r="CK89" s="29"/>
      <c r="CL89" s="29"/>
      <c r="CM89" s="29"/>
      <c r="CN89" s="29"/>
      <c r="CO89" s="29"/>
      <c r="CP89" s="29"/>
      <c r="CQ89" s="29"/>
      <c r="CR89" s="29"/>
      <c r="CS89" s="29"/>
      <c r="CT89" s="29"/>
      <c r="CU89" s="29"/>
      <c r="CV89" s="29"/>
      <c r="CW89" s="29"/>
      <c r="CX89" s="29"/>
      <c r="CY89" s="29"/>
      <c r="CZ89" s="29"/>
      <c r="DA89" s="29"/>
      <c r="DB89" s="29"/>
      <c r="DC89" s="29"/>
      <c r="DD89" s="29"/>
      <c r="DE89" s="29"/>
      <c r="DF89" s="29"/>
      <c r="DG89" s="29"/>
      <c r="DH89" s="29"/>
      <c r="DI89" s="29"/>
      <c r="DJ89" s="29"/>
      <c r="DK89" s="29"/>
      <c r="DL89" s="29"/>
      <c r="DM89" s="29"/>
      <c r="DN89" s="29"/>
      <c r="DO89" s="29"/>
      <c r="DP89" s="29"/>
      <c r="DQ89" s="29"/>
    </row>
    <row r="90" spans="1:121" x14ac:dyDescent="0.2">
      <c r="A90" s="1" t="s">
        <v>111</v>
      </c>
      <c r="B90" s="29" t="s">
        <v>11</v>
      </c>
      <c r="C90" s="29">
        <v>0</v>
      </c>
      <c r="D90" s="29">
        <v>0</v>
      </c>
      <c r="E90" s="29">
        <v>0</v>
      </c>
      <c r="F90" s="29">
        <v>0</v>
      </c>
      <c r="G90" s="29">
        <v>30436.661507104585</v>
      </c>
      <c r="H90" s="29">
        <v>0</v>
      </c>
      <c r="I90" s="29">
        <v>0</v>
      </c>
      <c r="J90" s="29">
        <v>0</v>
      </c>
      <c r="K90" s="29">
        <v>234.82453764825729</v>
      </c>
      <c r="L90" s="29">
        <v>0</v>
      </c>
      <c r="M90" s="29">
        <v>0</v>
      </c>
      <c r="N90" s="29">
        <v>24556.852455875545</v>
      </c>
      <c r="O90" s="29">
        <v>1273.2265484547722</v>
      </c>
      <c r="P90" s="29">
        <v>10105.393460469111</v>
      </c>
      <c r="Q90" s="29">
        <v>112265.60722011121</v>
      </c>
      <c r="R90" s="29">
        <v>41371.71368895351</v>
      </c>
      <c r="S90" s="29">
        <v>83456.604566890717</v>
      </c>
      <c r="T90" s="29">
        <v>103.38826582580153</v>
      </c>
      <c r="U90" s="29">
        <v>0</v>
      </c>
      <c r="V90" s="29">
        <v>0</v>
      </c>
      <c r="W90" s="29">
        <v>0</v>
      </c>
      <c r="X90" s="29">
        <v>721.18816079931401</v>
      </c>
      <c r="Y90" s="29">
        <v>0</v>
      </c>
      <c r="Z90" s="29">
        <v>0</v>
      </c>
      <c r="AA90" s="29">
        <v>13674.53277332399</v>
      </c>
      <c r="AB90" s="29">
        <v>0</v>
      </c>
      <c r="AC90" s="29">
        <v>0</v>
      </c>
      <c r="AD90" s="29">
        <v>468.51760588106038</v>
      </c>
      <c r="AE90" s="29">
        <v>12158.892064536512</v>
      </c>
      <c r="AF90" s="29">
        <v>0</v>
      </c>
      <c r="AG90" s="29">
        <v>17.512017675820776</v>
      </c>
      <c r="AH90" s="29">
        <v>0</v>
      </c>
      <c r="AI90" s="29">
        <v>0</v>
      </c>
      <c r="AJ90" s="29">
        <v>2631.1924290621778</v>
      </c>
      <c r="AK90" s="29">
        <v>0</v>
      </c>
      <c r="AL90" s="29">
        <v>0</v>
      </c>
      <c r="AM90" s="29">
        <v>0</v>
      </c>
      <c r="AN90" s="29">
        <v>0</v>
      </c>
      <c r="AO90" s="29">
        <v>0</v>
      </c>
      <c r="AP90" s="29">
        <v>0</v>
      </c>
      <c r="AQ90" s="29">
        <v>10229.900287360879</v>
      </c>
      <c r="AR90" s="29">
        <v>190.65605244540339</v>
      </c>
      <c r="AS90" s="29">
        <v>0</v>
      </c>
      <c r="AT90" s="29">
        <v>0</v>
      </c>
      <c r="AU90" s="29">
        <v>0</v>
      </c>
      <c r="AV90" s="29">
        <v>0</v>
      </c>
      <c r="AW90" s="29"/>
      <c r="AX90" s="29"/>
      <c r="AY90" s="29"/>
      <c r="AZ90" s="29"/>
      <c r="BA90" s="29"/>
      <c r="BB90" s="29"/>
      <c r="BC90" s="29"/>
      <c r="BD90" s="29"/>
      <c r="BE90" s="29"/>
      <c r="BF90" s="29"/>
      <c r="BG90" s="29"/>
      <c r="BH90" s="29"/>
      <c r="BI90" s="29"/>
      <c r="BJ90" s="29"/>
      <c r="BK90" s="29"/>
      <c r="BL90" s="29"/>
      <c r="BM90" s="29"/>
      <c r="BN90" s="29"/>
      <c r="BO90" s="29"/>
      <c r="BP90" s="29"/>
      <c r="BQ90" s="29"/>
      <c r="BR90" s="29"/>
      <c r="BS90" s="29"/>
      <c r="BT90" s="29"/>
      <c r="BU90" s="29"/>
      <c r="BV90" s="29"/>
      <c r="BW90" s="29"/>
      <c r="BX90" s="29"/>
      <c r="BY90" s="29"/>
      <c r="BZ90" s="29"/>
      <c r="CA90" s="29"/>
      <c r="CB90" s="29"/>
      <c r="CC90" s="29"/>
      <c r="CD90" s="29"/>
      <c r="CE90" s="29"/>
      <c r="CF90" s="29"/>
      <c r="CG90" s="29"/>
      <c r="CH90" s="29"/>
      <c r="CI90" s="29"/>
      <c r="CJ90" s="29"/>
      <c r="CK90" s="29"/>
      <c r="CL90" s="29"/>
      <c r="CM90" s="29"/>
      <c r="CN90" s="29"/>
      <c r="CO90" s="29"/>
      <c r="CP90" s="29"/>
      <c r="CQ90" s="29"/>
      <c r="CR90" s="29"/>
      <c r="CS90" s="29"/>
      <c r="CT90" s="29"/>
      <c r="CU90" s="29"/>
      <c r="CV90" s="29"/>
      <c r="CW90" s="29"/>
      <c r="CX90" s="29"/>
      <c r="CY90" s="29"/>
      <c r="CZ90" s="29"/>
      <c r="DA90" s="29"/>
      <c r="DB90" s="29"/>
      <c r="DC90" s="29"/>
      <c r="DD90" s="29"/>
      <c r="DE90" s="29"/>
      <c r="DF90" s="29"/>
      <c r="DG90" s="29"/>
      <c r="DH90" s="29"/>
      <c r="DI90" s="29"/>
      <c r="DJ90" s="29"/>
      <c r="DK90" s="29"/>
      <c r="DL90" s="29"/>
      <c r="DM90" s="29"/>
      <c r="DN90" s="29"/>
      <c r="DO90" s="29"/>
      <c r="DP90" s="29"/>
      <c r="DQ90" s="29"/>
    </row>
    <row r="91" spans="1:121" x14ac:dyDescent="0.2">
      <c r="A91" s="1" t="s">
        <v>112</v>
      </c>
      <c r="B91" s="29" t="s">
        <v>113</v>
      </c>
      <c r="C91" s="29">
        <v>0</v>
      </c>
      <c r="D91" s="29">
        <v>0</v>
      </c>
      <c r="E91" s="29">
        <v>0</v>
      </c>
      <c r="F91" s="29">
        <v>0</v>
      </c>
      <c r="G91" s="29">
        <v>0</v>
      </c>
      <c r="H91" s="29">
        <v>8728.5457530079984</v>
      </c>
      <c r="I91" s="29">
        <v>0</v>
      </c>
      <c r="J91" s="29">
        <v>0</v>
      </c>
      <c r="K91" s="29">
        <v>906.99549589534456</v>
      </c>
      <c r="L91" s="29">
        <v>0</v>
      </c>
      <c r="M91" s="29">
        <v>0</v>
      </c>
      <c r="N91" s="29">
        <v>975.66276670776529</v>
      </c>
      <c r="O91" s="29">
        <v>90.289772653730566</v>
      </c>
      <c r="P91" s="29">
        <v>31.957662181857224</v>
      </c>
      <c r="Q91" s="29">
        <v>308.88726551240018</v>
      </c>
      <c r="R91" s="29">
        <v>25582.788986323998</v>
      </c>
      <c r="S91" s="29">
        <v>430.12981434766061</v>
      </c>
      <c r="T91" s="29">
        <v>8282.4089117164312</v>
      </c>
      <c r="U91" s="29">
        <v>0</v>
      </c>
      <c r="V91" s="29">
        <v>0</v>
      </c>
      <c r="W91" s="29">
        <v>0</v>
      </c>
      <c r="X91" s="29">
        <v>2061.0626533328027</v>
      </c>
      <c r="Y91" s="29">
        <v>0</v>
      </c>
      <c r="Z91" s="29">
        <v>0</v>
      </c>
      <c r="AA91" s="29">
        <v>910218.79885046766</v>
      </c>
      <c r="AB91" s="29">
        <v>0</v>
      </c>
      <c r="AC91" s="29">
        <v>0</v>
      </c>
      <c r="AD91" s="29">
        <v>70881.566317371355</v>
      </c>
      <c r="AE91" s="29">
        <v>571.70464214164394</v>
      </c>
      <c r="AF91" s="29">
        <v>0</v>
      </c>
      <c r="AG91" s="29">
        <v>3001.9559713677872</v>
      </c>
      <c r="AH91" s="29">
        <v>4383.5302035827535</v>
      </c>
      <c r="AI91" s="29">
        <v>0</v>
      </c>
      <c r="AJ91" s="29">
        <v>313.18095425954658</v>
      </c>
      <c r="AK91" s="29">
        <v>0</v>
      </c>
      <c r="AL91" s="29">
        <v>0</v>
      </c>
      <c r="AM91" s="29">
        <v>0</v>
      </c>
      <c r="AN91" s="29">
        <v>0</v>
      </c>
      <c r="AO91" s="29">
        <v>0</v>
      </c>
      <c r="AP91" s="29">
        <v>0</v>
      </c>
      <c r="AQ91" s="29">
        <v>34416.314736428103</v>
      </c>
      <c r="AR91" s="29">
        <v>2802.2245034507846</v>
      </c>
      <c r="AS91" s="29">
        <v>0</v>
      </c>
      <c r="AT91" s="29">
        <v>0</v>
      </c>
      <c r="AU91" s="29">
        <v>0</v>
      </c>
      <c r="AV91" s="29">
        <v>0</v>
      </c>
      <c r="AW91" s="29"/>
      <c r="AX91" s="29"/>
      <c r="AY91" s="29"/>
      <c r="AZ91" s="29"/>
      <c r="BA91" s="29"/>
      <c r="BB91" s="29"/>
      <c r="BC91" s="29"/>
      <c r="BD91" s="29"/>
      <c r="BE91" s="29"/>
      <c r="BF91" s="29"/>
      <c r="BG91" s="29"/>
      <c r="BH91" s="29"/>
      <c r="BI91" s="29"/>
      <c r="BJ91" s="29"/>
      <c r="BK91" s="29"/>
      <c r="BL91" s="29"/>
      <c r="BM91" s="29"/>
      <c r="BN91" s="29"/>
      <c r="BO91" s="29"/>
      <c r="BP91" s="29"/>
      <c r="BQ91" s="29"/>
      <c r="BR91" s="29"/>
      <c r="BS91" s="29"/>
      <c r="BT91" s="29"/>
      <c r="BU91" s="29"/>
      <c r="BV91" s="29"/>
      <c r="BW91" s="29"/>
      <c r="BX91" s="29"/>
      <c r="BY91" s="29"/>
      <c r="BZ91" s="29"/>
      <c r="CA91" s="29"/>
      <c r="CB91" s="29"/>
      <c r="CC91" s="29"/>
      <c r="CD91" s="29"/>
      <c r="CE91" s="29"/>
      <c r="CF91" s="29"/>
      <c r="CG91" s="29"/>
      <c r="CH91" s="29"/>
      <c r="CI91" s="29"/>
      <c r="CJ91" s="29"/>
      <c r="CK91" s="29"/>
      <c r="CL91" s="29"/>
      <c r="CM91" s="29"/>
      <c r="CN91" s="29"/>
      <c r="CO91" s="29"/>
      <c r="CP91" s="29"/>
      <c r="CQ91" s="29"/>
      <c r="CR91" s="29"/>
      <c r="CS91" s="29"/>
      <c r="CT91" s="29"/>
      <c r="CU91" s="29"/>
      <c r="CV91" s="29"/>
      <c r="CW91" s="29"/>
      <c r="CX91" s="29"/>
      <c r="CY91" s="29"/>
      <c r="CZ91" s="29"/>
      <c r="DA91" s="29"/>
      <c r="DB91" s="29"/>
      <c r="DC91" s="29"/>
      <c r="DD91" s="29"/>
      <c r="DE91" s="29"/>
      <c r="DF91" s="29"/>
      <c r="DG91" s="29"/>
      <c r="DH91" s="29"/>
      <c r="DI91" s="29"/>
      <c r="DJ91" s="29"/>
      <c r="DK91" s="29"/>
      <c r="DL91" s="29"/>
      <c r="DM91" s="29"/>
      <c r="DN91" s="29"/>
      <c r="DO91" s="29"/>
      <c r="DP91" s="29"/>
      <c r="DQ91" s="29"/>
    </row>
    <row r="92" spans="1:121" x14ac:dyDescent="0.2">
      <c r="A92" s="1" t="s">
        <v>114</v>
      </c>
      <c r="B92" s="29" t="s">
        <v>115</v>
      </c>
      <c r="C92" s="29">
        <v>0</v>
      </c>
      <c r="D92" s="29">
        <v>0</v>
      </c>
      <c r="E92" s="29">
        <v>0</v>
      </c>
      <c r="F92" s="29">
        <v>0</v>
      </c>
      <c r="G92" s="29">
        <v>4.843863983778645</v>
      </c>
      <c r="H92" s="29">
        <v>854.24143435250744</v>
      </c>
      <c r="I92" s="29">
        <v>0</v>
      </c>
      <c r="J92" s="29">
        <v>0</v>
      </c>
      <c r="K92" s="29">
        <v>5263.2150634157861</v>
      </c>
      <c r="L92" s="29">
        <v>0</v>
      </c>
      <c r="M92" s="29">
        <v>0</v>
      </c>
      <c r="N92" s="29">
        <v>103513.36848073293</v>
      </c>
      <c r="O92" s="29">
        <v>0</v>
      </c>
      <c r="P92" s="29">
        <v>923573.62706941529</v>
      </c>
      <c r="Q92" s="29">
        <v>3569.9754109994574</v>
      </c>
      <c r="R92" s="29">
        <v>34681.339135117436</v>
      </c>
      <c r="S92" s="29">
        <v>821.84849105792136</v>
      </c>
      <c r="T92" s="29">
        <v>575.39098589684704</v>
      </c>
      <c r="U92" s="29">
        <v>0</v>
      </c>
      <c r="V92" s="29">
        <v>0</v>
      </c>
      <c r="W92" s="29">
        <v>0</v>
      </c>
      <c r="X92" s="29">
        <v>322.37030574009134</v>
      </c>
      <c r="Y92" s="29">
        <v>0</v>
      </c>
      <c r="Z92" s="29">
        <v>0</v>
      </c>
      <c r="AA92" s="29">
        <v>23796.576040500073</v>
      </c>
      <c r="AB92" s="29">
        <v>0</v>
      </c>
      <c r="AC92" s="29">
        <v>23.650446170644191</v>
      </c>
      <c r="AD92" s="29">
        <v>4286.8159061035867</v>
      </c>
      <c r="AE92" s="29">
        <v>3379.4906798819866</v>
      </c>
      <c r="AF92" s="29">
        <v>0</v>
      </c>
      <c r="AG92" s="29">
        <v>4499.7191421430434</v>
      </c>
      <c r="AH92" s="29">
        <v>0</v>
      </c>
      <c r="AI92" s="29">
        <v>0</v>
      </c>
      <c r="AJ92" s="29">
        <v>2.7065218271309703</v>
      </c>
      <c r="AK92" s="29">
        <v>0</v>
      </c>
      <c r="AL92" s="29">
        <v>0</v>
      </c>
      <c r="AM92" s="29">
        <v>0</v>
      </c>
      <c r="AN92" s="29">
        <v>0</v>
      </c>
      <c r="AO92" s="29">
        <v>0</v>
      </c>
      <c r="AP92" s="29">
        <v>0</v>
      </c>
      <c r="AQ92" s="29">
        <v>40829.257004316947</v>
      </c>
      <c r="AR92" s="29">
        <v>197.15850480681993</v>
      </c>
      <c r="AS92" s="29">
        <v>0</v>
      </c>
      <c r="AT92" s="29">
        <v>0</v>
      </c>
      <c r="AU92" s="29">
        <v>0</v>
      </c>
      <c r="AV92" s="29">
        <v>0</v>
      </c>
      <c r="AW92" s="29"/>
      <c r="AX92" s="29"/>
      <c r="AY92" s="29"/>
      <c r="AZ92" s="29"/>
      <c r="BA92" s="29"/>
      <c r="BB92" s="29"/>
      <c r="BC92" s="29"/>
      <c r="BD92" s="29"/>
      <c r="BE92" s="29"/>
      <c r="BF92" s="29"/>
      <c r="BG92" s="29"/>
      <c r="BH92" s="29"/>
      <c r="BI92" s="29"/>
      <c r="BJ92" s="29"/>
      <c r="BK92" s="29"/>
      <c r="BL92" s="29"/>
      <c r="BM92" s="29"/>
      <c r="BN92" s="29"/>
      <c r="BO92" s="29"/>
      <c r="BP92" s="29"/>
      <c r="BQ92" s="29"/>
      <c r="BR92" s="29"/>
      <c r="BS92" s="29"/>
      <c r="BT92" s="29"/>
      <c r="BU92" s="29"/>
      <c r="BV92" s="29"/>
      <c r="BW92" s="29"/>
      <c r="BX92" s="29"/>
      <c r="BY92" s="29"/>
      <c r="BZ92" s="29"/>
      <c r="CA92" s="29"/>
      <c r="CB92" s="29"/>
      <c r="CC92" s="29"/>
      <c r="CD92" s="29"/>
      <c r="CE92" s="29"/>
      <c r="CF92" s="29"/>
      <c r="CG92" s="29"/>
      <c r="CH92" s="29"/>
      <c r="CI92" s="29"/>
      <c r="CJ92" s="29"/>
      <c r="CK92" s="29"/>
      <c r="CL92" s="29"/>
      <c r="CM92" s="29"/>
      <c r="CN92" s="29"/>
      <c r="CO92" s="29"/>
      <c r="CP92" s="29"/>
      <c r="CQ92" s="29"/>
      <c r="CR92" s="29"/>
      <c r="CS92" s="29"/>
      <c r="CT92" s="29"/>
      <c r="CU92" s="29"/>
      <c r="CV92" s="29"/>
      <c r="CW92" s="29"/>
      <c r="CX92" s="29"/>
      <c r="CY92" s="29"/>
      <c r="CZ92" s="29"/>
      <c r="DA92" s="29"/>
      <c r="DB92" s="29"/>
      <c r="DC92" s="29"/>
      <c r="DD92" s="29"/>
      <c r="DE92" s="29"/>
      <c r="DF92" s="29"/>
      <c r="DG92" s="29"/>
      <c r="DH92" s="29"/>
      <c r="DI92" s="29"/>
      <c r="DJ92" s="29"/>
      <c r="DK92" s="29"/>
      <c r="DL92" s="29"/>
      <c r="DM92" s="29"/>
      <c r="DN92" s="29"/>
      <c r="DO92" s="29"/>
      <c r="DP92" s="29"/>
      <c r="DQ92" s="29"/>
    </row>
    <row r="93" spans="1:121" x14ac:dyDescent="0.2">
      <c r="A93" s="1" t="s">
        <v>116</v>
      </c>
      <c r="B93" s="29" t="s">
        <v>117</v>
      </c>
      <c r="C93" s="29">
        <v>7.7609780269453204</v>
      </c>
      <c r="D93" s="29">
        <v>0</v>
      </c>
      <c r="E93" s="29">
        <v>0</v>
      </c>
      <c r="F93" s="29">
        <v>0</v>
      </c>
      <c r="G93" s="29">
        <v>429.1861938178107</v>
      </c>
      <c r="H93" s="29">
        <v>26.826251336020423</v>
      </c>
      <c r="I93" s="29">
        <v>0</v>
      </c>
      <c r="J93" s="29">
        <v>0</v>
      </c>
      <c r="K93" s="29">
        <v>3455.0756973853991</v>
      </c>
      <c r="L93" s="29">
        <v>0</v>
      </c>
      <c r="M93" s="29">
        <v>0</v>
      </c>
      <c r="N93" s="29">
        <v>2529.5660964700101</v>
      </c>
      <c r="O93" s="29">
        <v>2.0570539113238073</v>
      </c>
      <c r="P93" s="29">
        <v>190635.02323106214</v>
      </c>
      <c r="Q93" s="29">
        <v>8400.446196435938</v>
      </c>
      <c r="R93" s="29">
        <v>140332.22617887848</v>
      </c>
      <c r="S93" s="29">
        <v>5761.0905837601249</v>
      </c>
      <c r="T93" s="29">
        <v>1500.1073860149158</v>
      </c>
      <c r="U93" s="29">
        <v>0</v>
      </c>
      <c r="V93" s="29">
        <v>0</v>
      </c>
      <c r="W93" s="29">
        <v>0</v>
      </c>
      <c r="X93" s="29">
        <v>9421.7142430660861</v>
      </c>
      <c r="Y93" s="29">
        <v>0</v>
      </c>
      <c r="Z93" s="29">
        <v>0</v>
      </c>
      <c r="AA93" s="29">
        <v>48998.176312837044</v>
      </c>
      <c r="AB93" s="29">
        <v>0</v>
      </c>
      <c r="AC93" s="29">
        <v>0</v>
      </c>
      <c r="AD93" s="29">
        <v>19566.730573835812</v>
      </c>
      <c r="AE93" s="29">
        <v>2670.7910463736048</v>
      </c>
      <c r="AF93" s="29">
        <v>0</v>
      </c>
      <c r="AG93" s="29">
        <v>5903.4730308099624</v>
      </c>
      <c r="AH93" s="29">
        <v>0</v>
      </c>
      <c r="AI93" s="29">
        <v>0</v>
      </c>
      <c r="AJ93" s="29">
        <v>74.835253102214992</v>
      </c>
      <c r="AK93" s="29">
        <v>0</v>
      </c>
      <c r="AL93" s="29">
        <v>0</v>
      </c>
      <c r="AM93" s="29">
        <v>0</v>
      </c>
      <c r="AN93" s="29">
        <v>0</v>
      </c>
      <c r="AO93" s="29">
        <v>0</v>
      </c>
      <c r="AP93" s="29">
        <v>0</v>
      </c>
      <c r="AQ93" s="29">
        <v>29647.106171112773</v>
      </c>
      <c r="AR93" s="29">
        <v>61.985038604878049</v>
      </c>
      <c r="AS93" s="29">
        <v>0</v>
      </c>
      <c r="AT93" s="29">
        <v>0</v>
      </c>
      <c r="AU93" s="29">
        <v>0</v>
      </c>
      <c r="AV93" s="29">
        <v>0</v>
      </c>
      <c r="AW93" s="29"/>
      <c r="AX93" s="29"/>
      <c r="AY93" s="29"/>
      <c r="AZ93" s="29"/>
      <c r="BA93" s="29"/>
      <c r="BB93" s="29"/>
      <c r="BC93" s="29"/>
      <c r="BD93" s="29"/>
      <c r="BE93" s="29"/>
      <c r="BF93" s="29"/>
      <c r="BG93" s="29"/>
      <c r="BH93" s="29"/>
      <c r="BI93" s="29"/>
      <c r="BJ93" s="29"/>
      <c r="BK93" s="29"/>
      <c r="BL93" s="29"/>
      <c r="BM93" s="29"/>
      <c r="BN93" s="29"/>
      <c r="BO93" s="29"/>
      <c r="BP93" s="29"/>
      <c r="BQ93" s="29"/>
      <c r="BR93" s="29"/>
      <c r="BS93" s="29"/>
      <c r="BT93" s="29"/>
      <c r="BU93" s="29"/>
      <c r="BV93" s="29"/>
      <c r="BW93" s="29"/>
      <c r="BX93" s="29"/>
      <c r="BY93" s="29"/>
      <c r="BZ93" s="29"/>
      <c r="CA93" s="29"/>
      <c r="CB93" s="29"/>
      <c r="CC93" s="29"/>
      <c r="CD93" s="29"/>
      <c r="CE93" s="29"/>
      <c r="CF93" s="29"/>
      <c r="CG93" s="29"/>
      <c r="CH93" s="29"/>
      <c r="CI93" s="29"/>
      <c r="CJ93" s="29"/>
      <c r="CK93" s="29"/>
      <c r="CL93" s="29"/>
      <c r="CM93" s="29"/>
      <c r="CN93" s="29"/>
      <c r="CO93" s="29"/>
      <c r="CP93" s="29"/>
      <c r="CQ93" s="29"/>
      <c r="CR93" s="29"/>
      <c r="CS93" s="29"/>
      <c r="CT93" s="29"/>
      <c r="CU93" s="29"/>
      <c r="CV93" s="29"/>
      <c r="CW93" s="29"/>
      <c r="CX93" s="29"/>
      <c r="CY93" s="29"/>
      <c r="CZ93" s="29"/>
      <c r="DA93" s="29"/>
      <c r="DB93" s="29"/>
      <c r="DC93" s="29"/>
      <c r="DD93" s="29"/>
      <c r="DE93" s="29"/>
      <c r="DF93" s="29"/>
      <c r="DG93" s="29"/>
      <c r="DH93" s="29"/>
      <c r="DI93" s="29"/>
      <c r="DJ93" s="29"/>
      <c r="DK93" s="29"/>
      <c r="DL93" s="29"/>
      <c r="DM93" s="29"/>
      <c r="DN93" s="29"/>
      <c r="DO93" s="29"/>
      <c r="DP93" s="29"/>
      <c r="DQ93" s="29"/>
    </row>
    <row r="94" spans="1:121" x14ac:dyDescent="0.2">
      <c r="A94" s="1" t="s">
        <v>118</v>
      </c>
      <c r="B94" s="29" t="s">
        <v>12</v>
      </c>
      <c r="C94" s="29">
        <v>0</v>
      </c>
      <c r="D94" s="29">
        <v>0</v>
      </c>
      <c r="E94" s="29">
        <v>0</v>
      </c>
      <c r="F94" s="29">
        <v>0</v>
      </c>
      <c r="G94" s="29">
        <v>0</v>
      </c>
      <c r="H94" s="29">
        <v>0</v>
      </c>
      <c r="I94" s="29">
        <v>0</v>
      </c>
      <c r="J94" s="29">
        <v>0</v>
      </c>
      <c r="K94" s="29">
        <v>72.251850289543441</v>
      </c>
      <c r="L94" s="29">
        <v>0</v>
      </c>
      <c r="M94" s="29">
        <v>0</v>
      </c>
      <c r="N94" s="29">
        <v>2469.3170793166209</v>
      </c>
      <c r="O94" s="29">
        <v>0</v>
      </c>
      <c r="P94" s="29">
        <v>275.2685244018117</v>
      </c>
      <c r="Q94" s="29">
        <v>0</v>
      </c>
      <c r="R94" s="29">
        <v>771.66640062692466</v>
      </c>
      <c r="S94" s="29">
        <v>165.01691587457094</v>
      </c>
      <c r="T94" s="29">
        <v>22.388471552394758</v>
      </c>
      <c r="U94" s="29">
        <v>0</v>
      </c>
      <c r="V94" s="29">
        <v>0</v>
      </c>
      <c r="W94" s="29">
        <v>4498567.935580967</v>
      </c>
      <c r="X94" s="29">
        <v>58170.14187719141</v>
      </c>
      <c r="Y94" s="29">
        <v>0</v>
      </c>
      <c r="Z94" s="29">
        <v>0</v>
      </c>
      <c r="AA94" s="29">
        <v>11.076721853483896</v>
      </c>
      <c r="AB94" s="29">
        <v>0</v>
      </c>
      <c r="AC94" s="29">
        <v>0</v>
      </c>
      <c r="AD94" s="29">
        <v>277323.11650932074</v>
      </c>
      <c r="AE94" s="29">
        <v>0</v>
      </c>
      <c r="AF94" s="29">
        <v>0</v>
      </c>
      <c r="AG94" s="29">
        <v>151.42114712274332</v>
      </c>
      <c r="AH94" s="29">
        <v>25.169688252247841</v>
      </c>
      <c r="AI94" s="29">
        <v>0</v>
      </c>
      <c r="AJ94" s="29">
        <v>48.924282487590936</v>
      </c>
      <c r="AK94" s="29">
        <v>0</v>
      </c>
      <c r="AL94" s="29">
        <v>0</v>
      </c>
      <c r="AM94" s="29">
        <v>0</v>
      </c>
      <c r="AN94" s="29">
        <v>0</v>
      </c>
      <c r="AO94" s="29">
        <v>0</v>
      </c>
      <c r="AP94" s="29">
        <v>0</v>
      </c>
      <c r="AQ94" s="29">
        <v>0</v>
      </c>
      <c r="AR94" s="29">
        <v>0</v>
      </c>
      <c r="AS94" s="29">
        <v>0</v>
      </c>
      <c r="AT94" s="29">
        <v>0</v>
      </c>
      <c r="AU94" s="29">
        <v>0</v>
      </c>
      <c r="AV94" s="29">
        <v>0</v>
      </c>
      <c r="AW94" s="29"/>
      <c r="AX94" s="29"/>
      <c r="AY94" s="29"/>
      <c r="AZ94" s="29"/>
      <c r="BA94" s="29"/>
      <c r="BB94" s="29"/>
      <c r="BC94" s="29"/>
      <c r="BD94" s="29"/>
      <c r="BE94" s="29"/>
      <c r="BF94" s="29"/>
      <c r="BG94" s="29"/>
      <c r="BH94" s="29"/>
      <c r="BI94" s="29"/>
      <c r="BJ94" s="29"/>
      <c r="BK94" s="29"/>
      <c r="BL94" s="29"/>
      <c r="BM94" s="29"/>
      <c r="BN94" s="29"/>
      <c r="BO94" s="29"/>
      <c r="BP94" s="29"/>
      <c r="BQ94" s="29"/>
      <c r="BR94" s="29"/>
      <c r="BS94" s="29"/>
      <c r="BT94" s="29"/>
      <c r="BU94" s="29"/>
      <c r="BV94" s="29"/>
      <c r="BW94" s="29"/>
      <c r="BX94" s="29"/>
      <c r="BY94" s="29"/>
      <c r="BZ94" s="29"/>
      <c r="CA94" s="29"/>
      <c r="CB94" s="29"/>
      <c r="CC94" s="29"/>
      <c r="CD94" s="29"/>
      <c r="CE94" s="29"/>
      <c r="CF94" s="29"/>
      <c r="CG94" s="29"/>
      <c r="CH94" s="29"/>
      <c r="CI94" s="29"/>
      <c r="CJ94" s="29"/>
      <c r="CK94" s="29"/>
      <c r="CL94" s="29"/>
      <c r="CM94" s="29"/>
      <c r="CN94" s="29"/>
      <c r="CO94" s="29"/>
      <c r="CP94" s="29"/>
      <c r="CQ94" s="29"/>
      <c r="CR94" s="29"/>
      <c r="CS94" s="29"/>
      <c r="CT94" s="29"/>
      <c r="CU94" s="29"/>
      <c r="CV94" s="29"/>
      <c r="CW94" s="29"/>
      <c r="CX94" s="29"/>
      <c r="CY94" s="29"/>
      <c r="CZ94" s="29"/>
      <c r="DA94" s="29"/>
      <c r="DB94" s="29"/>
      <c r="DC94" s="29"/>
      <c r="DD94" s="29"/>
      <c r="DE94" s="29"/>
      <c r="DF94" s="29"/>
      <c r="DG94" s="29"/>
      <c r="DH94" s="29"/>
      <c r="DI94" s="29"/>
      <c r="DJ94" s="29"/>
      <c r="DK94" s="29"/>
      <c r="DL94" s="29"/>
      <c r="DM94" s="29"/>
      <c r="DN94" s="29"/>
      <c r="DO94" s="29"/>
      <c r="DP94" s="29"/>
      <c r="DQ94" s="29"/>
    </row>
    <row r="95" spans="1:121" x14ac:dyDescent="0.2">
      <c r="A95" s="1" t="s">
        <v>119</v>
      </c>
      <c r="B95" s="29" t="s">
        <v>13</v>
      </c>
      <c r="C95" s="29">
        <v>0</v>
      </c>
      <c r="D95" s="29">
        <v>0</v>
      </c>
      <c r="E95" s="29">
        <v>0</v>
      </c>
      <c r="F95" s="29">
        <v>0</v>
      </c>
      <c r="G95" s="29">
        <v>3529.8948576127104</v>
      </c>
      <c r="H95" s="29">
        <v>0</v>
      </c>
      <c r="I95" s="29">
        <v>0</v>
      </c>
      <c r="J95" s="29">
        <v>0</v>
      </c>
      <c r="K95" s="29">
        <v>77.307933917120707</v>
      </c>
      <c r="L95" s="29">
        <v>0</v>
      </c>
      <c r="M95" s="29">
        <v>0</v>
      </c>
      <c r="N95" s="29">
        <v>474.47079540623992</v>
      </c>
      <c r="O95" s="29">
        <v>0</v>
      </c>
      <c r="P95" s="29">
        <v>0</v>
      </c>
      <c r="Q95" s="29">
        <v>0</v>
      </c>
      <c r="R95" s="29">
        <v>0</v>
      </c>
      <c r="S95" s="29">
        <v>3.1619058254246997</v>
      </c>
      <c r="T95" s="29">
        <v>123.93088291522149</v>
      </c>
      <c r="U95" s="29">
        <v>0</v>
      </c>
      <c r="V95" s="29">
        <v>0</v>
      </c>
      <c r="W95" s="29">
        <v>23681.145950256028</v>
      </c>
      <c r="X95" s="29">
        <v>1637.0021489487474</v>
      </c>
      <c r="Y95" s="29">
        <v>0</v>
      </c>
      <c r="Z95" s="29">
        <v>0</v>
      </c>
      <c r="AA95" s="29">
        <v>1252.4425607460432</v>
      </c>
      <c r="AB95" s="29">
        <v>0</v>
      </c>
      <c r="AC95" s="29">
        <v>0</v>
      </c>
      <c r="AD95" s="29">
        <v>94587.647504099878</v>
      </c>
      <c r="AE95" s="29">
        <v>5326.6948790067781</v>
      </c>
      <c r="AF95" s="29">
        <v>0</v>
      </c>
      <c r="AG95" s="29">
        <v>0</v>
      </c>
      <c r="AH95" s="29">
        <v>0</v>
      </c>
      <c r="AI95" s="29">
        <v>0</v>
      </c>
      <c r="AJ95" s="29">
        <v>0</v>
      </c>
      <c r="AK95" s="29">
        <v>0</v>
      </c>
      <c r="AL95" s="29">
        <v>0</v>
      </c>
      <c r="AM95" s="29">
        <v>0</v>
      </c>
      <c r="AN95" s="29">
        <v>0</v>
      </c>
      <c r="AO95" s="29">
        <v>0</v>
      </c>
      <c r="AP95" s="29">
        <v>0</v>
      </c>
      <c r="AQ95" s="29">
        <v>56.884526704909568</v>
      </c>
      <c r="AR95" s="29">
        <v>595.32264661791976</v>
      </c>
      <c r="AS95" s="29">
        <v>0</v>
      </c>
      <c r="AT95" s="29">
        <v>0</v>
      </c>
      <c r="AU95" s="29">
        <v>0</v>
      </c>
      <c r="AV95" s="29">
        <v>0</v>
      </c>
      <c r="AW95" s="29"/>
      <c r="AX95" s="29"/>
      <c r="AY95" s="29"/>
      <c r="AZ95" s="29"/>
      <c r="BA95" s="29"/>
      <c r="BB95" s="29"/>
      <c r="BC95" s="29"/>
      <c r="BD95" s="29"/>
      <c r="BE95" s="29"/>
      <c r="BF95" s="29"/>
      <c r="BG95" s="29"/>
      <c r="BH95" s="29"/>
      <c r="BI95" s="29"/>
      <c r="BJ95" s="29"/>
      <c r="BK95" s="29"/>
      <c r="BL95" s="29"/>
      <c r="BM95" s="29"/>
      <c r="BN95" s="29"/>
      <c r="BO95" s="29"/>
      <c r="BP95" s="29"/>
      <c r="BQ95" s="29"/>
      <c r="BR95" s="29"/>
      <c r="BS95" s="29"/>
      <c r="BT95" s="29"/>
      <c r="BU95" s="29"/>
      <c r="BV95" s="29"/>
      <c r="BW95" s="29"/>
      <c r="BX95" s="29"/>
      <c r="BY95" s="29"/>
      <c r="BZ95" s="29"/>
      <c r="CA95" s="29"/>
      <c r="CB95" s="29"/>
      <c r="CC95" s="29"/>
      <c r="CD95" s="29"/>
      <c r="CE95" s="29"/>
      <c r="CF95" s="29"/>
      <c r="CG95" s="29"/>
      <c r="CH95" s="29"/>
      <c r="CI95" s="29"/>
      <c r="CJ95" s="29"/>
      <c r="CK95" s="29"/>
      <c r="CL95" s="29"/>
      <c r="CM95" s="29"/>
      <c r="CN95" s="29"/>
      <c r="CO95" s="29"/>
      <c r="CP95" s="29"/>
      <c r="CQ95" s="29"/>
      <c r="CR95" s="29"/>
      <c r="CS95" s="29"/>
      <c r="CT95" s="29"/>
      <c r="CU95" s="29"/>
      <c r="CV95" s="29"/>
      <c r="CW95" s="29"/>
      <c r="CX95" s="29"/>
      <c r="CY95" s="29"/>
      <c r="CZ95" s="29"/>
      <c r="DA95" s="29"/>
      <c r="DB95" s="29"/>
      <c r="DC95" s="29"/>
      <c r="DD95" s="29"/>
      <c r="DE95" s="29"/>
      <c r="DF95" s="29"/>
      <c r="DG95" s="29"/>
      <c r="DH95" s="29"/>
      <c r="DI95" s="29"/>
      <c r="DJ95" s="29"/>
      <c r="DK95" s="29"/>
      <c r="DL95" s="29"/>
      <c r="DM95" s="29"/>
      <c r="DN95" s="29"/>
      <c r="DO95" s="29"/>
      <c r="DP95" s="29"/>
      <c r="DQ95" s="29"/>
    </row>
    <row r="96" spans="1:121" x14ac:dyDescent="0.2">
      <c r="A96" s="1" t="s">
        <v>120</v>
      </c>
      <c r="B96" s="29" t="s">
        <v>121</v>
      </c>
      <c r="C96" s="29">
        <v>0</v>
      </c>
      <c r="D96" s="29">
        <v>0</v>
      </c>
      <c r="E96" s="29">
        <v>0</v>
      </c>
      <c r="F96" s="29">
        <v>0</v>
      </c>
      <c r="G96" s="29">
        <v>4122.0003841517828</v>
      </c>
      <c r="H96" s="29">
        <v>9875.9072685450119</v>
      </c>
      <c r="I96" s="29">
        <v>0</v>
      </c>
      <c r="J96" s="29">
        <v>0</v>
      </c>
      <c r="K96" s="29">
        <v>57.510846576556006</v>
      </c>
      <c r="L96" s="29">
        <v>0</v>
      </c>
      <c r="M96" s="29">
        <v>0</v>
      </c>
      <c r="N96" s="29">
        <v>511594.1941384594</v>
      </c>
      <c r="O96" s="29">
        <v>26836.214701215249</v>
      </c>
      <c r="P96" s="29">
        <v>25.774042535101113</v>
      </c>
      <c r="Q96" s="29">
        <v>53456.32694442814</v>
      </c>
      <c r="R96" s="29">
        <v>10648.018341388612</v>
      </c>
      <c r="S96" s="29">
        <v>65526.966565991483</v>
      </c>
      <c r="T96" s="29">
        <v>124767.67099094614</v>
      </c>
      <c r="U96" s="29">
        <v>0</v>
      </c>
      <c r="V96" s="29">
        <v>0</v>
      </c>
      <c r="W96" s="29">
        <v>0</v>
      </c>
      <c r="X96" s="29">
        <v>146.1702956749258</v>
      </c>
      <c r="Y96" s="29">
        <v>0</v>
      </c>
      <c r="Z96" s="29">
        <v>0</v>
      </c>
      <c r="AA96" s="29">
        <v>1296.9426025936555</v>
      </c>
      <c r="AB96" s="29">
        <v>0</v>
      </c>
      <c r="AC96" s="29">
        <v>32.568663506190482</v>
      </c>
      <c r="AD96" s="29">
        <v>34437.420906664171</v>
      </c>
      <c r="AE96" s="29">
        <v>802122.90778935095</v>
      </c>
      <c r="AF96" s="29">
        <v>7365.1828352047805</v>
      </c>
      <c r="AG96" s="29">
        <v>4.9259933903421507</v>
      </c>
      <c r="AH96" s="29">
        <v>47200.611789672526</v>
      </c>
      <c r="AI96" s="29">
        <v>0</v>
      </c>
      <c r="AJ96" s="29">
        <v>65319.73841724822</v>
      </c>
      <c r="AK96" s="29">
        <v>0</v>
      </c>
      <c r="AL96" s="29">
        <v>0</v>
      </c>
      <c r="AM96" s="29">
        <v>0</v>
      </c>
      <c r="AN96" s="29">
        <v>0</v>
      </c>
      <c r="AO96" s="29">
        <v>0</v>
      </c>
      <c r="AP96" s="29">
        <v>0</v>
      </c>
      <c r="AQ96" s="29">
        <v>45950.11999352352</v>
      </c>
      <c r="AR96" s="29">
        <v>333988.73064245225</v>
      </c>
      <c r="AS96" s="29">
        <v>0</v>
      </c>
      <c r="AT96" s="29">
        <v>0</v>
      </c>
      <c r="AU96" s="29">
        <v>0</v>
      </c>
      <c r="AV96" s="29">
        <v>0</v>
      </c>
      <c r="AW96" s="29"/>
      <c r="AX96" s="29"/>
      <c r="AY96" s="29"/>
      <c r="AZ96" s="29"/>
      <c r="BA96" s="29"/>
      <c r="BB96" s="29"/>
      <c r="BC96" s="29"/>
      <c r="BD96" s="29"/>
      <c r="BE96" s="29"/>
      <c r="BF96" s="29"/>
      <c r="BG96" s="29"/>
      <c r="BH96" s="29"/>
      <c r="BI96" s="29"/>
      <c r="BJ96" s="29"/>
      <c r="BK96" s="29"/>
      <c r="BL96" s="29"/>
      <c r="BM96" s="29"/>
      <c r="BN96" s="29"/>
      <c r="BO96" s="29"/>
      <c r="BP96" s="29"/>
      <c r="BQ96" s="29"/>
      <c r="BR96" s="29"/>
      <c r="BS96" s="29"/>
      <c r="BT96" s="29"/>
      <c r="BU96" s="29"/>
      <c r="BV96" s="29"/>
      <c r="BW96" s="29"/>
      <c r="BX96" s="29"/>
      <c r="BY96" s="29"/>
      <c r="BZ96" s="29"/>
      <c r="CA96" s="29"/>
      <c r="CB96" s="29"/>
      <c r="CC96" s="29"/>
      <c r="CD96" s="29"/>
      <c r="CE96" s="29"/>
      <c r="CF96" s="29"/>
      <c r="CG96" s="29"/>
      <c r="CH96" s="29"/>
      <c r="CI96" s="29"/>
      <c r="CJ96" s="29"/>
      <c r="CK96" s="29"/>
      <c r="CL96" s="29"/>
      <c r="CM96" s="29"/>
      <c r="CN96" s="29"/>
      <c r="CO96" s="29"/>
      <c r="CP96" s="29"/>
      <c r="CQ96" s="29"/>
      <c r="CR96" s="29"/>
      <c r="CS96" s="29"/>
      <c r="CT96" s="29"/>
      <c r="CU96" s="29"/>
      <c r="CV96" s="29"/>
      <c r="CW96" s="29"/>
      <c r="CX96" s="29"/>
      <c r="CY96" s="29"/>
      <c r="CZ96" s="29"/>
      <c r="DA96" s="29"/>
      <c r="DB96" s="29"/>
      <c r="DC96" s="29"/>
      <c r="DD96" s="29"/>
      <c r="DE96" s="29"/>
      <c r="DF96" s="29"/>
      <c r="DG96" s="29"/>
      <c r="DH96" s="29"/>
      <c r="DI96" s="29"/>
      <c r="DJ96" s="29"/>
      <c r="DK96" s="29"/>
      <c r="DL96" s="29"/>
      <c r="DM96" s="29"/>
      <c r="DN96" s="29"/>
      <c r="DO96" s="29"/>
      <c r="DP96" s="29"/>
      <c r="DQ96" s="29"/>
    </row>
    <row r="97" spans="1:121" x14ac:dyDescent="0.2">
      <c r="A97" s="1" t="s">
        <v>122</v>
      </c>
      <c r="B97" s="29" t="s">
        <v>14</v>
      </c>
      <c r="C97" s="29">
        <v>0</v>
      </c>
      <c r="D97" s="29">
        <v>0</v>
      </c>
      <c r="E97" s="29">
        <v>0</v>
      </c>
      <c r="F97" s="29">
        <v>0</v>
      </c>
      <c r="G97" s="29">
        <v>2.6644345032121426</v>
      </c>
      <c r="H97" s="29">
        <v>0</v>
      </c>
      <c r="I97" s="29">
        <v>0</v>
      </c>
      <c r="J97" s="29">
        <v>0</v>
      </c>
      <c r="K97" s="29">
        <v>43.843629390757712</v>
      </c>
      <c r="L97" s="29">
        <v>0</v>
      </c>
      <c r="M97" s="29">
        <v>0</v>
      </c>
      <c r="N97" s="29">
        <v>23704.926822706049</v>
      </c>
      <c r="O97" s="29">
        <v>0</v>
      </c>
      <c r="P97" s="29">
        <v>819.83152595699323</v>
      </c>
      <c r="Q97" s="29">
        <v>826.35470527819075</v>
      </c>
      <c r="R97" s="29">
        <v>13056.63052642886</v>
      </c>
      <c r="S97" s="29">
        <v>668.72657317312337</v>
      </c>
      <c r="T97" s="29">
        <v>59.305695035922582</v>
      </c>
      <c r="U97" s="29">
        <v>0</v>
      </c>
      <c r="V97" s="29">
        <v>0</v>
      </c>
      <c r="W97" s="29">
        <v>23740.064401652449</v>
      </c>
      <c r="X97" s="29">
        <v>1307.2967674506576</v>
      </c>
      <c r="Y97" s="29">
        <v>0</v>
      </c>
      <c r="Z97" s="29">
        <v>0</v>
      </c>
      <c r="AA97" s="29">
        <v>34161.009225835718</v>
      </c>
      <c r="AB97" s="29">
        <v>0</v>
      </c>
      <c r="AC97" s="29">
        <v>0</v>
      </c>
      <c r="AD97" s="29">
        <v>4496.8467401245616</v>
      </c>
      <c r="AE97" s="29">
        <v>22217.757665593588</v>
      </c>
      <c r="AF97" s="29">
        <v>0</v>
      </c>
      <c r="AG97" s="29">
        <v>0</v>
      </c>
      <c r="AH97" s="29">
        <v>0</v>
      </c>
      <c r="AI97" s="29">
        <v>0</v>
      </c>
      <c r="AJ97" s="29">
        <v>7061.6060221579301</v>
      </c>
      <c r="AK97" s="29">
        <v>0</v>
      </c>
      <c r="AL97" s="29">
        <v>0</v>
      </c>
      <c r="AM97" s="29">
        <v>0</v>
      </c>
      <c r="AN97" s="29">
        <v>0</v>
      </c>
      <c r="AO97" s="29">
        <v>0</v>
      </c>
      <c r="AP97" s="29">
        <v>0</v>
      </c>
      <c r="AQ97" s="29">
        <v>9564.529658000467</v>
      </c>
      <c r="AR97" s="29">
        <v>20.665970475883359</v>
      </c>
      <c r="AS97" s="29">
        <v>0</v>
      </c>
      <c r="AT97" s="29">
        <v>0</v>
      </c>
      <c r="AU97" s="29">
        <v>0</v>
      </c>
      <c r="AV97" s="29">
        <v>0</v>
      </c>
      <c r="AW97" s="29"/>
      <c r="AX97" s="29"/>
      <c r="AY97" s="29"/>
      <c r="AZ97" s="29"/>
      <c r="BA97" s="29"/>
      <c r="BB97" s="29"/>
      <c r="BC97" s="29"/>
      <c r="BD97" s="29"/>
      <c r="BE97" s="29"/>
      <c r="BF97" s="29"/>
      <c r="BG97" s="29"/>
      <c r="BH97" s="29"/>
      <c r="BI97" s="29"/>
      <c r="BJ97" s="29"/>
      <c r="BK97" s="29"/>
      <c r="BL97" s="29"/>
      <c r="BM97" s="29"/>
      <c r="BN97" s="29"/>
      <c r="BO97" s="29"/>
      <c r="BP97" s="29"/>
      <c r="BQ97" s="29"/>
      <c r="BR97" s="29"/>
      <c r="BS97" s="29"/>
      <c r="BT97" s="29"/>
      <c r="BU97" s="29"/>
      <c r="BV97" s="29"/>
      <c r="BW97" s="29"/>
      <c r="BX97" s="29"/>
      <c r="BY97" s="29"/>
      <c r="BZ97" s="29"/>
      <c r="CA97" s="29"/>
      <c r="CB97" s="29"/>
      <c r="CC97" s="29"/>
      <c r="CD97" s="29"/>
      <c r="CE97" s="29"/>
      <c r="CF97" s="29"/>
      <c r="CG97" s="29"/>
      <c r="CH97" s="29"/>
      <c r="CI97" s="29"/>
      <c r="CJ97" s="29"/>
      <c r="CK97" s="29"/>
      <c r="CL97" s="29"/>
      <c r="CM97" s="29"/>
      <c r="CN97" s="29"/>
      <c r="CO97" s="29"/>
      <c r="CP97" s="29"/>
      <c r="CQ97" s="29"/>
      <c r="CR97" s="29"/>
      <c r="CS97" s="29"/>
      <c r="CT97" s="29"/>
      <c r="CU97" s="29"/>
      <c r="CV97" s="29"/>
      <c r="CW97" s="29"/>
      <c r="CX97" s="29"/>
      <c r="CY97" s="29"/>
      <c r="CZ97" s="29"/>
      <c r="DA97" s="29"/>
      <c r="DB97" s="29"/>
      <c r="DC97" s="29"/>
      <c r="DD97" s="29"/>
      <c r="DE97" s="29"/>
      <c r="DF97" s="29"/>
      <c r="DG97" s="29"/>
      <c r="DH97" s="29"/>
      <c r="DI97" s="29"/>
      <c r="DJ97" s="29"/>
      <c r="DK97" s="29"/>
      <c r="DL97" s="29"/>
      <c r="DM97" s="29"/>
      <c r="DN97" s="29"/>
      <c r="DO97" s="29"/>
      <c r="DP97" s="29"/>
      <c r="DQ97" s="29"/>
    </row>
    <row r="98" spans="1:121" x14ac:dyDescent="0.2">
      <c r="A98" s="1" t="s">
        <v>123</v>
      </c>
      <c r="B98" s="29" t="s">
        <v>124</v>
      </c>
      <c r="C98" s="29">
        <v>0</v>
      </c>
      <c r="D98" s="29">
        <v>0</v>
      </c>
      <c r="E98" s="29">
        <v>0</v>
      </c>
      <c r="F98" s="29">
        <v>0</v>
      </c>
      <c r="G98" s="29">
        <v>0</v>
      </c>
      <c r="H98" s="29">
        <v>0</v>
      </c>
      <c r="I98" s="29">
        <v>0</v>
      </c>
      <c r="J98" s="29">
        <v>0</v>
      </c>
      <c r="K98" s="29">
        <v>0</v>
      </c>
      <c r="L98" s="29">
        <v>0</v>
      </c>
      <c r="M98" s="29">
        <v>241906.39737486315</v>
      </c>
      <c r="N98" s="29">
        <v>0</v>
      </c>
      <c r="O98" s="29">
        <v>0</v>
      </c>
      <c r="P98" s="29">
        <v>0</v>
      </c>
      <c r="Q98" s="29">
        <v>0</v>
      </c>
      <c r="R98" s="29">
        <v>0</v>
      </c>
      <c r="S98" s="29">
        <v>0</v>
      </c>
      <c r="T98" s="29">
        <v>0</v>
      </c>
      <c r="U98" s="29">
        <v>0</v>
      </c>
      <c r="V98" s="29">
        <v>0</v>
      </c>
      <c r="W98" s="29">
        <v>0</v>
      </c>
      <c r="X98" s="29">
        <v>0</v>
      </c>
      <c r="Y98" s="29">
        <v>0</v>
      </c>
      <c r="Z98" s="29">
        <v>0</v>
      </c>
      <c r="AA98" s="29">
        <v>0</v>
      </c>
      <c r="AB98" s="29">
        <v>0</v>
      </c>
      <c r="AC98" s="29">
        <v>0</v>
      </c>
      <c r="AD98" s="29">
        <v>0</v>
      </c>
      <c r="AE98" s="29">
        <v>0</v>
      </c>
      <c r="AF98" s="29">
        <v>0</v>
      </c>
      <c r="AG98" s="29">
        <v>0</v>
      </c>
      <c r="AH98" s="29">
        <v>0</v>
      </c>
      <c r="AI98" s="29">
        <v>0</v>
      </c>
      <c r="AJ98" s="29">
        <v>0</v>
      </c>
      <c r="AK98" s="29">
        <v>0</v>
      </c>
      <c r="AL98" s="29">
        <v>0</v>
      </c>
      <c r="AM98" s="29">
        <v>0</v>
      </c>
      <c r="AN98" s="29">
        <v>0</v>
      </c>
      <c r="AO98" s="29">
        <v>0</v>
      </c>
      <c r="AP98" s="29">
        <v>0</v>
      </c>
      <c r="AQ98" s="29">
        <v>0</v>
      </c>
      <c r="AR98" s="29">
        <v>0</v>
      </c>
      <c r="AS98" s="29">
        <v>0</v>
      </c>
      <c r="AT98" s="29">
        <v>0</v>
      </c>
      <c r="AU98" s="29">
        <v>0</v>
      </c>
      <c r="AV98" s="29">
        <v>0</v>
      </c>
      <c r="AW98" s="29"/>
      <c r="AX98" s="29"/>
      <c r="AY98" s="29"/>
      <c r="AZ98" s="29"/>
      <c r="BA98" s="29"/>
      <c r="BB98" s="29"/>
      <c r="BC98" s="29"/>
      <c r="BD98" s="29"/>
      <c r="BE98" s="29"/>
      <c r="BF98" s="29"/>
      <c r="BG98" s="29"/>
      <c r="BH98" s="29"/>
      <c r="BI98" s="29"/>
      <c r="BJ98" s="29"/>
      <c r="BK98" s="29"/>
      <c r="BL98" s="29"/>
      <c r="BM98" s="29"/>
      <c r="BN98" s="29"/>
      <c r="BO98" s="29"/>
      <c r="BP98" s="29"/>
      <c r="BQ98" s="29"/>
      <c r="BR98" s="29"/>
      <c r="BS98" s="29"/>
      <c r="BT98" s="29"/>
      <c r="BU98" s="29"/>
      <c r="BV98" s="29"/>
      <c r="BW98" s="29"/>
      <c r="BX98" s="29"/>
      <c r="BY98" s="29"/>
      <c r="BZ98" s="29"/>
      <c r="CA98" s="29"/>
      <c r="CB98" s="29"/>
      <c r="CC98" s="29"/>
      <c r="CD98" s="29"/>
      <c r="CE98" s="29"/>
      <c r="CF98" s="29"/>
      <c r="CG98" s="29"/>
      <c r="CH98" s="29"/>
      <c r="CI98" s="29"/>
      <c r="CJ98" s="29"/>
      <c r="CK98" s="29"/>
      <c r="CL98" s="29"/>
      <c r="CM98" s="29"/>
      <c r="CN98" s="29"/>
      <c r="CO98" s="29"/>
      <c r="CP98" s="29"/>
      <c r="CQ98" s="29"/>
      <c r="CR98" s="29"/>
      <c r="CS98" s="29"/>
      <c r="CT98" s="29"/>
      <c r="CU98" s="29"/>
      <c r="CV98" s="29"/>
      <c r="CW98" s="29"/>
      <c r="CX98" s="29"/>
      <c r="CY98" s="29"/>
      <c r="CZ98" s="29"/>
      <c r="DA98" s="29"/>
      <c r="DB98" s="29"/>
      <c r="DC98" s="29"/>
      <c r="DD98" s="29"/>
      <c r="DE98" s="29"/>
      <c r="DF98" s="29"/>
      <c r="DG98" s="29"/>
      <c r="DH98" s="29"/>
      <c r="DI98" s="29"/>
      <c r="DJ98" s="29"/>
      <c r="DK98" s="29"/>
      <c r="DL98" s="29"/>
      <c r="DM98" s="29"/>
      <c r="DN98" s="29"/>
      <c r="DO98" s="29"/>
      <c r="DP98" s="29"/>
      <c r="DQ98" s="29"/>
    </row>
    <row r="99" spans="1:121" x14ac:dyDescent="0.2">
      <c r="A99" s="1" t="s">
        <v>125</v>
      </c>
      <c r="B99" s="29" t="s">
        <v>15</v>
      </c>
      <c r="C99" s="29">
        <v>0</v>
      </c>
      <c r="D99" s="29">
        <v>0</v>
      </c>
      <c r="E99" s="29">
        <v>0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0</v>
      </c>
      <c r="L99" s="29">
        <v>0</v>
      </c>
      <c r="M99" s="29">
        <v>0</v>
      </c>
      <c r="N99" s="29">
        <v>0</v>
      </c>
      <c r="O99" s="29">
        <v>0</v>
      </c>
      <c r="P99" s="29">
        <v>0</v>
      </c>
      <c r="Q99" s="29">
        <v>0</v>
      </c>
      <c r="R99" s="29">
        <v>0</v>
      </c>
      <c r="S99" s="29">
        <v>0</v>
      </c>
      <c r="T99" s="29">
        <v>0</v>
      </c>
      <c r="U99" s="29">
        <v>0</v>
      </c>
      <c r="V99" s="29">
        <v>0</v>
      </c>
      <c r="W99" s="29">
        <v>0</v>
      </c>
      <c r="X99" s="29">
        <v>0</v>
      </c>
      <c r="Y99" s="29">
        <v>0</v>
      </c>
      <c r="Z99" s="29">
        <v>0</v>
      </c>
      <c r="AA99" s="29">
        <v>0</v>
      </c>
      <c r="AB99" s="29">
        <v>0</v>
      </c>
      <c r="AC99" s="29">
        <v>0</v>
      </c>
      <c r="AD99" s="29">
        <v>0</v>
      </c>
      <c r="AE99" s="29">
        <v>0</v>
      </c>
      <c r="AF99" s="29">
        <v>0</v>
      </c>
      <c r="AG99" s="29">
        <v>0</v>
      </c>
      <c r="AH99" s="29">
        <v>0</v>
      </c>
      <c r="AI99" s="29">
        <v>0</v>
      </c>
      <c r="AJ99" s="29">
        <v>0</v>
      </c>
      <c r="AK99" s="29">
        <v>0</v>
      </c>
      <c r="AL99" s="29">
        <v>0</v>
      </c>
      <c r="AM99" s="29">
        <v>0</v>
      </c>
      <c r="AN99" s="29">
        <v>0</v>
      </c>
      <c r="AO99" s="29">
        <v>0</v>
      </c>
      <c r="AP99" s="29">
        <v>0</v>
      </c>
      <c r="AQ99" s="29">
        <v>0</v>
      </c>
      <c r="AR99" s="29">
        <v>0</v>
      </c>
      <c r="AS99" s="29">
        <v>0</v>
      </c>
      <c r="AT99" s="29">
        <v>0</v>
      </c>
      <c r="AU99" s="29">
        <v>0</v>
      </c>
      <c r="AV99" s="29">
        <v>0</v>
      </c>
      <c r="AW99" s="29"/>
      <c r="AX99" s="29"/>
      <c r="AY99" s="29"/>
      <c r="AZ99" s="29"/>
      <c r="BA99" s="29"/>
      <c r="BB99" s="29"/>
      <c r="BC99" s="29"/>
      <c r="BD99" s="29"/>
      <c r="BE99" s="29"/>
      <c r="BF99" s="29"/>
      <c r="BG99" s="29"/>
      <c r="BH99" s="29"/>
      <c r="BI99" s="29"/>
      <c r="BJ99" s="29"/>
      <c r="BK99" s="29"/>
      <c r="BL99" s="29"/>
      <c r="BM99" s="29"/>
      <c r="BN99" s="29"/>
      <c r="BO99" s="29"/>
      <c r="BP99" s="29"/>
      <c r="BQ99" s="29"/>
      <c r="BR99" s="29"/>
      <c r="BS99" s="29"/>
      <c r="BT99" s="29"/>
      <c r="BU99" s="29"/>
      <c r="BV99" s="29"/>
      <c r="BW99" s="29"/>
      <c r="BX99" s="29"/>
      <c r="BY99" s="29"/>
      <c r="BZ99" s="29"/>
      <c r="CA99" s="29"/>
      <c r="CB99" s="29"/>
      <c r="CC99" s="29"/>
      <c r="CD99" s="29"/>
      <c r="CE99" s="29"/>
      <c r="CF99" s="29"/>
      <c r="CG99" s="29"/>
      <c r="CH99" s="29"/>
      <c r="CI99" s="29"/>
      <c r="CJ99" s="29"/>
      <c r="CK99" s="29"/>
      <c r="CL99" s="29"/>
      <c r="CM99" s="29"/>
      <c r="CN99" s="29"/>
      <c r="CO99" s="29"/>
      <c r="CP99" s="29"/>
      <c r="CQ99" s="29"/>
      <c r="CR99" s="29"/>
      <c r="CS99" s="29"/>
      <c r="CT99" s="29"/>
      <c r="CU99" s="29"/>
      <c r="CV99" s="29"/>
      <c r="CW99" s="29"/>
      <c r="CX99" s="29"/>
      <c r="CY99" s="29"/>
      <c r="CZ99" s="29"/>
      <c r="DA99" s="29"/>
      <c r="DB99" s="29"/>
      <c r="DC99" s="29"/>
      <c r="DD99" s="29"/>
      <c r="DE99" s="29"/>
      <c r="DF99" s="29"/>
      <c r="DG99" s="29"/>
      <c r="DH99" s="29"/>
      <c r="DI99" s="29"/>
      <c r="DJ99" s="29"/>
      <c r="DK99" s="29"/>
      <c r="DL99" s="29"/>
      <c r="DM99" s="29"/>
      <c r="DN99" s="29"/>
      <c r="DO99" s="29"/>
      <c r="DP99" s="29"/>
      <c r="DQ99" s="29"/>
    </row>
    <row r="100" spans="1:121" x14ac:dyDescent="0.2">
      <c r="A100" s="1" t="s">
        <v>126</v>
      </c>
      <c r="B100" s="29" t="s">
        <v>127</v>
      </c>
      <c r="C100" s="29">
        <v>0</v>
      </c>
      <c r="D100" s="29">
        <v>0</v>
      </c>
      <c r="E100" s="29">
        <v>0</v>
      </c>
      <c r="F100" s="29">
        <v>0</v>
      </c>
      <c r="G100" s="29">
        <v>0</v>
      </c>
      <c r="H100" s="29">
        <v>0</v>
      </c>
      <c r="I100" s="29">
        <v>0</v>
      </c>
      <c r="J100" s="29">
        <v>0</v>
      </c>
      <c r="K100" s="29">
        <v>0</v>
      </c>
      <c r="L100" s="29">
        <v>0</v>
      </c>
      <c r="M100" s="29">
        <v>0</v>
      </c>
      <c r="N100" s="29">
        <v>0</v>
      </c>
      <c r="O100" s="29">
        <v>0</v>
      </c>
      <c r="P100" s="29">
        <v>0</v>
      </c>
      <c r="Q100" s="29">
        <v>0</v>
      </c>
      <c r="R100" s="29">
        <v>0</v>
      </c>
      <c r="S100" s="29">
        <v>0</v>
      </c>
      <c r="T100" s="29">
        <v>0</v>
      </c>
      <c r="U100" s="29">
        <v>0</v>
      </c>
      <c r="V100" s="29">
        <v>0</v>
      </c>
      <c r="W100" s="29">
        <v>0</v>
      </c>
      <c r="X100" s="29">
        <v>0</v>
      </c>
      <c r="Y100" s="29">
        <v>0</v>
      </c>
      <c r="Z100" s="29">
        <v>0</v>
      </c>
      <c r="AA100" s="29">
        <v>0</v>
      </c>
      <c r="AB100" s="29">
        <v>0</v>
      </c>
      <c r="AC100" s="29">
        <v>0</v>
      </c>
      <c r="AD100" s="29">
        <v>0</v>
      </c>
      <c r="AE100" s="29">
        <v>0</v>
      </c>
      <c r="AF100" s="29">
        <v>0</v>
      </c>
      <c r="AG100" s="29">
        <v>0</v>
      </c>
      <c r="AH100" s="29">
        <v>0</v>
      </c>
      <c r="AI100" s="29">
        <v>0</v>
      </c>
      <c r="AJ100" s="29">
        <v>0</v>
      </c>
      <c r="AK100" s="29">
        <v>0</v>
      </c>
      <c r="AL100" s="29">
        <v>0</v>
      </c>
      <c r="AM100" s="29">
        <v>0</v>
      </c>
      <c r="AN100" s="29">
        <v>0</v>
      </c>
      <c r="AO100" s="29">
        <v>0</v>
      </c>
      <c r="AP100" s="29">
        <v>0</v>
      </c>
      <c r="AQ100" s="29">
        <v>0</v>
      </c>
      <c r="AR100" s="29">
        <v>0</v>
      </c>
      <c r="AS100" s="29">
        <v>0</v>
      </c>
      <c r="AT100" s="29">
        <v>0</v>
      </c>
      <c r="AU100" s="29">
        <v>0</v>
      </c>
      <c r="AV100" s="29">
        <v>0</v>
      </c>
      <c r="AW100" s="29"/>
      <c r="AX100" s="29"/>
      <c r="AY100" s="29"/>
      <c r="AZ100" s="29"/>
      <c r="BA100" s="29"/>
      <c r="BB100" s="29"/>
      <c r="BC100" s="29"/>
      <c r="BD100" s="29"/>
      <c r="BE100" s="29"/>
      <c r="BF100" s="29"/>
      <c r="BG100" s="29"/>
      <c r="BH100" s="29"/>
      <c r="BI100" s="29"/>
      <c r="BJ100" s="29"/>
      <c r="BK100" s="29"/>
      <c r="BL100" s="29"/>
      <c r="BM100" s="29"/>
      <c r="BN100" s="29"/>
      <c r="BO100" s="29"/>
      <c r="BP100" s="29"/>
      <c r="BQ100" s="29"/>
      <c r="BR100" s="29"/>
      <c r="BS100" s="29"/>
      <c r="BT100" s="29"/>
      <c r="BU100" s="29"/>
      <c r="BV100" s="29"/>
      <c r="BW100" s="29"/>
      <c r="BX100" s="29"/>
      <c r="BY100" s="29"/>
      <c r="BZ100" s="29"/>
      <c r="CA100" s="29"/>
      <c r="CB100" s="29"/>
      <c r="CC100" s="29"/>
      <c r="CD100" s="29"/>
      <c r="CE100" s="29"/>
      <c r="CF100" s="29"/>
      <c r="CG100" s="29"/>
      <c r="CH100" s="29"/>
      <c r="CI100" s="29"/>
      <c r="CJ100" s="29"/>
      <c r="CK100" s="29"/>
      <c r="CL100" s="29"/>
      <c r="CM100" s="29"/>
      <c r="CN100" s="29"/>
      <c r="CO100" s="29"/>
      <c r="CP100" s="29"/>
      <c r="CQ100" s="29"/>
      <c r="CR100" s="29"/>
      <c r="CS100" s="29"/>
      <c r="CT100" s="29"/>
      <c r="CU100" s="29"/>
      <c r="CV100" s="29"/>
      <c r="CW100" s="29"/>
      <c r="CX100" s="29"/>
      <c r="CY100" s="29"/>
      <c r="CZ100" s="29"/>
      <c r="DA100" s="29"/>
      <c r="DB100" s="29"/>
      <c r="DC100" s="29"/>
      <c r="DD100" s="29"/>
      <c r="DE100" s="29"/>
      <c r="DF100" s="29"/>
      <c r="DG100" s="29"/>
      <c r="DH100" s="29"/>
      <c r="DI100" s="29"/>
      <c r="DJ100" s="29"/>
      <c r="DK100" s="29"/>
      <c r="DL100" s="29"/>
      <c r="DM100" s="29"/>
      <c r="DN100" s="29"/>
      <c r="DO100" s="29"/>
      <c r="DP100" s="29"/>
      <c r="DQ100" s="29"/>
    </row>
    <row r="101" spans="1:121" x14ac:dyDescent="0.2">
      <c r="A101" s="1" t="s">
        <v>128</v>
      </c>
      <c r="B101" s="29" t="s">
        <v>129</v>
      </c>
      <c r="C101" s="29">
        <v>0</v>
      </c>
      <c r="D101" s="29">
        <v>0</v>
      </c>
      <c r="E101" s="29">
        <v>0</v>
      </c>
      <c r="F101" s="29">
        <v>0</v>
      </c>
      <c r="G101" s="29">
        <v>0</v>
      </c>
      <c r="H101" s="29">
        <v>0</v>
      </c>
      <c r="I101" s="29">
        <v>0</v>
      </c>
      <c r="J101" s="29">
        <v>0</v>
      </c>
      <c r="K101" s="29">
        <v>0</v>
      </c>
      <c r="L101" s="29">
        <v>0</v>
      </c>
      <c r="M101" s="29">
        <v>0</v>
      </c>
      <c r="N101" s="29">
        <v>0</v>
      </c>
      <c r="O101" s="29">
        <v>0</v>
      </c>
      <c r="P101" s="29">
        <v>0</v>
      </c>
      <c r="Q101" s="29">
        <v>0</v>
      </c>
      <c r="R101" s="29">
        <v>0</v>
      </c>
      <c r="S101" s="29">
        <v>0</v>
      </c>
      <c r="T101" s="29">
        <v>0</v>
      </c>
      <c r="U101" s="29">
        <v>0</v>
      </c>
      <c r="V101" s="29">
        <v>0</v>
      </c>
      <c r="W101" s="29">
        <v>0</v>
      </c>
      <c r="X101" s="29">
        <v>0</v>
      </c>
      <c r="Y101" s="29">
        <v>0</v>
      </c>
      <c r="Z101" s="29">
        <v>0</v>
      </c>
      <c r="AA101" s="29">
        <v>0</v>
      </c>
      <c r="AB101" s="29">
        <v>0</v>
      </c>
      <c r="AC101" s="29">
        <v>0</v>
      </c>
      <c r="AD101" s="29">
        <v>0</v>
      </c>
      <c r="AE101" s="29">
        <v>0</v>
      </c>
      <c r="AF101" s="29">
        <v>0</v>
      </c>
      <c r="AG101" s="29">
        <v>0</v>
      </c>
      <c r="AH101" s="29">
        <v>0</v>
      </c>
      <c r="AI101" s="29">
        <v>0</v>
      </c>
      <c r="AJ101" s="29">
        <v>0</v>
      </c>
      <c r="AK101" s="29">
        <v>0</v>
      </c>
      <c r="AL101" s="29">
        <v>0</v>
      </c>
      <c r="AM101" s="29">
        <v>0</v>
      </c>
      <c r="AN101" s="29">
        <v>0</v>
      </c>
      <c r="AO101" s="29">
        <v>0</v>
      </c>
      <c r="AP101" s="29">
        <v>0</v>
      </c>
      <c r="AQ101" s="29">
        <v>0</v>
      </c>
      <c r="AR101" s="29">
        <v>0</v>
      </c>
      <c r="AS101" s="29">
        <v>0</v>
      </c>
      <c r="AT101" s="29">
        <v>0</v>
      </c>
      <c r="AU101" s="29">
        <v>0</v>
      </c>
      <c r="AV101" s="29">
        <v>0</v>
      </c>
      <c r="AW101" s="29"/>
      <c r="AX101" s="29"/>
      <c r="AY101" s="29"/>
      <c r="AZ101" s="29"/>
      <c r="BA101" s="29"/>
      <c r="BB101" s="29"/>
      <c r="BC101" s="29"/>
      <c r="BD101" s="29"/>
      <c r="BE101" s="29"/>
      <c r="BF101" s="29"/>
      <c r="BG101" s="29"/>
      <c r="BH101" s="29"/>
      <c r="BI101" s="29"/>
      <c r="BJ101" s="29"/>
      <c r="BK101" s="29"/>
      <c r="BL101" s="29"/>
      <c r="BM101" s="29"/>
      <c r="BN101" s="29"/>
      <c r="BO101" s="29"/>
      <c r="BP101" s="29"/>
      <c r="BQ101" s="29"/>
      <c r="BR101" s="29"/>
      <c r="BS101" s="29"/>
      <c r="BT101" s="29"/>
      <c r="BU101" s="29"/>
      <c r="BV101" s="29"/>
      <c r="BW101" s="29"/>
      <c r="BX101" s="29"/>
      <c r="BY101" s="29"/>
      <c r="BZ101" s="29"/>
      <c r="CA101" s="29"/>
      <c r="CB101" s="29"/>
      <c r="CC101" s="29"/>
      <c r="CD101" s="29"/>
      <c r="CE101" s="29"/>
      <c r="CF101" s="29"/>
      <c r="CG101" s="29"/>
      <c r="CH101" s="29"/>
      <c r="CI101" s="29"/>
      <c r="CJ101" s="29"/>
      <c r="CK101" s="29"/>
      <c r="CL101" s="29"/>
      <c r="CM101" s="29"/>
      <c r="CN101" s="29"/>
      <c r="CO101" s="29"/>
      <c r="CP101" s="29"/>
      <c r="CQ101" s="29"/>
      <c r="CR101" s="29"/>
      <c r="CS101" s="29"/>
      <c r="CT101" s="29"/>
      <c r="CU101" s="29"/>
      <c r="CV101" s="29"/>
      <c r="CW101" s="29"/>
      <c r="CX101" s="29"/>
      <c r="CY101" s="29"/>
      <c r="CZ101" s="29"/>
      <c r="DA101" s="29"/>
      <c r="DB101" s="29"/>
      <c r="DC101" s="29"/>
      <c r="DD101" s="29"/>
      <c r="DE101" s="29"/>
      <c r="DF101" s="29"/>
      <c r="DG101" s="29"/>
      <c r="DH101" s="29"/>
      <c r="DI101" s="29"/>
      <c r="DJ101" s="29"/>
      <c r="DK101" s="29"/>
      <c r="DL101" s="29"/>
      <c r="DM101" s="29"/>
      <c r="DN101" s="29"/>
      <c r="DO101" s="29"/>
      <c r="DP101" s="29"/>
      <c r="DQ101" s="29"/>
    </row>
    <row r="102" spans="1:121" x14ac:dyDescent="0.2">
      <c r="A102" s="1" t="s">
        <v>130</v>
      </c>
      <c r="B102" s="29" t="s">
        <v>131</v>
      </c>
      <c r="C102" s="29">
        <v>0</v>
      </c>
      <c r="D102" s="29">
        <v>0</v>
      </c>
      <c r="E102" s="29">
        <v>0</v>
      </c>
      <c r="F102" s="29">
        <v>0</v>
      </c>
      <c r="G102" s="29">
        <v>0</v>
      </c>
      <c r="H102" s="29">
        <v>0</v>
      </c>
      <c r="I102" s="29">
        <v>0</v>
      </c>
      <c r="J102" s="29">
        <v>0</v>
      </c>
      <c r="K102" s="29">
        <v>0</v>
      </c>
      <c r="L102" s="29">
        <v>0</v>
      </c>
      <c r="M102" s="29">
        <v>0</v>
      </c>
      <c r="N102" s="29">
        <v>0</v>
      </c>
      <c r="O102" s="29">
        <v>0</v>
      </c>
      <c r="P102" s="29">
        <v>0</v>
      </c>
      <c r="Q102" s="29">
        <v>0</v>
      </c>
      <c r="R102" s="29">
        <v>0</v>
      </c>
      <c r="S102" s="29">
        <v>0</v>
      </c>
      <c r="T102" s="29">
        <v>0</v>
      </c>
      <c r="U102" s="29">
        <v>0</v>
      </c>
      <c r="V102" s="29">
        <v>0</v>
      </c>
      <c r="W102" s="29">
        <v>0</v>
      </c>
      <c r="X102" s="29">
        <v>0</v>
      </c>
      <c r="Y102" s="29">
        <v>0</v>
      </c>
      <c r="Z102" s="29">
        <v>0</v>
      </c>
      <c r="AA102" s="29">
        <v>0</v>
      </c>
      <c r="AB102" s="29">
        <v>0</v>
      </c>
      <c r="AC102" s="29">
        <v>0</v>
      </c>
      <c r="AD102" s="29">
        <v>0</v>
      </c>
      <c r="AE102" s="29">
        <v>0</v>
      </c>
      <c r="AF102" s="29">
        <v>0</v>
      </c>
      <c r="AG102" s="29">
        <v>0</v>
      </c>
      <c r="AH102" s="29">
        <v>0</v>
      </c>
      <c r="AI102" s="29">
        <v>0</v>
      </c>
      <c r="AJ102" s="29">
        <v>0</v>
      </c>
      <c r="AK102" s="29">
        <v>0</v>
      </c>
      <c r="AL102" s="29">
        <v>0</v>
      </c>
      <c r="AM102" s="29">
        <v>0</v>
      </c>
      <c r="AN102" s="29">
        <v>0</v>
      </c>
      <c r="AO102" s="29">
        <v>0</v>
      </c>
      <c r="AP102" s="29">
        <v>0</v>
      </c>
      <c r="AQ102" s="29">
        <v>0</v>
      </c>
      <c r="AR102" s="29">
        <v>0</v>
      </c>
      <c r="AS102" s="29">
        <v>0</v>
      </c>
      <c r="AT102" s="29">
        <v>0</v>
      </c>
      <c r="AU102" s="29">
        <v>0</v>
      </c>
      <c r="AV102" s="29">
        <v>0</v>
      </c>
      <c r="AW102" s="29"/>
      <c r="AX102" s="29"/>
      <c r="AY102" s="29"/>
      <c r="AZ102" s="29"/>
      <c r="BA102" s="29"/>
      <c r="BB102" s="29"/>
      <c r="BC102" s="29"/>
      <c r="BD102" s="29"/>
      <c r="BE102" s="29"/>
      <c r="BF102" s="29"/>
      <c r="BG102" s="29"/>
      <c r="BH102" s="29"/>
      <c r="BI102" s="29"/>
      <c r="BJ102" s="29"/>
      <c r="BK102" s="29"/>
      <c r="BL102" s="29"/>
      <c r="BM102" s="29"/>
      <c r="BN102" s="29"/>
      <c r="BO102" s="29"/>
      <c r="BP102" s="29"/>
      <c r="BQ102" s="29"/>
      <c r="BR102" s="29"/>
      <c r="BS102" s="29"/>
      <c r="BT102" s="29"/>
      <c r="BU102" s="29"/>
      <c r="BV102" s="29"/>
      <c r="BW102" s="29"/>
      <c r="BX102" s="29"/>
      <c r="BY102" s="29"/>
      <c r="BZ102" s="29"/>
      <c r="CA102" s="29"/>
      <c r="CB102" s="29"/>
      <c r="CC102" s="29"/>
      <c r="CD102" s="29"/>
      <c r="CE102" s="29"/>
      <c r="CF102" s="29"/>
      <c r="CG102" s="29"/>
      <c r="CH102" s="29"/>
      <c r="CI102" s="29"/>
      <c r="CJ102" s="29"/>
      <c r="CK102" s="29"/>
      <c r="CL102" s="29"/>
      <c r="CM102" s="29"/>
      <c r="CN102" s="29"/>
      <c r="CO102" s="29"/>
      <c r="CP102" s="29"/>
      <c r="CQ102" s="29"/>
      <c r="CR102" s="29"/>
      <c r="CS102" s="29"/>
      <c r="CT102" s="29"/>
      <c r="CU102" s="29"/>
      <c r="CV102" s="29"/>
      <c r="CW102" s="29"/>
      <c r="CX102" s="29"/>
      <c r="CY102" s="29"/>
      <c r="CZ102" s="29"/>
      <c r="DA102" s="29"/>
      <c r="DB102" s="29"/>
      <c r="DC102" s="29"/>
      <c r="DD102" s="29"/>
      <c r="DE102" s="29"/>
      <c r="DF102" s="29"/>
      <c r="DG102" s="29"/>
      <c r="DH102" s="29"/>
      <c r="DI102" s="29"/>
      <c r="DJ102" s="29"/>
      <c r="DK102" s="29"/>
      <c r="DL102" s="29"/>
      <c r="DM102" s="29"/>
      <c r="DN102" s="29"/>
      <c r="DO102" s="29"/>
      <c r="DP102" s="29"/>
      <c r="DQ102" s="29"/>
    </row>
    <row r="103" spans="1:121" x14ac:dyDescent="0.2">
      <c r="A103" s="1" t="s">
        <v>132</v>
      </c>
      <c r="B103" s="29" t="s">
        <v>16</v>
      </c>
      <c r="C103" s="29">
        <v>0</v>
      </c>
      <c r="D103" s="29">
        <v>0</v>
      </c>
      <c r="E103" s="29">
        <v>0</v>
      </c>
      <c r="F103" s="29">
        <v>0</v>
      </c>
      <c r="G103" s="29">
        <v>0</v>
      </c>
      <c r="H103" s="29">
        <v>0</v>
      </c>
      <c r="I103" s="29">
        <v>0</v>
      </c>
      <c r="J103" s="29">
        <v>0</v>
      </c>
      <c r="K103" s="29">
        <v>0</v>
      </c>
      <c r="L103" s="29">
        <v>0</v>
      </c>
      <c r="M103" s="29">
        <v>0</v>
      </c>
      <c r="N103" s="29">
        <v>0</v>
      </c>
      <c r="O103" s="29">
        <v>0</v>
      </c>
      <c r="P103" s="29">
        <v>0</v>
      </c>
      <c r="Q103" s="29">
        <v>0</v>
      </c>
      <c r="R103" s="29">
        <v>0</v>
      </c>
      <c r="S103" s="29">
        <v>0</v>
      </c>
      <c r="T103" s="29">
        <v>0</v>
      </c>
      <c r="U103" s="29">
        <v>0</v>
      </c>
      <c r="V103" s="29">
        <v>0</v>
      </c>
      <c r="W103" s="29">
        <v>0</v>
      </c>
      <c r="X103" s="29">
        <v>0</v>
      </c>
      <c r="Y103" s="29">
        <v>0</v>
      </c>
      <c r="Z103" s="29">
        <v>0</v>
      </c>
      <c r="AA103" s="29">
        <v>0</v>
      </c>
      <c r="AB103" s="29">
        <v>0</v>
      </c>
      <c r="AC103" s="29">
        <v>0</v>
      </c>
      <c r="AD103" s="29">
        <v>0</v>
      </c>
      <c r="AE103" s="29">
        <v>0</v>
      </c>
      <c r="AF103" s="29">
        <v>0</v>
      </c>
      <c r="AG103" s="29">
        <v>0</v>
      </c>
      <c r="AH103" s="29">
        <v>0</v>
      </c>
      <c r="AI103" s="29">
        <v>0</v>
      </c>
      <c r="AJ103" s="29">
        <v>0</v>
      </c>
      <c r="AK103" s="29">
        <v>0</v>
      </c>
      <c r="AL103" s="29">
        <v>0</v>
      </c>
      <c r="AM103" s="29">
        <v>0</v>
      </c>
      <c r="AN103" s="29">
        <v>0</v>
      </c>
      <c r="AO103" s="29">
        <v>0</v>
      </c>
      <c r="AP103" s="29">
        <v>0</v>
      </c>
      <c r="AQ103" s="29">
        <v>0</v>
      </c>
      <c r="AR103" s="29">
        <v>0</v>
      </c>
      <c r="AS103" s="29">
        <v>0</v>
      </c>
      <c r="AT103" s="29">
        <v>0</v>
      </c>
      <c r="AU103" s="29">
        <v>0</v>
      </c>
      <c r="AV103" s="29">
        <v>0</v>
      </c>
      <c r="AW103" s="29"/>
      <c r="AX103" s="29"/>
      <c r="AY103" s="29"/>
      <c r="AZ103" s="29"/>
      <c r="BA103" s="29"/>
      <c r="BB103" s="29"/>
      <c r="BC103" s="29"/>
      <c r="BD103" s="29"/>
      <c r="BE103" s="29"/>
      <c r="BF103" s="29"/>
      <c r="BG103" s="29"/>
      <c r="BH103" s="29"/>
      <c r="BI103" s="29"/>
      <c r="BJ103" s="29"/>
      <c r="BK103" s="29"/>
      <c r="BL103" s="29"/>
      <c r="BM103" s="29"/>
      <c r="BN103" s="29"/>
      <c r="BO103" s="29"/>
      <c r="BP103" s="29"/>
      <c r="BQ103" s="29"/>
      <c r="BR103" s="29"/>
      <c r="BS103" s="29"/>
      <c r="BT103" s="29"/>
      <c r="BU103" s="29"/>
      <c r="BV103" s="29"/>
      <c r="BW103" s="29"/>
      <c r="BX103" s="29"/>
      <c r="BY103" s="29"/>
      <c r="BZ103" s="29"/>
      <c r="CA103" s="29"/>
      <c r="CB103" s="29"/>
      <c r="CC103" s="29"/>
      <c r="CD103" s="29"/>
      <c r="CE103" s="29"/>
      <c r="CF103" s="29"/>
      <c r="CG103" s="29"/>
      <c r="CH103" s="29"/>
      <c r="CI103" s="29"/>
      <c r="CJ103" s="29"/>
      <c r="CK103" s="29"/>
      <c r="CL103" s="29"/>
      <c r="CM103" s="29"/>
      <c r="CN103" s="29"/>
      <c r="CO103" s="29"/>
      <c r="CP103" s="29"/>
      <c r="CQ103" s="29"/>
      <c r="CR103" s="29"/>
      <c r="CS103" s="29"/>
      <c r="CT103" s="29"/>
      <c r="CU103" s="29"/>
      <c r="CV103" s="29"/>
      <c r="CW103" s="29"/>
      <c r="CX103" s="29"/>
      <c r="CY103" s="29"/>
      <c r="CZ103" s="29"/>
      <c r="DA103" s="29"/>
      <c r="DB103" s="29"/>
      <c r="DC103" s="29"/>
      <c r="DD103" s="29"/>
      <c r="DE103" s="29"/>
      <c r="DF103" s="29"/>
      <c r="DG103" s="29"/>
      <c r="DH103" s="29"/>
      <c r="DI103" s="29"/>
      <c r="DJ103" s="29"/>
      <c r="DK103" s="29"/>
      <c r="DL103" s="29"/>
      <c r="DM103" s="29"/>
      <c r="DN103" s="29"/>
      <c r="DO103" s="29"/>
      <c r="DP103" s="29"/>
      <c r="DQ103" s="29"/>
    </row>
    <row r="104" spans="1:121" x14ac:dyDescent="0.2">
      <c r="A104" s="1" t="s">
        <v>133</v>
      </c>
      <c r="B104" s="29" t="s">
        <v>17</v>
      </c>
      <c r="C104" s="29">
        <v>0</v>
      </c>
      <c r="D104" s="29">
        <v>0</v>
      </c>
      <c r="E104" s="29">
        <v>0</v>
      </c>
      <c r="F104" s="29">
        <v>0</v>
      </c>
      <c r="G104" s="29">
        <v>0</v>
      </c>
      <c r="H104" s="29">
        <v>0</v>
      </c>
      <c r="I104" s="29">
        <v>0</v>
      </c>
      <c r="J104" s="29">
        <v>0</v>
      </c>
      <c r="K104" s="29">
        <v>0</v>
      </c>
      <c r="L104" s="29">
        <v>0</v>
      </c>
      <c r="M104" s="29">
        <v>0</v>
      </c>
      <c r="N104" s="29">
        <v>0</v>
      </c>
      <c r="O104" s="29">
        <v>0</v>
      </c>
      <c r="P104" s="29">
        <v>0</v>
      </c>
      <c r="Q104" s="29">
        <v>0</v>
      </c>
      <c r="R104" s="29">
        <v>0</v>
      </c>
      <c r="S104" s="29">
        <v>0</v>
      </c>
      <c r="T104" s="29">
        <v>0</v>
      </c>
      <c r="U104" s="29">
        <v>0</v>
      </c>
      <c r="V104" s="29">
        <v>0</v>
      </c>
      <c r="W104" s="29">
        <v>0</v>
      </c>
      <c r="X104" s="29">
        <v>0</v>
      </c>
      <c r="Y104" s="29">
        <v>0</v>
      </c>
      <c r="Z104" s="29">
        <v>0</v>
      </c>
      <c r="AA104" s="29">
        <v>0</v>
      </c>
      <c r="AB104" s="29">
        <v>0</v>
      </c>
      <c r="AC104" s="29">
        <v>0</v>
      </c>
      <c r="AD104" s="29">
        <v>0</v>
      </c>
      <c r="AE104" s="29">
        <v>0</v>
      </c>
      <c r="AF104" s="29">
        <v>0</v>
      </c>
      <c r="AG104" s="29">
        <v>0</v>
      </c>
      <c r="AH104" s="29">
        <v>0</v>
      </c>
      <c r="AI104" s="29">
        <v>0</v>
      </c>
      <c r="AJ104" s="29">
        <v>0</v>
      </c>
      <c r="AK104" s="29">
        <v>0</v>
      </c>
      <c r="AL104" s="29">
        <v>0</v>
      </c>
      <c r="AM104" s="29">
        <v>0</v>
      </c>
      <c r="AN104" s="29">
        <v>0</v>
      </c>
      <c r="AO104" s="29">
        <v>0</v>
      </c>
      <c r="AP104" s="29">
        <v>0</v>
      </c>
      <c r="AQ104" s="29">
        <v>0</v>
      </c>
      <c r="AR104" s="29">
        <v>0</v>
      </c>
      <c r="AS104" s="29">
        <v>0</v>
      </c>
      <c r="AT104" s="29">
        <v>0</v>
      </c>
      <c r="AU104" s="29">
        <v>0</v>
      </c>
      <c r="AV104" s="29">
        <v>0</v>
      </c>
      <c r="AW104" s="29"/>
      <c r="AX104" s="29"/>
      <c r="AY104" s="29"/>
      <c r="AZ104" s="29"/>
      <c r="BA104" s="29"/>
      <c r="BB104" s="29"/>
      <c r="BC104" s="29"/>
      <c r="BD104" s="29"/>
      <c r="BE104" s="29"/>
      <c r="BF104" s="29"/>
      <c r="BG104" s="29"/>
      <c r="BH104" s="29"/>
      <c r="BI104" s="29"/>
      <c r="BJ104" s="29"/>
      <c r="BK104" s="29"/>
      <c r="BL104" s="29"/>
      <c r="BM104" s="29"/>
      <c r="BN104" s="29"/>
      <c r="BO104" s="29"/>
      <c r="BP104" s="29"/>
      <c r="BQ104" s="29"/>
      <c r="BR104" s="29"/>
      <c r="BS104" s="29"/>
      <c r="BT104" s="29"/>
      <c r="BU104" s="29"/>
      <c r="BV104" s="29"/>
      <c r="BW104" s="29"/>
      <c r="BX104" s="29"/>
      <c r="BY104" s="29"/>
      <c r="BZ104" s="29"/>
      <c r="CA104" s="29"/>
      <c r="CB104" s="29"/>
      <c r="CC104" s="29"/>
      <c r="CD104" s="29"/>
      <c r="CE104" s="29"/>
      <c r="CF104" s="29"/>
      <c r="CG104" s="29"/>
      <c r="CH104" s="29"/>
      <c r="CI104" s="29"/>
      <c r="CJ104" s="29"/>
      <c r="CK104" s="29"/>
      <c r="CL104" s="29"/>
      <c r="CM104" s="29"/>
      <c r="CN104" s="29"/>
      <c r="CO104" s="29"/>
      <c r="CP104" s="29"/>
      <c r="CQ104" s="29"/>
      <c r="CR104" s="29"/>
      <c r="CS104" s="29"/>
      <c r="CT104" s="29"/>
      <c r="CU104" s="29"/>
      <c r="CV104" s="29"/>
      <c r="CW104" s="29"/>
      <c r="CX104" s="29"/>
      <c r="CY104" s="29"/>
      <c r="CZ104" s="29"/>
      <c r="DA104" s="29"/>
      <c r="DB104" s="29"/>
      <c r="DC104" s="29"/>
      <c r="DD104" s="29"/>
      <c r="DE104" s="29"/>
      <c r="DF104" s="29"/>
      <c r="DG104" s="29"/>
      <c r="DH104" s="29"/>
      <c r="DI104" s="29"/>
      <c r="DJ104" s="29"/>
      <c r="DK104" s="29"/>
      <c r="DL104" s="29"/>
      <c r="DM104" s="29"/>
      <c r="DN104" s="29"/>
      <c r="DO104" s="29"/>
      <c r="DP104" s="29"/>
      <c r="DQ104" s="29"/>
    </row>
    <row r="105" spans="1:121" x14ac:dyDescent="0.2">
      <c r="A105" s="1" t="s">
        <v>134</v>
      </c>
      <c r="B105" s="29" t="s">
        <v>135</v>
      </c>
      <c r="C105" s="29">
        <v>0</v>
      </c>
      <c r="D105" s="29">
        <v>0</v>
      </c>
      <c r="E105" s="29">
        <v>0</v>
      </c>
      <c r="F105" s="29">
        <v>0</v>
      </c>
      <c r="G105" s="29">
        <v>0</v>
      </c>
      <c r="H105" s="29">
        <v>0</v>
      </c>
      <c r="I105" s="29">
        <v>0</v>
      </c>
      <c r="J105" s="29">
        <v>0</v>
      </c>
      <c r="K105" s="29">
        <v>0</v>
      </c>
      <c r="L105" s="29">
        <v>0</v>
      </c>
      <c r="M105" s="29">
        <v>0</v>
      </c>
      <c r="N105" s="29">
        <v>0</v>
      </c>
      <c r="O105" s="29">
        <v>0</v>
      </c>
      <c r="P105" s="29">
        <v>0</v>
      </c>
      <c r="Q105" s="29">
        <v>0</v>
      </c>
      <c r="R105" s="29">
        <v>0</v>
      </c>
      <c r="S105" s="29">
        <v>0</v>
      </c>
      <c r="T105" s="29">
        <v>0</v>
      </c>
      <c r="U105" s="29">
        <v>0</v>
      </c>
      <c r="V105" s="29">
        <v>0</v>
      </c>
      <c r="W105" s="29">
        <v>0</v>
      </c>
      <c r="X105" s="29">
        <v>0</v>
      </c>
      <c r="Y105" s="29">
        <v>134470.24712896149</v>
      </c>
      <c r="Z105" s="29">
        <v>19619.193988999861</v>
      </c>
      <c r="AA105" s="29">
        <v>0</v>
      </c>
      <c r="AB105" s="29">
        <v>0</v>
      </c>
      <c r="AC105" s="29">
        <v>0</v>
      </c>
      <c r="AD105" s="29">
        <v>0</v>
      </c>
      <c r="AE105" s="29">
        <v>0</v>
      </c>
      <c r="AF105" s="29">
        <v>0</v>
      </c>
      <c r="AG105" s="29">
        <v>0</v>
      </c>
      <c r="AH105" s="29">
        <v>0</v>
      </c>
      <c r="AI105" s="29">
        <v>0</v>
      </c>
      <c r="AJ105" s="29">
        <v>0</v>
      </c>
      <c r="AK105" s="29">
        <v>0</v>
      </c>
      <c r="AL105" s="29">
        <v>0</v>
      </c>
      <c r="AM105" s="29">
        <v>0</v>
      </c>
      <c r="AN105" s="29">
        <v>0</v>
      </c>
      <c r="AO105" s="29">
        <v>0</v>
      </c>
      <c r="AP105" s="29">
        <v>0</v>
      </c>
      <c r="AQ105" s="29">
        <v>0</v>
      </c>
      <c r="AR105" s="29">
        <v>0</v>
      </c>
      <c r="AS105" s="29">
        <v>0</v>
      </c>
      <c r="AT105" s="29">
        <v>0</v>
      </c>
      <c r="AU105" s="29">
        <v>0</v>
      </c>
      <c r="AV105" s="29">
        <v>0</v>
      </c>
      <c r="AW105" s="29"/>
      <c r="AX105" s="29"/>
      <c r="AY105" s="29"/>
      <c r="AZ105" s="29"/>
      <c r="BA105" s="29"/>
      <c r="BB105" s="29"/>
      <c r="BC105" s="29"/>
      <c r="BD105" s="29"/>
      <c r="BE105" s="29"/>
      <c r="BF105" s="29"/>
      <c r="BG105" s="29"/>
      <c r="BH105" s="29"/>
      <c r="BI105" s="29"/>
      <c r="BJ105" s="29"/>
      <c r="BK105" s="29"/>
      <c r="BL105" s="29"/>
      <c r="BM105" s="29"/>
      <c r="BN105" s="29"/>
      <c r="BO105" s="29"/>
      <c r="BP105" s="29"/>
      <c r="BQ105" s="29"/>
      <c r="BR105" s="29"/>
      <c r="BS105" s="29"/>
      <c r="BT105" s="29"/>
      <c r="BU105" s="29"/>
      <c r="BV105" s="29"/>
      <c r="BW105" s="29"/>
      <c r="BX105" s="29"/>
      <c r="BY105" s="29"/>
      <c r="BZ105" s="29"/>
      <c r="CA105" s="29"/>
      <c r="CB105" s="29"/>
      <c r="CC105" s="29"/>
      <c r="CD105" s="29"/>
      <c r="CE105" s="29"/>
      <c r="CF105" s="29"/>
      <c r="CG105" s="29"/>
      <c r="CH105" s="29"/>
      <c r="CI105" s="29"/>
      <c r="CJ105" s="29"/>
      <c r="CK105" s="29"/>
      <c r="CL105" s="29"/>
      <c r="CM105" s="29"/>
      <c r="CN105" s="29"/>
      <c r="CO105" s="29"/>
      <c r="CP105" s="29"/>
      <c r="CQ105" s="29"/>
      <c r="CR105" s="29"/>
      <c r="CS105" s="29"/>
      <c r="CT105" s="29"/>
      <c r="CU105" s="29"/>
      <c r="CV105" s="29"/>
      <c r="CW105" s="29"/>
      <c r="CX105" s="29"/>
      <c r="CY105" s="29"/>
      <c r="CZ105" s="29"/>
      <c r="DA105" s="29"/>
      <c r="DB105" s="29"/>
      <c r="DC105" s="29"/>
      <c r="DD105" s="29"/>
      <c r="DE105" s="29"/>
      <c r="DF105" s="29"/>
      <c r="DG105" s="29"/>
      <c r="DH105" s="29"/>
      <c r="DI105" s="29"/>
      <c r="DJ105" s="29"/>
      <c r="DK105" s="29"/>
      <c r="DL105" s="29"/>
      <c r="DM105" s="29"/>
      <c r="DN105" s="29"/>
      <c r="DO105" s="29"/>
      <c r="DP105" s="29"/>
      <c r="DQ105" s="29"/>
    </row>
    <row r="106" spans="1:121" x14ac:dyDescent="0.2">
      <c r="A106" s="1" t="s">
        <v>136</v>
      </c>
      <c r="B106" s="29" t="s">
        <v>18</v>
      </c>
      <c r="C106" s="29">
        <v>0</v>
      </c>
      <c r="D106" s="29">
        <v>0</v>
      </c>
      <c r="E106" s="29">
        <v>0</v>
      </c>
      <c r="F106" s="29">
        <v>0</v>
      </c>
      <c r="G106" s="29">
        <v>0</v>
      </c>
      <c r="H106" s="29">
        <v>0</v>
      </c>
      <c r="I106" s="29">
        <v>0</v>
      </c>
      <c r="J106" s="29">
        <v>0</v>
      </c>
      <c r="K106" s="29">
        <v>0</v>
      </c>
      <c r="L106" s="29">
        <v>0</v>
      </c>
      <c r="M106" s="29">
        <v>0</v>
      </c>
      <c r="N106" s="29">
        <v>0</v>
      </c>
      <c r="O106" s="29">
        <v>0</v>
      </c>
      <c r="P106" s="29">
        <v>0</v>
      </c>
      <c r="Q106" s="29">
        <v>0</v>
      </c>
      <c r="R106" s="29">
        <v>0</v>
      </c>
      <c r="S106" s="29">
        <v>0</v>
      </c>
      <c r="T106" s="29">
        <v>0</v>
      </c>
      <c r="U106" s="29">
        <v>0</v>
      </c>
      <c r="V106" s="29">
        <v>0</v>
      </c>
      <c r="W106" s="29">
        <v>0</v>
      </c>
      <c r="X106" s="29">
        <v>0</v>
      </c>
      <c r="Y106" s="29">
        <v>0</v>
      </c>
      <c r="Z106" s="29">
        <v>0</v>
      </c>
      <c r="AA106" s="29">
        <v>0</v>
      </c>
      <c r="AB106" s="29">
        <v>0</v>
      </c>
      <c r="AC106" s="29">
        <v>0</v>
      </c>
      <c r="AD106" s="29">
        <v>0</v>
      </c>
      <c r="AE106" s="29">
        <v>0</v>
      </c>
      <c r="AF106" s="29">
        <v>0</v>
      </c>
      <c r="AG106" s="29">
        <v>0</v>
      </c>
      <c r="AH106" s="29">
        <v>0</v>
      </c>
      <c r="AI106" s="29">
        <v>0</v>
      </c>
      <c r="AJ106" s="29">
        <v>0</v>
      </c>
      <c r="AK106" s="29">
        <v>0</v>
      </c>
      <c r="AL106" s="29">
        <v>0</v>
      </c>
      <c r="AM106" s="29">
        <v>0</v>
      </c>
      <c r="AN106" s="29">
        <v>0</v>
      </c>
      <c r="AO106" s="29">
        <v>0</v>
      </c>
      <c r="AP106" s="29">
        <v>0</v>
      </c>
      <c r="AQ106" s="29">
        <v>0</v>
      </c>
      <c r="AR106" s="29">
        <v>0</v>
      </c>
      <c r="AS106" s="29">
        <v>0</v>
      </c>
      <c r="AT106" s="29">
        <v>0</v>
      </c>
      <c r="AU106" s="29">
        <v>0</v>
      </c>
      <c r="AV106" s="29">
        <v>0</v>
      </c>
      <c r="AW106" s="29"/>
      <c r="AX106" s="29"/>
      <c r="AY106" s="29"/>
      <c r="AZ106" s="29"/>
      <c r="BA106" s="29"/>
      <c r="BB106" s="29"/>
      <c r="BC106" s="29"/>
      <c r="BD106" s="29"/>
      <c r="BE106" s="29"/>
      <c r="BF106" s="29"/>
      <c r="BG106" s="29"/>
      <c r="BH106" s="29"/>
      <c r="BI106" s="29"/>
      <c r="BJ106" s="29"/>
      <c r="BK106" s="29"/>
      <c r="BL106" s="29"/>
      <c r="BM106" s="29"/>
      <c r="BN106" s="29"/>
      <c r="BO106" s="29"/>
      <c r="BP106" s="29"/>
      <c r="BQ106" s="29"/>
      <c r="BR106" s="29"/>
      <c r="BS106" s="29"/>
      <c r="BT106" s="29"/>
      <c r="BU106" s="29"/>
      <c r="BV106" s="29"/>
      <c r="BW106" s="29"/>
      <c r="BX106" s="29"/>
      <c r="BY106" s="29"/>
      <c r="BZ106" s="29"/>
      <c r="CA106" s="29"/>
      <c r="CB106" s="29"/>
      <c r="CC106" s="29"/>
      <c r="CD106" s="29"/>
      <c r="CE106" s="29"/>
      <c r="CF106" s="29"/>
      <c r="CG106" s="29"/>
      <c r="CH106" s="29"/>
      <c r="CI106" s="29"/>
      <c r="CJ106" s="29"/>
      <c r="CK106" s="29"/>
      <c r="CL106" s="29"/>
      <c r="CM106" s="29"/>
      <c r="CN106" s="29"/>
      <c r="CO106" s="29"/>
      <c r="CP106" s="29"/>
      <c r="CQ106" s="29"/>
      <c r="CR106" s="29"/>
      <c r="CS106" s="29"/>
      <c r="CT106" s="29"/>
      <c r="CU106" s="29"/>
      <c r="CV106" s="29"/>
      <c r="CW106" s="29"/>
      <c r="CX106" s="29"/>
      <c r="CY106" s="29"/>
      <c r="CZ106" s="29"/>
      <c r="DA106" s="29"/>
      <c r="DB106" s="29"/>
      <c r="DC106" s="29"/>
      <c r="DD106" s="29"/>
      <c r="DE106" s="29"/>
      <c r="DF106" s="29"/>
      <c r="DG106" s="29"/>
      <c r="DH106" s="29"/>
      <c r="DI106" s="29"/>
      <c r="DJ106" s="29"/>
      <c r="DK106" s="29"/>
      <c r="DL106" s="29"/>
      <c r="DM106" s="29"/>
      <c r="DN106" s="29"/>
      <c r="DO106" s="29"/>
      <c r="DP106" s="29"/>
      <c r="DQ106" s="29"/>
    </row>
    <row r="107" spans="1:121" x14ac:dyDescent="0.2">
      <c r="A107" s="1" t="s">
        <v>137</v>
      </c>
      <c r="B107" s="29" t="s">
        <v>19</v>
      </c>
      <c r="C107" s="29">
        <v>0</v>
      </c>
      <c r="D107" s="29">
        <v>0</v>
      </c>
      <c r="E107" s="29">
        <v>0</v>
      </c>
      <c r="F107" s="29">
        <v>0</v>
      </c>
      <c r="G107" s="29">
        <v>0</v>
      </c>
      <c r="H107" s="29">
        <v>0</v>
      </c>
      <c r="I107" s="29">
        <v>0</v>
      </c>
      <c r="J107" s="29">
        <v>0</v>
      </c>
      <c r="K107" s="29">
        <v>0</v>
      </c>
      <c r="L107" s="29">
        <v>0</v>
      </c>
      <c r="M107" s="29">
        <v>0</v>
      </c>
      <c r="N107" s="29">
        <v>0</v>
      </c>
      <c r="O107" s="29">
        <v>0</v>
      </c>
      <c r="P107" s="29">
        <v>0</v>
      </c>
      <c r="Q107" s="29">
        <v>0</v>
      </c>
      <c r="R107" s="29">
        <v>0</v>
      </c>
      <c r="S107" s="29">
        <v>0</v>
      </c>
      <c r="T107" s="29">
        <v>0</v>
      </c>
      <c r="U107" s="29">
        <v>0</v>
      </c>
      <c r="V107" s="29">
        <v>0</v>
      </c>
      <c r="W107" s="29">
        <v>0</v>
      </c>
      <c r="X107" s="29">
        <v>0</v>
      </c>
      <c r="Y107" s="29">
        <v>213517.29566956597</v>
      </c>
      <c r="Z107" s="29">
        <v>2413.884176763795</v>
      </c>
      <c r="AA107" s="29">
        <v>0</v>
      </c>
      <c r="AB107" s="29">
        <v>0</v>
      </c>
      <c r="AC107" s="29">
        <v>0</v>
      </c>
      <c r="AD107" s="29">
        <v>0</v>
      </c>
      <c r="AE107" s="29">
        <v>0</v>
      </c>
      <c r="AF107" s="29">
        <v>0</v>
      </c>
      <c r="AG107" s="29">
        <v>0</v>
      </c>
      <c r="AH107" s="29">
        <v>0</v>
      </c>
      <c r="AI107" s="29">
        <v>0</v>
      </c>
      <c r="AJ107" s="29">
        <v>0</v>
      </c>
      <c r="AK107" s="29">
        <v>0</v>
      </c>
      <c r="AL107" s="29">
        <v>0</v>
      </c>
      <c r="AM107" s="29">
        <v>0</v>
      </c>
      <c r="AN107" s="29">
        <v>0</v>
      </c>
      <c r="AO107" s="29">
        <v>0</v>
      </c>
      <c r="AP107" s="29">
        <v>0</v>
      </c>
      <c r="AQ107" s="29">
        <v>0</v>
      </c>
      <c r="AR107" s="29">
        <v>0</v>
      </c>
      <c r="AS107" s="29">
        <v>0</v>
      </c>
      <c r="AT107" s="29">
        <v>0</v>
      </c>
      <c r="AU107" s="29">
        <v>0</v>
      </c>
      <c r="AV107" s="29">
        <v>0</v>
      </c>
      <c r="AW107" s="29"/>
      <c r="AX107" s="29"/>
      <c r="AY107" s="29"/>
      <c r="AZ107" s="29"/>
      <c r="BA107" s="29"/>
      <c r="BB107" s="29"/>
      <c r="BC107" s="29"/>
      <c r="BD107" s="29"/>
      <c r="BE107" s="29"/>
      <c r="BF107" s="29"/>
      <c r="BG107" s="29"/>
      <c r="BH107" s="29"/>
      <c r="BI107" s="29"/>
      <c r="BJ107" s="29"/>
      <c r="BK107" s="29"/>
      <c r="BL107" s="29"/>
      <c r="BM107" s="29"/>
      <c r="BN107" s="29"/>
      <c r="BO107" s="29"/>
      <c r="BP107" s="29"/>
      <c r="BQ107" s="29"/>
      <c r="BR107" s="29"/>
      <c r="BS107" s="29"/>
      <c r="BT107" s="29"/>
      <c r="BU107" s="29"/>
      <c r="BV107" s="29"/>
      <c r="BW107" s="29"/>
      <c r="BX107" s="29"/>
      <c r="BY107" s="29"/>
      <c r="BZ107" s="29"/>
      <c r="CA107" s="29"/>
      <c r="CB107" s="29"/>
      <c r="CC107" s="29"/>
      <c r="CD107" s="29"/>
      <c r="CE107" s="29"/>
      <c r="CF107" s="29"/>
      <c r="CG107" s="29"/>
      <c r="CH107" s="29"/>
      <c r="CI107" s="29"/>
      <c r="CJ107" s="29"/>
      <c r="CK107" s="29"/>
      <c r="CL107" s="29"/>
      <c r="CM107" s="29"/>
      <c r="CN107" s="29"/>
      <c r="CO107" s="29"/>
      <c r="CP107" s="29"/>
      <c r="CQ107" s="29"/>
      <c r="CR107" s="29"/>
      <c r="CS107" s="29"/>
      <c r="CT107" s="29"/>
      <c r="CU107" s="29"/>
      <c r="CV107" s="29"/>
      <c r="CW107" s="29"/>
      <c r="CX107" s="29"/>
      <c r="CY107" s="29"/>
      <c r="CZ107" s="29"/>
      <c r="DA107" s="29"/>
      <c r="DB107" s="29"/>
      <c r="DC107" s="29"/>
      <c r="DD107" s="29"/>
      <c r="DE107" s="29"/>
      <c r="DF107" s="29"/>
      <c r="DG107" s="29"/>
      <c r="DH107" s="29"/>
      <c r="DI107" s="29"/>
      <c r="DJ107" s="29"/>
      <c r="DK107" s="29"/>
      <c r="DL107" s="29"/>
      <c r="DM107" s="29"/>
      <c r="DN107" s="29"/>
      <c r="DO107" s="29"/>
      <c r="DP107" s="29"/>
      <c r="DQ107" s="29"/>
    </row>
    <row r="108" spans="1:121" x14ac:dyDescent="0.2">
      <c r="A108" s="1" t="s">
        <v>138</v>
      </c>
      <c r="B108" s="29" t="s">
        <v>20</v>
      </c>
      <c r="C108" s="29">
        <v>0</v>
      </c>
      <c r="D108" s="29">
        <v>0</v>
      </c>
      <c r="E108" s="29">
        <v>0</v>
      </c>
      <c r="F108" s="29">
        <v>0</v>
      </c>
      <c r="G108" s="29">
        <v>0</v>
      </c>
      <c r="H108" s="29">
        <v>0</v>
      </c>
      <c r="I108" s="29">
        <v>0</v>
      </c>
      <c r="J108" s="29">
        <v>0</v>
      </c>
      <c r="K108" s="29">
        <v>0</v>
      </c>
      <c r="L108" s="29">
        <v>0</v>
      </c>
      <c r="M108" s="29">
        <v>0</v>
      </c>
      <c r="N108" s="29">
        <v>0</v>
      </c>
      <c r="O108" s="29">
        <v>0</v>
      </c>
      <c r="P108" s="29">
        <v>0</v>
      </c>
      <c r="Q108" s="29">
        <v>0</v>
      </c>
      <c r="R108" s="29">
        <v>0</v>
      </c>
      <c r="S108" s="29">
        <v>0</v>
      </c>
      <c r="T108" s="29">
        <v>0</v>
      </c>
      <c r="U108" s="29">
        <v>0</v>
      </c>
      <c r="V108" s="29">
        <v>0</v>
      </c>
      <c r="W108" s="29">
        <v>0</v>
      </c>
      <c r="X108" s="29">
        <v>0</v>
      </c>
      <c r="Y108" s="29">
        <v>211.6896315791019</v>
      </c>
      <c r="Z108" s="29">
        <v>281.60496676703781</v>
      </c>
      <c r="AA108" s="29">
        <v>0</v>
      </c>
      <c r="AB108" s="29">
        <v>0</v>
      </c>
      <c r="AC108" s="29">
        <v>0</v>
      </c>
      <c r="AD108" s="29">
        <v>0</v>
      </c>
      <c r="AE108" s="29">
        <v>0</v>
      </c>
      <c r="AF108" s="29">
        <v>0</v>
      </c>
      <c r="AG108" s="29">
        <v>432.45118385581503</v>
      </c>
      <c r="AH108" s="29">
        <v>0</v>
      </c>
      <c r="AI108" s="29">
        <v>0</v>
      </c>
      <c r="AJ108" s="29">
        <v>0</v>
      </c>
      <c r="AK108" s="29">
        <v>0</v>
      </c>
      <c r="AL108" s="29">
        <v>0</v>
      </c>
      <c r="AM108" s="29">
        <v>0</v>
      </c>
      <c r="AN108" s="29">
        <v>0</v>
      </c>
      <c r="AO108" s="29">
        <v>0</v>
      </c>
      <c r="AP108" s="29">
        <v>0</v>
      </c>
      <c r="AQ108" s="29">
        <v>0</v>
      </c>
      <c r="AR108" s="29">
        <v>0</v>
      </c>
      <c r="AS108" s="29">
        <v>0</v>
      </c>
      <c r="AT108" s="29">
        <v>0</v>
      </c>
      <c r="AU108" s="29">
        <v>0</v>
      </c>
      <c r="AV108" s="29">
        <v>0</v>
      </c>
      <c r="AW108" s="29"/>
      <c r="AX108" s="29"/>
      <c r="AY108" s="29"/>
      <c r="AZ108" s="29"/>
      <c r="BA108" s="29"/>
      <c r="BB108" s="29"/>
      <c r="BC108" s="29"/>
      <c r="BD108" s="29"/>
      <c r="BE108" s="29"/>
      <c r="BF108" s="29"/>
      <c r="BG108" s="29"/>
      <c r="BH108" s="29"/>
      <c r="BI108" s="29"/>
      <c r="BJ108" s="29"/>
      <c r="BK108" s="29"/>
      <c r="BL108" s="29"/>
      <c r="BM108" s="29"/>
      <c r="BN108" s="29"/>
      <c r="BO108" s="29"/>
      <c r="BP108" s="29"/>
      <c r="BQ108" s="29"/>
      <c r="BR108" s="29"/>
      <c r="BS108" s="29"/>
      <c r="BT108" s="29"/>
      <c r="BU108" s="29"/>
      <c r="BV108" s="29"/>
      <c r="BW108" s="29"/>
      <c r="BX108" s="29"/>
      <c r="BY108" s="29"/>
      <c r="BZ108" s="29"/>
      <c r="CA108" s="29"/>
      <c r="CB108" s="29"/>
      <c r="CC108" s="29"/>
      <c r="CD108" s="29"/>
      <c r="CE108" s="29"/>
      <c r="CF108" s="29"/>
      <c r="CG108" s="29"/>
      <c r="CH108" s="29"/>
      <c r="CI108" s="29"/>
      <c r="CJ108" s="29"/>
      <c r="CK108" s="29"/>
      <c r="CL108" s="29"/>
      <c r="CM108" s="29"/>
      <c r="CN108" s="29"/>
      <c r="CO108" s="29"/>
      <c r="CP108" s="29"/>
      <c r="CQ108" s="29"/>
      <c r="CR108" s="29"/>
      <c r="CS108" s="29"/>
      <c r="CT108" s="29"/>
      <c r="CU108" s="29"/>
      <c r="CV108" s="29"/>
      <c r="CW108" s="29"/>
      <c r="CX108" s="29"/>
      <c r="CY108" s="29"/>
      <c r="CZ108" s="29"/>
      <c r="DA108" s="29"/>
      <c r="DB108" s="29"/>
      <c r="DC108" s="29"/>
      <c r="DD108" s="29"/>
      <c r="DE108" s="29"/>
      <c r="DF108" s="29"/>
      <c r="DG108" s="29"/>
      <c r="DH108" s="29"/>
      <c r="DI108" s="29"/>
      <c r="DJ108" s="29"/>
      <c r="DK108" s="29"/>
      <c r="DL108" s="29"/>
      <c r="DM108" s="29"/>
      <c r="DN108" s="29"/>
      <c r="DO108" s="29"/>
      <c r="DP108" s="29"/>
      <c r="DQ108" s="29"/>
    </row>
    <row r="109" spans="1:121" x14ac:dyDescent="0.2">
      <c r="A109" s="1" t="s">
        <v>139</v>
      </c>
      <c r="B109" s="29" t="s">
        <v>21</v>
      </c>
      <c r="C109" s="29">
        <v>0</v>
      </c>
      <c r="D109" s="29">
        <v>0</v>
      </c>
      <c r="E109" s="29">
        <v>0</v>
      </c>
      <c r="F109" s="29">
        <v>0</v>
      </c>
      <c r="G109" s="29">
        <v>0</v>
      </c>
      <c r="H109" s="29">
        <v>0</v>
      </c>
      <c r="I109" s="29">
        <v>0</v>
      </c>
      <c r="J109" s="29">
        <v>0</v>
      </c>
      <c r="K109" s="29">
        <v>0</v>
      </c>
      <c r="L109" s="29">
        <v>0</v>
      </c>
      <c r="M109" s="29">
        <v>0</v>
      </c>
      <c r="N109" s="29">
        <v>0</v>
      </c>
      <c r="O109" s="29">
        <v>0</v>
      </c>
      <c r="P109" s="29">
        <v>0</v>
      </c>
      <c r="Q109" s="29">
        <v>0</v>
      </c>
      <c r="R109" s="29">
        <v>0</v>
      </c>
      <c r="S109" s="29">
        <v>0</v>
      </c>
      <c r="T109" s="29">
        <v>0</v>
      </c>
      <c r="U109" s="29">
        <v>0</v>
      </c>
      <c r="V109" s="29">
        <v>0</v>
      </c>
      <c r="W109" s="29">
        <v>0</v>
      </c>
      <c r="X109" s="29">
        <v>0</v>
      </c>
      <c r="Y109" s="29">
        <v>0</v>
      </c>
      <c r="Z109" s="29">
        <v>10344.177292456425</v>
      </c>
      <c r="AA109" s="29">
        <v>0</v>
      </c>
      <c r="AB109" s="29">
        <v>0</v>
      </c>
      <c r="AC109" s="29">
        <v>0</v>
      </c>
      <c r="AD109" s="29">
        <v>0</v>
      </c>
      <c r="AE109" s="29">
        <v>0</v>
      </c>
      <c r="AF109" s="29">
        <v>0</v>
      </c>
      <c r="AG109" s="29">
        <v>0</v>
      </c>
      <c r="AH109" s="29">
        <v>0</v>
      </c>
      <c r="AI109" s="29">
        <v>0</v>
      </c>
      <c r="AJ109" s="29">
        <v>0</v>
      </c>
      <c r="AK109" s="29">
        <v>0</v>
      </c>
      <c r="AL109" s="29">
        <v>0</v>
      </c>
      <c r="AM109" s="29">
        <v>0</v>
      </c>
      <c r="AN109" s="29">
        <v>0</v>
      </c>
      <c r="AO109" s="29">
        <v>0</v>
      </c>
      <c r="AP109" s="29">
        <v>0</v>
      </c>
      <c r="AQ109" s="29">
        <v>0</v>
      </c>
      <c r="AR109" s="29">
        <v>0</v>
      </c>
      <c r="AS109" s="29">
        <v>0</v>
      </c>
      <c r="AT109" s="29">
        <v>0</v>
      </c>
      <c r="AU109" s="29">
        <v>0</v>
      </c>
      <c r="AV109" s="29">
        <v>0</v>
      </c>
      <c r="AW109" s="29"/>
      <c r="AX109" s="29"/>
      <c r="AY109" s="29"/>
      <c r="AZ109" s="29"/>
      <c r="BA109" s="29"/>
      <c r="BB109" s="29"/>
      <c r="BC109" s="29"/>
      <c r="BD109" s="29"/>
      <c r="BE109" s="29"/>
      <c r="BF109" s="29"/>
      <c r="BG109" s="29"/>
      <c r="BH109" s="29"/>
      <c r="BI109" s="29"/>
      <c r="BJ109" s="29"/>
      <c r="BK109" s="29"/>
      <c r="BL109" s="29"/>
      <c r="BM109" s="29"/>
      <c r="BN109" s="29"/>
      <c r="BO109" s="29"/>
      <c r="BP109" s="29"/>
      <c r="BQ109" s="29"/>
      <c r="BR109" s="29"/>
      <c r="BS109" s="29"/>
      <c r="BT109" s="29"/>
      <c r="BU109" s="29"/>
      <c r="BV109" s="29"/>
      <c r="BW109" s="29"/>
      <c r="BX109" s="29"/>
      <c r="BY109" s="29"/>
      <c r="BZ109" s="29"/>
      <c r="CA109" s="29"/>
      <c r="CB109" s="29"/>
      <c r="CC109" s="29"/>
      <c r="CD109" s="29"/>
      <c r="CE109" s="29"/>
      <c r="CF109" s="29"/>
      <c r="CG109" s="29"/>
      <c r="CH109" s="29"/>
      <c r="CI109" s="29"/>
      <c r="CJ109" s="29"/>
      <c r="CK109" s="29"/>
      <c r="CL109" s="29"/>
      <c r="CM109" s="29"/>
      <c r="CN109" s="29"/>
      <c r="CO109" s="29"/>
      <c r="CP109" s="29"/>
      <c r="CQ109" s="29"/>
      <c r="CR109" s="29"/>
      <c r="CS109" s="29"/>
      <c r="CT109" s="29"/>
      <c r="CU109" s="29"/>
      <c r="CV109" s="29"/>
      <c r="CW109" s="29"/>
      <c r="CX109" s="29"/>
      <c r="CY109" s="29"/>
      <c r="CZ109" s="29"/>
      <c r="DA109" s="29"/>
      <c r="DB109" s="29"/>
      <c r="DC109" s="29"/>
      <c r="DD109" s="29"/>
      <c r="DE109" s="29"/>
      <c r="DF109" s="29"/>
      <c r="DG109" s="29"/>
      <c r="DH109" s="29"/>
      <c r="DI109" s="29"/>
      <c r="DJ109" s="29"/>
      <c r="DK109" s="29"/>
      <c r="DL109" s="29"/>
      <c r="DM109" s="29"/>
      <c r="DN109" s="29"/>
      <c r="DO109" s="29"/>
      <c r="DP109" s="29"/>
      <c r="DQ109" s="29"/>
    </row>
    <row r="110" spans="1:121" x14ac:dyDescent="0.2">
      <c r="A110" s="1" t="s">
        <v>140</v>
      </c>
      <c r="B110" s="29" t="s">
        <v>141</v>
      </c>
      <c r="C110" s="29">
        <v>0</v>
      </c>
      <c r="D110" s="29">
        <v>0</v>
      </c>
      <c r="E110" s="29">
        <v>0</v>
      </c>
      <c r="F110" s="29">
        <v>0</v>
      </c>
      <c r="G110" s="29">
        <v>0</v>
      </c>
      <c r="H110" s="29">
        <v>0</v>
      </c>
      <c r="I110" s="29">
        <v>0</v>
      </c>
      <c r="J110" s="29">
        <v>0</v>
      </c>
      <c r="K110" s="29">
        <v>0</v>
      </c>
      <c r="L110" s="29">
        <v>0</v>
      </c>
      <c r="M110" s="29">
        <v>0</v>
      </c>
      <c r="N110" s="29">
        <v>0</v>
      </c>
      <c r="O110" s="29">
        <v>0</v>
      </c>
      <c r="P110" s="29">
        <v>0</v>
      </c>
      <c r="Q110" s="29">
        <v>0</v>
      </c>
      <c r="R110" s="29">
        <v>0</v>
      </c>
      <c r="S110" s="29">
        <v>0</v>
      </c>
      <c r="T110" s="29">
        <v>0</v>
      </c>
      <c r="U110" s="29">
        <v>0</v>
      </c>
      <c r="V110" s="29">
        <v>0</v>
      </c>
      <c r="W110" s="29">
        <v>0</v>
      </c>
      <c r="X110" s="29">
        <v>0</v>
      </c>
      <c r="Y110" s="29">
        <v>0</v>
      </c>
      <c r="Z110" s="29">
        <v>0</v>
      </c>
      <c r="AA110" s="29">
        <v>0</v>
      </c>
      <c r="AB110" s="29">
        <v>0</v>
      </c>
      <c r="AC110" s="29">
        <v>0</v>
      </c>
      <c r="AD110" s="29">
        <v>0</v>
      </c>
      <c r="AE110" s="29">
        <v>0</v>
      </c>
      <c r="AF110" s="29">
        <v>0</v>
      </c>
      <c r="AG110" s="29">
        <v>0</v>
      </c>
      <c r="AH110" s="29">
        <v>0</v>
      </c>
      <c r="AI110" s="29">
        <v>0</v>
      </c>
      <c r="AJ110" s="29">
        <v>0</v>
      </c>
      <c r="AK110" s="29">
        <v>0</v>
      </c>
      <c r="AL110" s="29">
        <v>0</v>
      </c>
      <c r="AM110" s="29">
        <v>0</v>
      </c>
      <c r="AN110" s="29">
        <v>0</v>
      </c>
      <c r="AO110" s="29">
        <v>0</v>
      </c>
      <c r="AP110" s="29">
        <v>0</v>
      </c>
      <c r="AQ110" s="29">
        <v>0</v>
      </c>
      <c r="AR110" s="29">
        <v>0</v>
      </c>
      <c r="AS110" s="29">
        <v>0</v>
      </c>
      <c r="AT110" s="29">
        <v>0</v>
      </c>
      <c r="AU110" s="29">
        <v>0</v>
      </c>
      <c r="AV110" s="29">
        <v>0</v>
      </c>
      <c r="AW110" s="29"/>
      <c r="AX110" s="29"/>
      <c r="AY110" s="29"/>
      <c r="AZ110" s="29"/>
      <c r="BA110" s="29"/>
      <c r="BB110" s="29"/>
      <c r="BC110" s="29"/>
      <c r="BD110" s="29"/>
      <c r="BE110" s="29"/>
      <c r="BF110" s="29"/>
      <c r="BG110" s="29"/>
      <c r="BH110" s="29"/>
      <c r="BI110" s="29"/>
      <c r="BJ110" s="29"/>
      <c r="BK110" s="29"/>
      <c r="BL110" s="29"/>
      <c r="BM110" s="29"/>
      <c r="BN110" s="29"/>
      <c r="BO110" s="29"/>
      <c r="BP110" s="29"/>
      <c r="BQ110" s="29"/>
      <c r="BR110" s="29"/>
      <c r="BS110" s="29"/>
      <c r="BT110" s="29"/>
      <c r="BU110" s="29"/>
      <c r="BV110" s="29"/>
      <c r="BW110" s="29"/>
      <c r="BX110" s="29"/>
      <c r="BY110" s="29"/>
      <c r="BZ110" s="29"/>
      <c r="CA110" s="29"/>
      <c r="CB110" s="29"/>
      <c r="CC110" s="29"/>
      <c r="CD110" s="29"/>
      <c r="CE110" s="29"/>
      <c r="CF110" s="29"/>
      <c r="CG110" s="29"/>
      <c r="CH110" s="29"/>
      <c r="CI110" s="29"/>
      <c r="CJ110" s="29"/>
      <c r="CK110" s="29"/>
      <c r="CL110" s="29"/>
      <c r="CM110" s="29"/>
      <c r="CN110" s="29"/>
      <c r="CO110" s="29"/>
      <c r="CP110" s="29"/>
      <c r="CQ110" s="29"/>
      <c r="CR110" s="29"/>
      <c r="CS110" s="29"/>
      <c r="CT110" s="29"/>
      <c r="CU110" s="29"/>
      <c r="CV110" s="29"/>
      <c r="CW110" s="29"/>
      <c r="CX110" s="29"/>
      <c r="CY110" s="29"/>
      <c r="CZ110" s="29"/>
      <c r="DA110" s="29"/>
      <c r="DB110" s="29"/>
      <c r="DC110" s="29"/>
      <c r="DD110" s="29"/>
      <c r="DE110" s="29"/>
      <c r="DF110" s="29"/>
      <c r="DG110" s="29"/>
      <c r="DH110" s="29"/>
      <c r="DI110" s="29"/>
      <c r="DJ110" s="29"/>
      <c r="DK110" s="29"/>
      <c r="DL110" s="29"/>
      <c r="DM110" s="29"/>
      <c r="DN110" s="29"/>
      <c r="DO110" s="29"/>
      <c r="DP110" s="29"/>
      <c r="DQ110" s="29"/>
    </row>
    <row r="111" spans="1:121" x14ac:dyDescent="0.2">
      <c r="A111" s="1" t="s">
        <v>142</v>
      </c>
      <c r="B111" s="29" t="s">
        <v>143</v>
      </c>
      <c r="C111" s="29">
        <v>0</v>
      </c>
      <c r="D111" s="29">
        <v>0</v>
      </c>
      <c r="E111" s="29">
        <v>0</v>
      </c>
      <c r="F111" s="29">
        <v>0</v>
      </c>
      <c r="G111" s="29">
        <v>2.304372289158072</v>
      </c>
      <c r="H111" s="29">
        <v>0</v>
      </c>
      <c r="I111" s="29">
        <v>0</v>
      </c>
      <c r="J111" s="29">
        <v>0</v>
      </c>
      <c r="K111" s="29">
        <v>0</v>
      </c>
      <c r="L111" s="29">
        <v>0</v>
      </c>
      <c r="M111" s="29">
        <v>0</v>
      </c>
      <c r="N111" s="29">
        <v>0</v>
      </c>
      <c r="O111" s="29">
        <v>0</v>
      </c>
      <c r="P111" s="29">
        <v>0</v>
      </c>
      <c r="Q111" s="29">
        <v>0</v>
      </c>
      <c r="R111" s="29">
        <v>11.451648912328043</v>
      </c>
      <c r="S111" s="29">
        <v>127.28087392098729</v>
      </c>
      <c r="T111" s="29">
        <v>0</v>
      </c>
      <c r="U111" s="29">
        <v>0</v>
      </c>
      <c r="V111" s="29">
        <v>0</v>
      </c>
      <c r="W111" s="29">
        <v>0</v>
      </c>
      <c r="X111" s="29">
        <v>0</v>
      </c>
      <c r="Y111" s="29">
        <v>0</v>
      </c>
      <c r="Z111" s="29">
        <v>0</v>
      </c>
      <c r="AA111" s="29">
        <v>5132.5042940700423</v>
      </c>
      <c r="AB111" s="29">
        <v>28595.211310572882</v>
      </c>
      <c r="AC111" s="29">
        <v>10.792817384663303</v>
      </c>
      <c r="AD111" s="29">
        <v>0</v>
      </c>
      <c r="AE111" s="29">
        <v>10332.463839270426</v>
      </c>
      <c r="AF111" s="29">
        <v>0</v>
      </c>
      <c r="AG111" s="29">
        <v>0</v>
      </c>
      <c r="AH111" s="29">
        <v>0</v>
      </c>
      <c r="AI111" s="29">
        <v>0</v>
      </c>
      <c r="AJ111" s="29">
        <v>24337.809448245884</v>
      </c>
      <c r="AK111" s="29">
        <v>0</v>
      </c>
      <c r="AL111" s="29">
        <v>0</v>
      </c>
      <c r="AM111" s="29">
        <v>0</v>
      </c>
      <c r="AN111" s="29">
        <v>0</v>
      </c>
      <c r="AO111" s="29">
        <v>0</v>
      </c>
      <c r="AP111" s="29">
        <v>0</v>
      </c>
      <c r="AQ111" s="29">
        <v>913.76670646212301</v>
      </c>
      <c r="AR111" s="29">
        <v>0</v>
      </c>
      <c r="AS111" s="29">
        <v>0</v>
      </c>
      <c r="AT111" s="29">
        <v>0</v>
      </c>
      <c r="AU111" s="29">
        <v>0</v>
      </c>
      <c r="AV111" s="29">
        <v>0</v>
      </c>
      <c r="AW111" s="29"/>
      <c r="AX111" s="29"/>
      <c r="AY111" s="29"/>
      <c r="AZ111" s="29"/>
      <c r="BA111" s="29"/>
      <c r="BB111" s="29"/>
      <c r="BC111" s="29"/>
      <c r="BD111" s="29"/>
      <c r="BE111" s="29"/>
      <c r="BF111" s="29"/>
      <c r="BG111" s="29"/>
      <c r="BH111" s="29"/>
      <c r="BI111" s="29"/>
      <c r="BJ111" s="29"/>
      <c r="BK111" s="29"/>
      <c r="BL111" s="29"/>
      <c r="BM111" s="29"/>
      <c r="BN111" s="29"/>
      <c r="BO111" s="29"/>
      <c r="BP111" s="29"/>
      <c r="BQ111" s="29"/>
      <c r="BR111" s="29"/>
      <c r="BS111" s="29"/>
      <c r="BT111" s="29"/>
      <c r="BU111" s="29"/>
      <c r="BV111" s="29"/>
      <c r="BW111" s="29"/>
      <c r="BX111" s="29"/>
      <c r="BY111" s="29"/>
      <c r="BZ111" s="29"/>
      <c r="CA111" s="29"/>
      <c r="CB111" s="29"/>
      <c r="CC111" s="29"/>
      <c r="CD111" s="29"/>
      <c r="CE111" s="29"/>
      <c r="CF111" s="29"/>
      <c r="CG111" s="29"/>
      <c r="CH111" s="29"/>
      <c r="CI111" s="29"/>
      <c r="CJ111" s="29"/>
      <c r="CK111" s="29"/>
      <c r="CL111" s="29"/>
      <c r="CM111" s="29"/>
      <c r="CN111" s="29"/>
      <c r="CO111" s="29"/>
      <c r="CP111" s="29"/>
      <c r="CQ111" s="29"/>
      <c r="CR111" s="29"/>
      <c r="CS111" s="29"/>
      <c r="CT111" s="29"/>
      <c r="CU111" s="29"/>
      <c r="CV111" s="29"/>
      <c r="CW111" s="29"/>
      <c r="CX111" s="29"/>
      <c r="CY111" s="29"/>
      <c r="CZ111" s="29"/>
      <c r="DA111" s="29"/>
      <c r="DB111" s="29"/>
      <c r="DC111" s="29"/>
      <c r="DD111" s="29"/>
      <c r="DE111" s="29"/>
      <c r="DF111" s="29"/>
      <c r="DG111" s="29"/>
      <c r="DH111" s="29"/>
      <c r="DI111" s="29"/>
      <c r="DJ111" s="29"/>
      <c r="DK111" s="29"/>
      <c r="DL111" s="29"/>
      <c r="DM111" s="29"/>
      <c r="DN111" s="29"/>
      <c r="DO111" s="29"/>
      <c r="DP111" s="29"/>
      <c r="DQ111" s="29"/>
    </row>
    <row r="112" spans="1:121" x14ac:dyDescent="0.2">
      <c r="A112" s="1" t="s">
        <v>144</v>
      </c>
      <c r="B112" s="29" t="s">
        <v>145</v>
      </c>
      <c r="C112" s="29">
        <v>0</v>
      </c>
      <c r="D112" s="29">
        <v>0</v>
      </c>
      <c r="E112" s="29">
        <v>0</v>
      </c>
      <c r="F112" s="29">
        <v>0</v>
      </c>
      <c r="G112" s="29">
        <v>0</v>
      </c>
      <c r="H112" s="29">
        <v>0</v>
      </c>
      <c r="I112" s="29">
        <v>0</v>
      </c>
      <c r="J112" s="29">
        <v>0</v>
      </c>
      <c r="K112" s="29">
        <v>0</v>
      </c>
      <c r="L112" s="29">
        <v>0</v>
      </c>
      <c r="M112" s="29">
        <v>0</v>
      </c>
      <c r="N112" s="29">
        <v>0</v>
      </c>
      <c r="O112" s="29">
        <v>0</v>
      </c>
      <c r="P112" s="29">
        <v>0</v>
      </c>
      <c r="Q112" s="29">
        <v>0</v>
      </c>
      <c r="R112" s="29">
        <v>0</v>
      </c>
      <c r="S112" s="29">
        <v>0</v>
      </c>
      <c r="T112" s="29">
        <v>0</v>
      </c>
      <c r="U112" s="29">
        <v>0</v>
      </c>
      <c r="V112" s="29">
        <v>0</v>
      </c>
      <c r="W112" s="29">
        <v>0</v>
      </c>
      <c r="X112" s="29">
        <v>0</v>
      </c>
      <c r="Y112" s="29">
        <v>0</v>
      </c>
      <c r="Z112" s="29">
        <v>0</v>
      </c>
      <c r="AA112" s="29">
        <v>0</v>
      </c>
      <c r="AB112" s="29">
        <v>0</v>
      </c>
      <c r="AC112" s="29">
        <v>2454.7484370649568</v>
      </c>
      <c r="AD112" s="29">
        <v>0</v>
      </c>
      <c r="AE112" s="29">
        <v>0</v>
      </c>
      <c r="AF112" s="29">
        <v>0</v>
      </c>
      <c r="AG112" s="29">
        <v>23714.710419243966</v>
      </c>
      <c r="AH112" s="29">
        <v>0</v>
      </c>
      <c r="AI112" s="29">
        <v>0</v>
      </c>
      <c r="AJ112" s="29">
        <v>190.49946874569071</v>
      </c>
      <c r="AK112" s="29">
        <v>0</v>
      </c>
      <c r="AL112" s="29">
        <v>0</v>
      </c>
      <c r="AM112" s="29">
        <v>0</v>
      </c>
      <c r="AN112" s="29">
        <v>0</v>
      </c>
      <c r="AO112" s="29">
        <v>0</v>
      </c>
      <c r="AP112" s="29">
        <v>0</v>
      </c>
      <c r="AQ112" s="29">
        <v>0</v>
      </c>
      <c r="AR112" s="29">
        <v>0</v>
      </c>
      <c r="AS112" s="29">
        <v>0</v>
      </c>
      <c r="AT112" s="29">
        <v>0</v>
      </c>
      <c r="AU112" s="29">
        <v>0</v>
      </c>
      <c r="AV112" s="29">
        <v>0</v>
      </c>
      <c r="AW112" s="29"/>
      <c r="AX112" s="29"/>
      <c r="AY112" s="29"/>
      <c r="AZ112" s="29"/>
      <c r="BA112" s="29"/>
      <c r="BB112" s="29"/>
      <c r="BC112" s="29"/>
      <c r="BD112" s="29"/>
      <c r="BE112" s="29"/>
      <c r="BF112" s="29"/>
      <c r="BG112" s="29"/>
      <c r="BH112" s="29"/>
      <c r="BI112" s="29"/>
      <c r="BJ112" s="29"/>
      <c r="BK112" s="29"/>
      <c r="BL112" s="29"/>
      <c r="BM112" s="29"/>
      <c r="BN112" s="29"/>
      <c r="BO112" s="29"/>
      <c r="BP112" s="29"/>
      <c r="BQ112" s="29"/>
      <c r="BR112" s="29"/>
      <c r="BS112" s="29"/>
      <c r="BT112" s="29"/>
      <c r="BU112" s="29"/>
      <c r="BV112" s="29"/>
      <c r="BW112" s="29"/>
      <c r="BX112" s="29"/>
      <c r="BY112" s="29"/>
      <c r="BZ112" s="29"/>
      <c r="CA112" s="29"/>
      <c r="CB112" s="29"/>
      <c r="CC112" s="29"/>
      <c r="CD112" s="29"/>
      <c r="CE112" s="29"/>
      <c r="CF112" s="29"/>
      <c r="CG112" s="29"/>
      <c r="CH112" s="29"/>
      <c r="CI112" s="29"/>
      <c r="CJ112" s="29"/>
      <c r="CK112" s="29"/>
      <c r="CL112" s="29"/>
      <c r="CM112" s="29"/>
      <c r="CN112" s="29"/>
      <c r="CO112" s="29"/>
      <c r="CP112" s="29"/>
      <c r="CQ112" s="29"/>
      <c r="CR112" s="29"/>
      <c r="CS112" s="29"/>
      <c r="CT112" s="29"/>
      <c r="CU112" s="29"/>
      <c r="CV112" s="29"/>
      <c r="CW112" s="29"/>
      <c r="CX112" s="29"/>
      <c r="CY112" s="29"/>
      <c r="CZ112" s="29"/>
      <c r="DA112" s="29"/>
      <c r="DB112" s="29"/>
      <c r="DC112" s="29"/>
      <c r="DD112" s="29"/>
      <c r="DE112" s="29"/>
      <c r="DF112" s="29"/>
      <c r="DG112" s="29"/>
      <c r="DH112" s="29"/>
      <c r="DI112" s="29"/>
      <c r="DJ112" s="29"/>
      <c r="DK112" s="29"/>
      <c r="DL112" s="29"/>
      <c r="DM112" s="29"/>
      <c r="DN112" s="29"/>
      <c r="DO112" s="29"/>
      <c r="DP112" s="29"/>
      <c r="DQ112" s="29"/>
    </row>
    <row r="113" spans="1:121" x14ac:dyDescent="0.2">
      <c r="A113" s="1" t="s">
        <v>146</v>
      </c>
      <c r="B113" s="29" t="s">
        <v>22</v>
      </c>
      <c r="C113" s="29">
        <v>0</v>
      </c>
      <c r="D113" s="29">
        <v>0</v>
      </c>
      <c r="E113" s="29">
        <v>0</v>
      </c>
      <c r="F113" s="29">
        <v>0</v>
      </c>
      <c r="G113" s="29">
        <v>0</v>
      </c>
      <c r="H113" s="29">
        <v>0</v>
      </c>
      <c r="I113" s="29">
        <v>0</v>
      </c>
      <c r="J113" s="29">
        <v>0</v>
      </c>
      <c r="K113" s="29">
        <v>0</v>
      </c>
      <c r="L113" s="29">
        <v>0</v>
      </c>
      <c r="M113" s="29">
        <v>0</v>
      </c>
      <c r="N113" s="29">
        <v>0</v>
      </c>
      <c r="O113" s="29">
        <v>0</v>
      </c>
      <c r="P113" s="29">
        <v>0</v>
      </c>
      <c r="Q113" s="29">
        <v>0</v>
      </c>
      <c r="R113" s="29">
        <v>0</v>
      </c>
      <c r="S113" s="29">
        <v>0</v>
      </c>
      <c r="T113" s="29">
        <v>0</v>
      </c>
      <c r="U113" s="29">
        <v>0</v>
      </c>
      <c r="V113" s="29">
        <v>0</v>
      </c>
      <c r="W113" s="29">
        <v>0</v>
      </c>
      <c r="X113" s="29">
        <v>0</v>
      </c>
      <c r="Y113" s="29">
        <v>0</v>
      </c>
      <c r="Z113" s="29">
        <v>0</v>
      </c>
      <c r="AA113" s="29">
        <v>0</v>
      </c>
      <c r="AB113" s="29">
        <v>37531.174623663261</v>
      </c>
      <c r="AC113" s="29">
        <v>351583.14329216816</v>
      </c>
      <c r="AD113" s="29">
        <v>0</v>
      </c>
      <c r="AE113" s="29">
        <v>0</v>
      </c>
      <c r="AF113" s="29">
        <v>0</v>
      </c>
      <c r="AG113" s="29">
        <v>0</v>
      </c>
      <c r="AH113" s="29">
        <v>0</v>
      </c>
      <c r="AI113" s="29">
        <v>0</v>
      </c>
      <c r="AJ113" s="29">
        <v>0</v>
      </c>
      <c r="AK113" s="29">
        <v>0</v>
      </c>
      <c r="AL113" s="29">
        <v>0</v>
      </c>
      <c r="AM113" s="29">
        <v>0</v>
      </c>
      <c r="AN113" s="29">
        <v>0</v>
      </c>
      <c r="AO113" s="29">
        <v>0</v>
      </c>
      <c r="AP113" s="29">
        <v>0</v>
      </c>
      <c r="AQ113" s="29">
        <v>0</v>
      </c>
      <c r="AR113" s="29">
        <v>0</v>
      </c>
      <c r="AS113" s="29">
        <v>0</v>
      </c>
      <c r="AT113" s="29">
        <v>0</v>
      </c>
      <c r="AU113" s="29">
        <v>0</v>
      </c>
      <c r="AV113" s="29">
        <v>0</v>
      </c>
      <c r="AW113" s="29"/>
      <c r="AX113" s="29"/>
      <c r="AY113" s="29"/>
      <c r="AZ113" s="29"/>
      <c r="BA113" s="29"/>
      <c r="BB113" s="29"/>
      <c r="BC113" s="29"/>
      <c r="BD113" s="29"/>
      <c r="BE113" s="29"/>
      <c r="BF113" s="29"/>
      <c r="BG113" s="29"/>
      <c r="BH113" s="29"/>
      <c r="BI113" s="29"/>
      <c r="BJ113" s="29"/>
      <c r="BK113" s="29"/>
      <c r="BL113" s="29"/>
      <c r="BM113" s="29"/>
      <c r="BN113" s="29"/>
      <c r="BO113" s="29"/>
      <c r="BP113" s="29"/>
      <c r="BQ113" s="29"/>
      <c r="BR113" s="29"/>
      <c r="BS113" s="29"/>
      <c r="BT113" s="29"/>
      <c r="BU113" s="29"/>
      <c r="BV113" s="29"/>
      <c r="BW113" s="29"/>
      <c r="BX113" s="29"/>
      <c r="BY113" s="29"/>
      <c r="BZ113" s="29"/>
      <c r="CA113" s="29"/>
      <c r="CB113" s="29"/>
      <c r="CC113" s="29"/>
      <c r="CD113" s="29"/>
      <c r="CE113" s="29"/>
      <c r="CF113" s="29"/>
      <c r="CG113" s="29"/>
      <c r="CH113" s="29"/>
      <c r="CI113" s="29"/>
      <c r="CJ113" s="29"/>
      <c r="CK113" s="29"/>
      <c r="CL113" s="29"/>
      <c r="CM113" s="29"/>
      <c r="CN113" s="29"/>
      <c r="CO113" s="29"/>
      <c r="CP113" s="29"/>
      <c r="CQ113" s="29"/>
      <c r="CR113" s="29"/>
      <c r="CS113" s="29"/>
      <c r="CT113" s="29"/>
      <c r="CU113" s="29"/>
      <c r="CV113" s="29"/>
      <c r="CW113" s="29"/>
      <c r="CX113" s="29"/>
      <c r="CY113" s="29"/>
      <c r="CZ113" s="29"/>
      <c r="DA113" s="29"/>
      <c r="DB113" s="29"/>
      <c r="DC113" s="29"/>
      <c r="DD113" s="29"/>
      <c r="DE113" s="29"/>
      <c r="DF113" s="29"/>
      <c r="DG113" s="29"/>
      <c r="DH113" s="29"/>
      <c r="DI113" s="29"/>
      <c r="DJ113" s="29"/>
      <c r="DK113" s="29"/>
      <c r="DL113" s="29"/>
      <c r="DM113" s="29"/>
      <c r="DN113" s="29"/>
      <c r="DO113" s="29"/>
      <c r="DP113" s="29"/>
      <c r="DQ113" s="29"/>
    </row>
    <row r="114" spans="1:121" x14ac:dyDescent="0.2">
      <c r="A114" s="1" t="s">
        <v>147</v>
      </c>
      <c r="B114" s="29" t="s">
        <v>148</v>
      </c>
      <c r="C114" s="29">
        <v>0</v>
      </c>
      <c r="D114" s="29">
        <v>0</v>
      </c>
      <c r="E114" s="29">
        <v>0</v>
      </c>
      <c r="F114" s="29">
        <v>0</v>
      </c>
      <c r="G114" s="29">
        <v>0</v>
      </c>
      <c r="H114" s="29">
        <v>0</v>
      </c>
      <c r="I114" s="29">
        <v>0</v>
      </c>
      <c r="J114" s="29">
        <v>0</v>
      </c>
      <c r="K114" s="29">
        <v>0</v>
      </c>
      <c r="L114" s="29">
        <v>0</v>
      </c>
      <c r="M114" s="29">
        <v>0</v>
      </c>
      <c r="N114" s="29">
        <v>0</v>
      </c>
      <c r="O114" s="29">
        <v>0</v>
      </c>
      <c r="P114" s="29">
        <v>0</v>
      </c>
      <c r="Q114" s="29">
        <v>0</v>
      </c>
      <c r="R114" s="29">
        <v>0</v>
      </c>
      <c r="S114" s="29">
        <v>0</v>
      </c>
      <c r="T114" s="29">
        <v>0</v>
      </c>
      <c r="U114" s="29">
        <v>0</v>
      </c>
      <c r="V114" s="29">
        <v>0</v>
      </c>
      <c r="W114" s="29">
        <v>0</v>
      </c>
      <c r="X114" s="29">
        <v>0</v>
      </c>
      <c r="Y114" s="29">
        <v>0</v>
      </c>
      <c r="Z114" s="29">
        <v>0</v>
      </c>
      <c r="AA114" s="29">
        <v>0</v>
      </c>
      <c r="AB114" s="29">
        <v>3949.5631680454558</v>
      </c>
      <c r="AC114" s="29">
        <v>636.83117157182471</v>
      </c>
      <c r="AD114" s="29">
        <v>0</v>
      </c>
      <c r="AE114" s="29">
        <v>0</v>
      </c>
      <c r="AF114" s="29">
        <v>0</v>
      </c>
      <c r="AG114" s="29">
        <v>0</v>
      </c>
      <c r="AH114" s="29">
        <v>0</v>
      </c>
      <c r="AI114" s="29">
        <v>0</v>
      </c>
      <c r="AJ114" s="29">
        <v>0</v>
      </c>
      <c r="AK114" s="29">
        <v>0</v>
      </c>
      <c r="AL114" s="29">
        <v>0</v>
      </c>
      <c r="AM114" s="29">
        <v>0</v>
      </c>
      <c r="AN114" s="29">
        <v>0</v>
      </c>
      <c r="AO114" s="29">
        <v>0</v>
      </c>
      <c r="AP114" s="29">
        <v>0</v>
      </c>
      <c r="AQ114" s="29">
        <v>0</v>
      </c>
      <c r="AR114" s="29">
        <v>0</v>
      </c>
      <c r="AS114" s="29">
        <v>0</v>
      </c>
      <c r="AT114" s="29">
        <v>0</v>
      </c>
      <c r="AU114" s="29">
        <v>0</v>
      </c>
      <c r="AV114" s="29">
        <v>0</v>
      </c>
      <c r="AW114" s="29"/>
      <c r="AX114" s="29"/>
      <c r="AY114" s="29"/>
      <c r="AZ114" s="29"/>
      <c r="BA114" s="29"/>
      <c r="BB114" s="29"/>
      <c r="BC114" s="29"/>
      <c r="BD114" s="29"/>
      <c r="BE114" s="29"/>
      <c r="BF114" s="29"/>
      <c r="BG114" s="29"/>
      <c r="BH114" s="29"/>
      <c r="BI114" s="29"/>
      <c r="BJ114" s="29"/>
      <c r="BK114" s="29"/>
      <c r="BL114" s="29"/>
      <c r="BM114" s="29"/>
      <c r="BN114" s="29"/>
      <c r="BO114" s="29"/>
      <c r="BP114" s="29"/>
      <c r="BQ114" s="29"/>
      <c r="BR114" s="29"/>
      <c r="BS114" s="29"/>
      <c r="BT114" s="29"/>
      <c r="BU114" s="29"/>
      <c r="BV114" s="29"/>
      <c r="BW114" s="29"/>
      <c r="BX114" s="29"/>
      <c r="BY114" s="29"/>
      <c r="BZ114" s="29"/>
      <c r="CA114" s="29"/>
      <c r="CB114" s="29"/>
      <c r="CC114" s="29"/>
      <c r="CD114" s="29"/>
      <c r="CE114" s="29"/>
      <c r="CF114" s="29"/>
      <c r="CG114" s="29"/>
      <c r="CH114" s="29"/>
      <c r="CI114" s="29"/>
      <c r="CJ114" s="29"/>
      <c r="CK114" s="29"/>
      <c r="CL114" s="29"/>
      <c r="CM114" s="29"/>
      <c r="CN114" s="29"/>
      <c r="CO114" s="29"/>
      <c r="CP114" s="29"/>
      <c r="CQ114" s="29"/>
      <c r="CR114" s="29"/>
      <c r="CS114" s="29"/>
      <c r="CT114" s="29"/>
      <c r="CU114" s="29"/>
      <c r="CV114" s="29"/>
      <c r="CW114" s="29"/>
      <c r="CX114" s="29"/>
      <c r="CY114" s="29"/>
      <c r="CZ114" s="29"/>
      <c r="DA114" s="29"/>
      <c r="DB114" s="29"/>
      <c r="DC114" s="29"/>
      <c r="DD114" s="29"/>
      <c r="DE114" s="29"/>
      <c r="DF114" s="29"/>
      <c r="DG114" s="29"/>
      <c r="DH114" s="29"/>
      <c r="DI114" s="29"/>
      <c r="DJ114" s="29"/>
      <c r="DK114" s="29"/>
      <c r="DL114" s="29"/>
      <c r="DM114" s="29"/>
      <c r="DN114" s="29"/>
      <c r="DO114" s="29"/>
      <c r="DP114" s="29"/>
      <c r="DQ114" s="29"/>
    </row>
    <row r="115" spans="1:121" x14ac:dyDescent="0.2">
      <c r="A115" s="1" t="s">
        <v>149</v>
      </c>
      <c r="B115" s="29" t="s">
        <v>150</v>
      </c>
      <c r="C115" s="29">
        <v>0</v>
      </c>
      <c r="D115" s="29">
        <v>0</v>
      </c>
      <c r="E115" s="29">
        <v>0</v>
      </c>
      <c r="F115" s="29">
        <v>0</v>
      </c>
      <c r="G115" s="29">
        <v>0</v>
      </c>
      <c r="H115" s="29">
        <v>0</v>
      </c>
      <c r="I115" s="29">
        <v>0</v>
      </c>
      <c r="J115" s="29">
        <v>0</v>
      </c>
      <c r="K115" s="29">
        <v>0</v>
      </c>
      <c r="L115" s="29">
        <v>0</v>
      </c>
      <c r="M115" s="29">
        <v>0</v>
      </c>
      <c r="N115" s="29">
        <v>0</v>
      </c>
      <c r="O115" s="29">
        <v>0</v>
      </c>
      <c r="P115" s="29">
        <v>0</v>
      </c>
      <c r="Q115" s="29">
        <v>0</v>
      </c>
      <c r="R115" s="29">
        <v>0</v>
      </c>
      <c r="S115" s="29">
        <v>0</v>
      </c>
      <c r="T115" s="29">
        <v>0</v>
      </c>
      <c r="U115" s="29">
        <v>0</v>
      </c>
      <c r="V115" s="29">
        <v>0</v>
      </c>
      <c r="W115" s="29">
        <v>0</v>
      </c>
      <c r="X115" s="29">
        <v>0</v>
      </c>
      <c r="Y115" s="29">
        <v>0</v>
      </c>
      <c r="Z115" s="29">
        <v>0</v>
      </c>
      <c r="AA115" s="29">
        <v>0</v>
      </c>
      <c r="AB115" s="29">
        <v>0</v>
      </c>
      <c r="AC115" s="29">
        <v>0</v>
      </c>
      <c r="AD115" s="29">
        <v>0</v>
      </c>
      <c r="AE115" s="29">
        <v>544.90964931565611</v>
      </c>
      <c r="AF115" s="29">
        <v>0</v>
      </c>
      <c r="AG115" s="29">
        <v>0</v>
      </c>
      <c r="AH115" s="29">
        <v>0</v>
      </c>
      <c r="AI115" s="29">
        <v>0</v>
      </c>
      <c r="AJ115" s="29">
        <v>0</v>
      </c>
      <c r="AK115" s="29">
        <v>0</v>
      </c>
      <c r="AL115" s="29">
        <v>0</v>
      </c>
      <c r="AM115" s="29">
        <v>0</v>
      </c>
      <c r="AN115" s="29">
        <v>0</v>
      </c>
      <c r="AO115" s="29">
        <v>0</v>
      </c>
      <c r="AP115" s="29">
        <v>87725.668751100937</v>
      </c>
      <c r="AQ115" s="29">
        <v>0</v>
      </c>
      <c r="AR115" s="29">
        <v>0</v>
      </c>
      <c r="AS115" s="29">
        <v>0</v>
      </c>
      <c r="AT115" s="29">
        <v>0</v>
      </c>
      <c r="AU115" s="29">
        <v>0</v>
      </c>
      <c r="AV115" s="29">
        <v>0</v>
      </c>
      <c r="AW115" s="29"/>
      <c r="AX115" s="29"/>
      <c r="AY115" s="29"/>
      <c r="AZ115" s="29"/>
      <c r="BA115" s="29"/>
      <c r="BB115" s="29"/>
      <c r="BC115" s="29"/>
      <c r="BD115" s="29"/>
      <c r="BE115" s="29"/>
      <c r="BF115" s="29"/>
      <c r="BG115" s="29"/>
      <c r="BH115" s="29"/>
      <c r="BI115" s="29"/>
      <c r="BJ115" s="29"/>
      <c r="BK115" s="29"/>
      <c r="BL115" s="29"/>
      <c r="BM115" s="29"/>
      <c r="BN115" s="29"/>
      <c r="BO115" s="29"/>
      <c r="BP115" s="29"/>
      <c r="BQ115" s="29"/>
      <c r="BR115" s="29"/>
      <c r="BS115" s="29"/>
      <c r="BT115" s="29"/>
      <c r="BU115" s="29"/>
      <c r="BV115" s="29"/>
      <c r="BW115" s="29"/>
      <c r="BX115" s="29"/>
      <c r="BY115" s="29"/>
      <c r="BZ115" s="29"/>
      <c r="CA115" s="29"/>
      <c r="CB115" s="29"/>
      <c r="CC115" s="29"/>
      <c r="CD115" s="29"/>
      <c r="CE115" s="29"/>
      <c r="CF115" s="29"/>
      <c r="CG115" s="29"/>
      <c r="CH115" s="29"/>
      <c r="CI115" s="29"/>
      <c r="CJ115" s="29"/>
      <c r="CK115" s="29"/>
      <c r="CL115" s="29"/>
      <c r="CM115" s="29"/>
      <c r="CN115" s="29"/>
      <c r="CO115" s="29"/>
      <c r="CP115" s="29"/>
      <c r="CQ115" s="29"/>
      <c r="CR115" s="29"/>
      <c r="CS115" s="29"/>
      <c r="CT115" s="29"/>
      <c r="CU115" s="29"/>
      <c r="CV115" s="29"/>
      <c r="CW115" s="29"/>
      <c r="CX115" s="29"/>
      <c r="CY115" s="29"/>
      <c r="CZ115" s="29"/>
      <c r="DA115" s="29"/>
      <c r="DB115" s="29"/>
      <c r="DC115" s="29"/>
      <c r="DD115" s="29"/>
      <c r="DE115" s="29"/>
      <c r="DF115" s="29"/>
      <c r="DG115" s="29"/>
      <c r="DH115" s="29"/>
      <c r="DI115" s="29"/>
      <c r="DJ115" s="29"/>
      <c r="DK115" s="29"/>
      <c r="DL115" s="29"/>
      <c r="DM115" s="29"/>
      <c r="DN115" s="29"/>
      <c r="DO115" s="29"/>
      <c r="DP115" s="29"/>
      <c r="DQ115" s="29"/>
    </row>
    <row r="116" spans="1:121" x14ac:dyDescent="0.2">
      <c r="A116" s="1" t="s">
        <v>151</v>
      </c>
      <c r="B116" s="29" t="s">
        <v>23</v>
      </c>
      <c r="C116" s="29">
        <v>0</v>
      </c>
      <c r="D116" s="29">
        <v>0</v>
      </c>
      <c r="E116" s="29">
        <v>0</v>
      </c>
      <c r="F116" s="29">
        <v>0</v>
      </c>
      <c r="G116" s="29">
        <v>0</v>
      </c>
      <c r="H116" s="29">
        <v>0</v>
      </c>
      <c r="I116" s="29">
        <v>0</v>
      </c>
      <c r="J116" s="29">
        <v>0</v>
      </c>
      <c r="K116" s="29">
        <v>0</v>
      </c>
      <c r="L116" s="29">
        <v>0</v>
      </c>
      <c r="M116" s="29">
        <v>0</v>
      </c>
      <c r="N116" s="29">
        <v>0</v>
      </c>
      <c r="O116" s="29">
        <v>0</v>
      </c>
      <c r="P116" s="29">
        <v>0</v>
      </c>
      <c r="Q116" s="29">
        <v>0</v>
      </c>
      <c r="R116" s="29">
        <v>0</v>
      </c>
      <c r="S116" s="29">
        <v>0</v>
      </c>
      <c r="T116" s="29">
        <v>0</v>
      </c>
      <c r="U116" s="29">
        <v>0</v>
      </c>
      <c r="V116" s="29">
        <v>0</v>
      </c>
      <c r="W116" s="29">
        <v>0</v>
      </c>
      <c r="X116" s="29">
        <v>0</v>
      </c>
      <c r="Y116" s="29">
        <v>0</v>
      </c>
      <c r="Z116" s="29">
        <v>0</v>
      </c>
      <c r="AA116" s="29">
        <v>0</v>
      </c>
      <c r="AB116" s="29">
        <v>0</v>
      </c>
      <c r="AC116" s="29">
        <v>0</v>
      </c>
      <c r="AD116" s="29">
        <v>0</v>
      </c>
      <c r="AE116" s="29">
        <v>0</v>
      </c>
      <c r="AF116" s="29">
        <v>0</v>
      </c>
      <c r="AG116" s="29">
        <v>0</v>
      </c>
      <c r="AH116" s="29">
        <v>0</v>
      </c>
      <c r="AI116" s="29">
        <v>0</v>
      </c>
      <c r="AJ116" s="29">
        <v>0</v>
      </c>
      <c r="AK116" s="29">
        <v>0</v>
      </c>
      <c r="AL116" s="29">
        <v>0</v>
      </c>
      <c r="AM116" s="29">
        <v>0</v>
      </c>
      <c r="AN116" s="29">
        <v>0</v>
      </c>
      <c r="AO116" s="29">
        <v>757545.93308511493</v>
      </c>
      <c r="AP116" s="29">
        <v>0</v>
      </c>
      <c r="AQ116" s="29">
        <v>0</v>
      </c>
      <c r="AR116" s="29">
        <v>0</v>
      </c>
      <c r="AS116" s="29">
        <v>0</v>
      </c>
      <c r="AT116" s="29">
        <v>0</v>
      </c>
      <c r="AU116" s="29">
        <v>0</v>
      </c>
      <c r="AV116" s="29">
        <v>0</v>
      </c>
      <c r="AW116" s="29"/>
      <c r="AX116" s="29"/>
      <c r="AY116" s="29"/>
      <c r="AZ116" s="29"/>
      <c r="BA116" s="29"/>
      <c r="BB116" s="29"/>
      <c r="BC116" s="29"/>
      <c r="BD116" s="29"/>
      <c r="BE116" s="29"/>
      <c r="BF116" s="29"/>
      <c r="BG116" s="29"/>
      <c r="BH116" s="29"/>
      <c r="BI116" s="29"/>
      <c r="BJ116" s="29"/>
      <c r="BK116" s="29"/>
      <c r="BL116" s="29"/>
      <c r="BM116" s="29"/>
      <c r="BN116" s="29"/>
      <c r="BO116" s="29"/>
      <c r="BP116" s="29"/>
      <c r="BQ116" s="29"/>
      <c r="BR116" s="29"/>
      <c r="BS116" s="29"/>
      <c r="BT116" s="29"/>
      <c r="BU116" s="29"/>
      <c r="BV116" s="29"/>
      <c r="BW116" s="29"/>
      <c r="BX116" s="29"/>
      <c r="BY116" s="29"/>
      <c r="BZ116" s="29"/>
      <c r="CA116" s="29"/>
      <c r="CB116" s="29"/>
      <c r="CC116" s="29"/>
      <c r="CD116" s="29"/>
      <c r="CE116" s="29"/>
      <c r="CF116" s="29"/>
      <c r="CG116" s="29"/>
      <c r="CH116" s="29"/>
      <c r="CI116" s="29"/>
      <c r="CJ116" s="29"/>
      <c r="CK116" s="29"/>
      <c r="CL116" s="29"/>
      <c r="CM116" s="29"/>
      <c r="CN116" s="29"/>
      <c r="CO116" s="29"/>
      <c r="CP116" s="29"/>
      <c r="CQ116" s="29"/>
      <c r="CR116" s="29"/>
      <c r="CS116" s="29"/>
      <c r="CT116" s="29"/>
      <c r="CU116" s="29"/>
      <c r="CV116" s="29"/>
      <c r="CW116" s="29"/>
      <c r="CX116" s="29"/>
      <c r="CY116" s="29"/>
      <c r="CZ116" s="29"/>
      <c r="DA116" s="29"/>
      <c r="DB116" s="29"/>
      <c r="DC116" s="29"/>
      <c r="DD116" s="29"/>
      <c r="DE116" s="29"/>
      <c r="DF116" s="29"/>
      <c r="DG116" s="29"/>
      <c r="DH116" s="29"/>
      <c r="DI116" s="29"/>
      <c r="DJ116" s="29"/>
      <c r="DK116" s="29"/>
      <c r="DL116" s="29"/>
      <c r="DM116" s="29"/>
      <c r="DN116" s="29"/>
      <c r="DO116" s="29"/>
      <c r="DP116" s="29"/>
      <c r="DQ116" s="29"/>
    </row>
    <row r="117" spans="1:121" x14ac:dyDescent="0.2">
      <c r="A117" s="1" t="s">
        <v>152</v>
      </c>
      <c r="B117" s="29" t="s">
        <v>24</v>
      </c>
      <c r="C117" s="29">
        <v>0</v>
      </c>
      <c r="D117" s="29">
        <v>0</v>
      </c>
      <c r="E117" s="29">
        <v>0</v>
      </c>
      <c r="F117" s="29">
        <v>0</v>
      </c>
      <c r="G117" s="29">
        <v>0</v>
      </c>
      <c r="H117" s="29">
        <v>0</v>
      </c>
      <c r="I117" s="29">
        <v>0</v>
      </c>
      <c r="J117" s="29">
        <v>0</v>
      </c>
      <c r="K117" s="29">
        <v>0</v>
      </c>
      <c r="L117" s="29">
        <v>0</v>
      </c>
      <c r="M117" s="29">
        <v>0</v>
      </c>
      <c r="N117" s="29">
        <v>0</v>
      </c>
      <c r="O117" s="29">
        <v>0</v>
      </c>
      <c r="P117" s="29">
        <v>0</v>
      </c>
      <c r="Q117" s="29">
        <v>0</v>
      </c>
      <c r="R117" s="29">
        <v>0</v>
      </c>
      <c r="S117" s="29">
        <v>0</v>
      </c>
      <c r="T117" s="29">
        <v>0</v>
      </c>
      <c r="U117" s="29">
        <v>0</v>
      </c>
      <c r="V117" s="29">
        <v>0</v>
      </c>
      <c r="W117" s="29">
        <v>0</v>
      </c>
      <c r="X117" s="29">
        <v>0</v>
      </c>
      <c r="Y117" s="29">
        <v>0</v>
      </c>
      <c r="Z117" s="29">
        <v>0</v>
      </c>
      <c r="AA117" s="29">
        <v>0</v>
      </c>
      <c r="AB117" s="29">
        <v>0</v>
      </c>
      <c r="AC117" s="29">
        <v>0</v>
      </c>
      <c r="AD117" s="29">
        <v>0</v>
      </c>
      <c r="AE117" s="29">
        <v>0</v>
      </c>
      <c r="AF117" s="29">
        <v>0</v>
      </c>
      <c r="AG117" s="29">
        <v>0</v>
      </c>
      <c r="AH117" s="29">
        <v>0</v>
      </c>
      <c r="AI117" s="29">
        <v>0</v>
      </c>
      <c r="AJ117" s="29">
        <v>0</v>
      </c>
      <c r="AK117" s="29">
        <v>0</v>
      </c>
      <c r="AL117" s="29">
        <v>0</v>
      </c>
      <c r="AM117" s="29">
        <v>0</v>
      </c>
      <c r="AN117" s="29">
        <v>0</v>
      </c>
      <c r="AO117" s="29">
        <v>2931.9086091921354</v>
      </c>
      <c r="AP117" s="29">
        <v>0</v>
      </c>
      <c r="AQ117" s="29">
        <v>0</v>
      </c>
      <c r="AR117" s="29">
        <v>0</v>
      </c>
      <c r="AS117" s="29">
        <v>0</v>
      </c>
      <c r="AT117" s="29">
        <v>0</v>
      </c>
      <c r="AU117" s="29">
        <v>0</v>
      </c>
      <c r="AV117" s="29">
        <v>0</v>
      </c>
      <c r="AW117" s="29"/>
      <c r="AX117" s="29"/>
      <c r="AY117" s="29"/>
      <c r="AZ117" s="29"/>
      <c r="BA117" s="29"/>
      <c r="BB117" s="29"/>
      <c r="BC117" s="29"/>
      <c r="BD117" s="29"/>
      <c r="BE117" s="29"/>
      <c r="BF117" s="29"/>
      <c r="BG117" s="29"/>
      <c r="BH117" s="29"/>
      <c r="BI117" s="29"/>
      <c r="BJ117" s="29"/>
      <c r="BK117" s="29"/>
      <c r="BL117" s="29"/>
      <c r="BM117" s="29"/>
      <c r="BN117" s="29"/>
      <c r="BO117" s="29"/>
      <c r="BP117" s="29"/>
      <c r="BQ117" s="29"/>
      <c r="BR117" s="29"/>
      <c r="BS117" s="29"/>
      <c r="BT117" s="29"/>
      <c r="BU117" s="29"/>
      <c r="BV117" s="29"/>
      <c r="BW117" s="29"/>
      <c r="BX117" s="29"/>
      <c r="BY117" s="29"/>
      <c r="BZ117" s="29"/>
      <c r="CA117" s="29"/>
      <c r="CB117" s="29"/>
      <c r="CC117" s="29"/>
      <c r="CD117" s="29"/>
      <c r="CE117" s="29"/>
      <c r="CF117" s="29"/>
      <c r="CG117" s="29"/>
      <c r="CH117" s="29"/>
      <c r="CI117" s="29"/>
      <c r="CJ117" s="29"/>
      <c r="CK117" s="29"/>
      <c r="CL117" s="29"/>
      <c r="CM117" s="29"/>
      <c r="CN117" s="29"/>
      <c r="CO117" s="29"/>
      <c r="CP117" s="29"/>
      <c r="CQ117" s="29"/>
      <c r="CR117" s="29"/>
      <c r="CS117" s="29"/>
      <c r="CT117" s="29"/>
      <c r="CU117" s="29"/>
      <c r="CV117" s="29"/>
      <c r="CW117" s="29"/>
      <c r="CX117" s="29"/>
      <c r="CY117" s="29"/>
      <c r="CZ117" s="29"/>
      <c r="DA117" s="29"/>
      <c r="DB117" s="29"/>
      <c r="DC117" s="29"/>
      <c r="DD117" s="29"/>
      <c r="DE117" s="29"/>
      <c r="DF117" s="29"/>
      <c r="DG117" s="29"/>
      <c r="DH117" s="29"/>
      <c r="DI117" s="29"/>
      <c r="DJ117" s="29"/>
      <c r="DK117" s="29"/>
      <c r="DL117" s="29"/>
      <c r="DM117" s="29"/>
      <c r="DN117" s="29"/>
      <c r="DO117" s="29"/>
      <c r="DP117" s="29"/>
      <c r="DQ117" s="29"/>
    </row>
    <row r="118" spans="1:121" x14ac:dyDescent="0.2">
      <c r="A118" s="1" t="s">
        <v>153</v>
      </c>
      <c r="B118" s="29" t="s">
        <v>25</v>
      </c>
      <c r="C118" s="29">
        <v>0</v>
      </c>
      <c r="D118" s="29">
        <v>0</v>
      </c>
      <c r="E118" s="29">
        <v>0</v>
      </c>
      <c r="F118" s="29">
        <v>0</v>
      </c>
      <c r="G118" s="29">
        <v>0</v>
      </c>
      <c r="H118" s="29">
        <v>0</v>
      </c>
      <c r="I118" s="29">
        <v>0</v>
      </c>
      <c r="J118" s="29">
        <v>0</v>
      </c>
      <c r="K118" s="29">
        <v>0</v>
      </c>
      <c r="L118" s="29">
        <v>0</v>
      </c>
      <c r="M118" s="29">
        <v>0</v>
      </c>
      <c r="N118" s="29">
        <v>0</v>
      </c>
      <c r="O118" s="29">
        <v>0</v>
      </c>
      <c r="P118" s="29">
        <v>0</v>
      </c>
      <c r="Q118" s="29">
        <v>0</v>
      </c>
      <c r="R118" s="29">
        <v>0</v>
      </c>
      <c r="S118" s="29">
        <v>0</v>
      </c>
      <c r="T118" s="29">
        <v>0</v>
      </c>
      <c r="U118" s="29">
        <v>0</v>
      </c>
      <c r="V118" s="29">
        <v>0</v>
      </c>
      <c r="W118" s="29">
        <v>0</v>
      </c>
      <c r="X118" s="29">
        <v>0</v>
      </c>
      <c r="Y118" s="29">
        <v>0</v>
      </c>
      <c r="Z118" s="29">
        <v>0</v>
      </c>
      <c r="AA118" s="29">
        <v>0</v>
      </c>
      <c r="AB118" s="29">
        <v>0</v>
      </c>
      <c r="AC118" s="29">
        <v>0</v>
      </c>
      <c r="AD118" s="29">
        <v>0</v>
      </c>
      <c r="AE118" s="29">
        <v>0</v>
      </c>
      <c r="AF118" s="29">
        <v>0</v>
      </c>
      <c r="AG118" s="29">
        <v>0</v>
      </c>
      <c r="AH118" s="29">
        <v>0</v>
      </c>
      <c r="AI118" s="29">
        <v>0</v>
      </c>
      <c r="AJ118" s="29">
        <v>0</v>
      </c>
      <c r="AK118" s="29">
        <v>0</v>
      </c>
      <c r="AL118" s="29">
        <v>0</v>
      </c>
      <c r="AM118" s="29">
        <v>0</v>
      </c>
      <c r="AN118" s="29">
        <v>0</v>
      </c>
      <c r="AO118" s="29">
        <v>0</v>
      </c>
      <c r="AP118" s="29">
        <v>0</v>
      </c>
      <c r="AQ118" s="29">
        <v>0</v>
      </c>
      <c r="AR118" s="29">
        <v>0</v>
      </c>
      <c r="AS118" s="29">
        <v>0</v>
      </c>
      <c r="AT118" s="29">
        <v>0</v>
      </c>
      <c r="AU118" s="29">
        <v>0</v>
      </c>
      <c r="AV118" s="29">
        <v>0</v>
      </c>
      <c r="AW118" s="29"/>
      <c r="AX118" s="29"/>
      <c r="AY118" s="29"/>
      <c r="AZ118" s="29"/>
      <c r="BA118" s="29"/>
      <c r="BB118" s="29"/>
      <c r="BC118" s="29"/>
      <c r="BD118" s="29"/>
      <c r="BE118" s="29"/>
      <c r="BF118" s="29"/>
      <c r="BG118" s="29"/>
      <c r="BH118" s="29"/>
      <c r="BI118" s="29"/>
      <c r="BJ118" s="29"/>
      <c r="BK118" s="29"/>
      <c r="BL118" s="29"/>
      <c r="BM118" s="29"/>
      <c r="BN118" s="29"/>
      <c r="BO118" s="29"/>
      <c r="BP118" s="29"/>
      <c r="BQ118" s="29"/>
      <c r="BR118" s="29"/>
      <c r="BS118" s="29"/>
      <c r="BT118" s="29"/>
      <c r="BU118" s="29"/>
      <c r="BV118" s="29"/>
      <c r="BW118" s="29"/>
      <c r="BX118" s="29"/>
      <c r="BY118" s="29"/>
      <c r="BZ118" s="29"/>
      <c r="CA118" s="29"/>
      <c r="CB118" s="29"/>
      <c r="CC118" s="29"/>
      <c r="CD118" s="29"/>
      <c r="CE118" s="29"/>
      <c r="CF118" s="29"/>
      <c r="CG118" s="29"/>
      <c r="CH118" s="29"/>
      <c r="CI118" s="29"/>
      <c r="CJ118" s="29"/>
      <c r="CK118" s="29"/>
      <c r="CL118" s="29"/>
      <c r="CM118" s="29"/>
      <c r="CN118" s="29"/>
      <c r="CO118" s="29"/>
      <c r="CP118" s="29"/>
      <c r="CQ118" s="29"/>
      <c r="CR118" s="29"/>
      <c r="CS118" s="29"/>
      <c r="CT118" s="29"/>
      <c r="CU118" s="29"/>
      <c r="CV118" s="29"/>
      <c r="CW118" s="29"/>
      <c r="CX118" s="29"/>
      <c r="CY118" s="29"/>
      <c r="CZ118" s="29"/>
      <c r="DA118" s="29"/>
      <c r="DB118" s="29"/>
      <c r="DC118" s="29"/>
      <c r="DD118" s="29"/>
      <c r="DE118" s="29"/>
      <c r="DF118" s="29"/>
      <c r="DG118" s="29"/>
      <c r="DH118" s="29"/>
      <c r="DI118" s="29"/>
      <c r="DJ118" s="29"/>
      <c r="DK118" s="29"/>
      <c r="DL118" s="29"/>
      <c r="DM118" s="29"/>
      <c r="DN118" s="29"/>
      <c r="DO118" s="29"/>
      <c r="DP118" s="29"/>
      <c r="DQ118" s="29"/>
    </row>
    <row r="119" spans="1:121" x14ac:dyDescent="0.2">
      <c r="A119" s="1" t="s">
        <v>154</v>
      </c>
      <c r="B119" s="29" t="s">
        <v>28</v>
      </c>
      <c r="C119" s="29">
        <v>0</v>
      </c>
      <c r="D119" s="29">
        <v>0</v>
      </c>
      <c r="E119" s="29">
        <v>0</v>
      </c>
      <c r="F119" s="29">
        <v>0</v>
      </c>
      <c r="G119" s="29">
        <v>0</v>
      </c>
      <c r="H119" s="29">
        <v>0</v>
      </c>
      <c r="I119" s="29">
        <v>0</v>
      </c>
      <c r="J119" s="29">
        <v>0</v>
      </c>
      <c r="K119" s="29">
        <v>0</v>
      </c>
      <c r="L119" s="29">
        <v>0</v>
      </c>
      <c r="M119" s="29">
        <v>0</v>
      </c>
      <c r="N119" s="29">
        <v>0</v>
      </c>
      <c r="O119" s="29">
        <v>0</v>
      </c>
      <c r="P119" s="29">
        <v>0</v>
      </c>
      <c r="Q119" s="29">
        <v>0</v>
      </c>
      <c r="R119" s="29">
        <v>0</v>
      </c>
      <c r="S119" s="29">
        <v>0</v>
      </c>
      <c r="T119" s="29">
        <v>0</v>
      </c>
      <c r="U119" s="29">
        <v>0</v>
      </c>
      <c r="V119" s="29">
        <v>0</v>
      </c>
      <c r="W119" s="29">
        <v>0</v>
      </c>
      <c r="X119" s="29">
        <v>0</v>
      </c>
      <c r="Y119" s="29">
        <v>0</v>
      </c>
      <c r="Z119" s="29">
        <v>0</v>
      </c>
      <c r="AA119" s="29">
        <v>0</v>
      </c>
      <c r="AB119" s="29">
        <v>0</v>
      </c>
      <c r="AC119" s="29">
        <v>0</v>
      </c>
      <c r="AD119" s="29">
        <v>0</v>
      </c>
      <c r="AE119" s="29">
        <v>0</v>
      </c>
      <c r="AF119" s="29">
        <v>0</v>
      </c>
      <c r="AG119" s="29">
        <v>0</v>
      </c>
      <c r="AH119" s="29">
        <v>0</v>
      </c>
      <c r="AI119" s="29">
        <v>0</v>
      </c>
      <c r="AJ119" s="29">
        <v>0</v>
      </c>
      <c r="AK119" s="29">
        <v>0</v>
      </c>
      <c r="AL119" s="29">
        <v>0</v>
      </c>
      <c r="AM119" s="29">
        <v>0</v>
      </c>
      <c r="AN119" s="29">
        <v>0</v>
      </c>
      <c r="AO119" s="29">
        <v>0</v>
      </c>
      <c r="AP119" s="29">
        <v>0</v>
      </c>
      <c r="AQ119" s="29">
        <v>0</v>
      </c>
      <c r="AR119" s="29">
        <v>0</v>
      </c>
      <c r="AS119" s="29">
        <v>0</v>
      </c>
      <c r="AT119" s="29">
        <v>0</v>
      </c>
      <c r="AU119" s="29">
        <v>0</v>
      </c>
      <c r="AV119" s="29">
        <v>0</v>
      </c>
      <c r="AW119" s="29"/>
      <c r="AX119" s="29"/>
      <c r="AY119" s="29"/>
      <c r="AZ119" s="29"/>
      <c r="BA119" s="29"/>
      <c r="BB119" s="29"/>
      <c r="BC119" s="29"/>
      <c r="BD119" s="29"/>
      <c r="BE119" s="29"/>
      <c r="BF119" s="29"/>
      <c r="BG119" s="29"/>
      <c r="BH119" s="29"/>
      <c r="BI119" s="29"/>
      <c r="BJ119" s="29"/>
      <c r="BK119" s="29"/>
      <c r="BL119" s="29"/>
      <c r="BM119" s="29"/>
      <c r="BN119" s="29"/>
      <c r="BO119" s="29"/>
      <c r="BP119" s="29"/>
      <c r="BQ119" s="29"/>
      <c r="BR119" s="29"/>
      <c r="BS119" s="29"/>
      <c r="BT119" s="29"/>
      <c r="BU119" s="29"/>
      <c r="BV119" s="29"/>
      <c r="BW119" s="29"/>
      <c r="BX119" s="29"/>
      <c r="BY119" s="29"/>
      <c r="BZ119" s="29"/>
      <c r="CA119" s="29"/>
      <c r="CB119" s="29"/>
      <c r="CC119" s="29"/>
      <c r="CD119" s="29"/>
      <c r="CE119" s="29"/>
      <c r="CF119" s="29"/>
      <c r="CG119" s="29"/>
      <c r="CH119" s="29"/>
      <c r="CI119" s="29"/>
      <c r="CJ119" s="29"/>
      <c r="CK119" s="29"/>
      <c r="CL119" s="29"/>
      <c r="CM119" s="29"/>
      <c r="CN119" s="29"/>
      <c r="CO119" s="29"/>
      <c r="CP119" s="29"/>
      <c r="CQ119" s="29"/>
      <c r="CR119" s="29"/>
      <c r="CS119" s="29"/>
      <c r="CT119" s="29"/>
      <c r="CU119" s="29"/>
      <c r="CV119" s="29"/>
      <c r="CW119" s="29"/>
      <c r="CX119" s="29"/>
      <c r="CY119" s="29"/>
      <c r="CZ119" s="29"/>
      <c r="DA119" s="29"/>
      <c r="DB119" s="29"/>
      <c r="DC119" s="29"/>
      <c r="DD119" s="29"/>
      <c r="DE119" s="29"/>
      <c r="DF119" s="29"/>
      <c r="DG119" s="29"/>
      <c r="DH119" s="29"/>
      <c r="DI119" s="29"/>
      <c r="DJ119" s="29"/>
      <c r="DK119" s="29"/>
      <c r="DL119" s="29"/>
      <c r="DM119" s="29"/>
      <c r="DN119" s="29"/>
      <c r="DO119" s="29"/>
      <c r="DP119" s="29"/>
      <c r="DQ119" s="29"/>
    </row>
    <row r="120" spans="1:121" x14ac:dyDescent="0.2">
      <c r="A120" s="1" t="s">
        <v>155</v>
      </c>
      <c r="B120" s="29" t="s">
        <v>26</v>
      </c>
      <c r="C120" s="29">
        <v>0</v>
      </c>
      <c r="D120" s="29">
        <v>0</v>
      </c>
      <c r="E120" s="29">
        <v>0</v>
      </c>
      <c r="F120" s="29">
        <v>0</v>
      </c>
      <c r="G120" s="29">
        <v>0</v>
      </c>
      <c r="H120" s="29">
        <v>0</v>
      </c>
      <c r="I120" s="29">
        <v>0</v>
      </c>
      <c r="J120" s="29">
        <v>0</v>
      </c>
      <c r="K120" s="29">
        <v>0</v>
      </c>
      <c r="L120" s="29">
        <v>0</v>
      </c>
      <c r="M120" s="29">
        <v>0</v>
      </c>
      <c r="N120" s="29">
        <v>0</v>
      </c>
      <c r="O120" s="29">
        <v>0</v>
      </c>
      <c r="P120" s="29">
        <v>0</v>
      </c>
      <c r="Q120" s="29">
        <v>0</v>
      </c>
      <c r="R120" s="29">
        <v>0</v>
      </c>
      <c r="S120" s="29">
        <v>0</v>
      </c>
      <c r="T120" s="29">
        <v>0</v>
      </c>
      <c r="U120" s="29">
        <v>0</v>
      </c>
      <c r="V120" s="29">
        <v>0</v>
      </c>
      <c r="W120" s="29">
        <v>0</v>
      </c>
      <c r="X120" s="29">
        <v>0</v>
      </c>
      <c r="Y120" s="29">
        <v>0</v>
      </c>
      <c r="Z120" s="29">
        <v>0</v>
      </c>
      <c r="AA120" s="29">
        <v>0</v>
      </c>
      <c r="AB120" s="29">
        <v>0</v>
      </c>
      <c r="AC120" s="29">
        <v>0</v>
      </c>
      <c r="AD120" s="29">
        <v>0</v>
      </c>
      <c r="AE120" s="29">
        <v>0</v>
      </c>
      <c r="AF120" s="29">
        <v>0</v>
      </c>
      <c r="AG120" s="29">
        <v>0</v>
      </c>
      <c r="AH120" s="29">
        <v>0</v>
      </c>
      <c r="AI120" s="29">
        <v>0</v>
      </c>
      <c r="AJ120" s="29">
        <v>0</v>
      </c>
      <c r="AK120" s="29">
        <v>0</v>
      </c>
      <c r="AL120" s="29">
        <v>0</v>
      </c>
      <c r="AM120" s="29">
        <v>0</v>
      </c>
      <c r="AN120" s="29">
        <v>0</v>
      </c>
      <c r="AO120" s="29">
        <v>0</v>
      </c>
      <c r="AP120" s="29">
        <v>0</v>
      </c>
      <c r="AQ120" s="29">
        <v>0</v>
      </c>
      <c r="AR120" s="29">
        <v>0</v>
      </c>
      <c r="AS120" s="29">
        <v>0</v>
      </c>
      <c r="AT120" s="29">
        <v>0</v>
      </c>
      <c r="AU120" s="29">
        <v>0</v>
      </c>
      <c r="AV120" s="29">
        <v>0</v>
      </c>
      <c r="AW120" s="29"/>
      <c r="AX120" s="29"/>
      <c r="AY120" s="29"/>
      <c r="AZ120" s="29"/>
      <c r="BA120" s="29"/>
      <c r="BB120" s="29"/>
      <c r="BC120" s="29"/>
      <c r="BD120" s="29"/>
      <c r="BE120" s="29"/>
      <c r="BF120" s="29"/>
      <c r="BG120" s="29"/>
      <c r="BH120" s="29"/>
      <c r="BI120" s="29"/>
      <c r="BJ120" s="29"/>
      <c r="BK120" s="29"/>
      <c r="BL120" s="29"/>
      <c r="BM120" s="29"/>
      <c r="BN120" s="29"/>
      <c r="BO120" s="29"/>
      <c r="BP120" s="29"/>
      <c r="BQ120" s="29"/>
      <c r="BR120" s="29"/>
      <c r="BS120" s="29"/>
      <c r="BT120" s="29"/>
      <c r="BU120" s="29"/>
      <c r="BV120" s="29"/>
      <c r="BW120" s="29"/>
      <c r="BX120" s="29"/>
      <c r="BY120" s="29"/>
      <c r="BZ120" s="29"/>
      <c r="CA120" s="29"/>
      <c r="CB120" s="29"/>
      <c r="CC120" s="29"/>
      <c r="CD120" s="29"/>
      <c r="CE120" s="29"/>
      <c r="CF120" s="29"/>
      <c r="CG120" s="29"/>
      <c r="CH120" s="29"/>
      <c r="CI120" s="29"/>
      <c r="CJ120" s="29"/>
      <c r="CK120" s="29"/>
      <c r="CL120" s="29"/>
      <c r="CM120" s="29"/>
      <c r="CN120" s="29"/>
      <c r="CO120" s="29"/>
      <c r="CP120" s="29"/>
      <c r="CQ120" s="29"/>
      <c r="CR120" s="29"/>
      <c r="CS120" s="29"/>
      <c r="CT120" s="29"/>
      <c r="CU120" s="29"/>
      <c r="CV120" s="29"/>
      <c r="CW120" s="29"/>
      <c r="CX120" s="29"/>
      <c r="CY120" s="29"/>
      <c r="CZ120" s="29"/>
      <c r="DA120" s="29"/>
      <c r="DB120" s="29"/>
      <c r="DC120" s="29"/>
      <c r="DD120" s="29"/>
      <c r="DE120" s="29"/>
      <c r="DF120" s="29"/>
      <c r="DG120" s="29"/>
      <c r="DH120" s="29"/>
      <c r="DI120" s="29"/>
      <c r="DJ120" s="29"/>
      <c r="DK120" s="29"/>
      <c r="DL120" s="29"/>
      <c r="DM120" s="29"/>
      <c r="DN120" s="29"/>
      <c r="DO120" s="29"/>
      <c r="DP120" s="29"/>
      <c r="DQ120" s="29"/>
    </row>
    <row r="121" spans="1:121" x14ac:dyDescent="0.2">
      <c r="A121" s="1" t="s">
        <v>156</v>
      </c>
      <c r="B121" s="29" t="s">
        <v>27</v>
      </c>
      <c r="C121" s="29">
        <v>0</v>
      </c>
      <c r="D121" s="29">
        <v>0</v>
      </c>
      <c r="E121" s="29">
        <v>0</v>
      </c>
      <c r="F121" s="29">
        <v>0</v>
      </c>
      <c r="G121" s="29">
        <v>0</v>
      </c>
      <c r="H121" s="29">
        <v>0</v>
      </c>
      <c r="I121" s="29">
        <v>0</v>
      </c>
      <c r="J121" s="29">
        <v>0</v>
      </c>
      <c r="K121" s="29">
        <v>0</v>
      </c>
      <c r="L121" s="29">
        <v>0</v>
      </c>
      <c r="M121" s="29">
        <v>0</v>
      </c>
      <c r="N121" s="29">
        <v>0</v>
      </c>
      <c r="O121" s="29">
        <v>0</v>
      </c>
      <c r="P121" s="29">
        <v>0</v>
      </c>
      <c r="Q121" s="29">
        <v>0</v>
      </c>
      <c r="R121" s="29">
        <v>0</v>
      </c>
      <c r="S121" s="29">
        <v>0</v>
      </c>
      <c r="T121" s="29">
        <v>0</v>
      </c>
      <c r="U121" s="29">
        <v>0</v>
      </c>
      <c r="V121" s="29">
        <v>0</v>
      </c>
      <c r="W121" s="29">
        <v>0</v>
      </c>
      <c r="X121" s="29">
        <v>0</v>
      </c>
      <c r="Y121" s="29">
        <v>0</v>
      </c>
      <c r="Z121" s="29">
        <v>0</v>
      </c>
      <c r="AA121" s="29">
        <v>0</v>
      </c>
      <c r="AB121" s="29">
        <v>0</v>
      </c>
      <c r="AC121" s="29">
        <v>0</v>
      </c>
      <c r="AD121" s="29">
        <v>0</v>
      </c>
      <c r="AE121" s="29">
        <v>0</v>
      </c>
      <c r="AF121" s="29">
        <v>0</v>
      </c>
      <c r="AG121" s="29">
        <v>0</v>
      </c>
      <c r="AH121" s="29">
        <v>0</v>
      </c>
      <c r="AI121" s="29">
        <v>0</v>
      </c>
      <c r="AJ121" s="29">
        <v>0</v>
      </c>
      <c r="AK121" s="29">
        <v>0</v>
      </c>
      <c r="AL121" s="29">
        <v>0</v>
      </c>
      <c r="AM121" s="29">
        <v>0</v>
      </c>
      <c r="AN121" s="29">
        <v>0</v>
      </c>
      <c r="AO121" s="29">
        <v>0</v>
      </c>
      <c r="AP121" s="29">
        <v>0</v>
      </c>
      <c r="AQ121" s="29">
        <v>0</v>
      </c>
      <c r="AR121" s="29">
        <v>0</v>
      </c>
      <c r="AS121" s="29">
        <v>0</v>
      </c>
      <c r="AT121" s="29">
        <v>0</v>
      </c>
      <c r="AU121" s="29">
        <v>0</v>
      </c>
      <c r="AV121" s="29">
        <v>0</v>
      </c>
      <c r="AW121" s="29"/>
      <c r="AX121" s="29"/>
      <c r="AY121" s="29"/>
      <c r="AZ121" s="29"/>
      <c r="BA121" s="29"/>
      <c r="BB121" s="29"/>
      <c r="BC121" s="29"/>
      <c r="BD121" s="29"/>
      <c r="BE121" s="29"/>
      <c r="BF121" s="29"/>
      <c r="BG121" s="29"/>
      <c r="BH121" s="29"/>
      <c r="BI121" s="29"/>
      <c r="BJ121" s="29"/>
      <c r="BK121" s="29"/>
      <c r="BL121" s="29"/>
      <c r="BM121" s="29"/>
      <c r="BN121" s="29"/>
      <c r="BO121" s="29"/>
      <c r="BP121" s="29"/>
      <c r="BQ121" s="29"/>
      <c r="BR121" s="29"/>
      <c r="BS121" s="29"/>
      <c r="BT121" s="29"/>
      <c r="BU121" s="29"/>
      <c r="BV121" s="29"/>
      <c r="BW121" s="29"/>
      <c r="BX121" s="29"/>
      <c r="BY121" s="29"/>
      <c r="BZ121" s="29"/>
      <c r="CA121" s="29"/>
      <c r="CB121" s="29"/>
      <c r="CC121" s="29"/>
      <c r="CD121" s="29"/>
      <c r="CE121" s="29"/>
      <c r="CF121" s="29"/>
      <c r="CG121" s="29"/>
      <c r="CH121" s="29"/>
      <c r="CI121" s="29"/>
      <c r="CJ121" s="29"/>
      <c r="CK121" s="29"/>
      <c r="CL121" s="29"/>
      <c r="CM121" s="29"/>
      <c r="CN121" s="29"/>
      <c r="CO121" s="29"/>
      <c r="CP121" s="29"/>
      <c r="CQ121" s="29"/>
      <c r="CR121" s="29"/>
      <c r="CS121" s="29"/>
      <c r="CT121" s="29"/>
      <c r="CU121" s="29"/>
      <c r="CV121" s="29"/>
      <c r="CW121" s="29"/>
      <c r="CX121" s="29"/>
      <c r="CY121" s="29"/>
      <c r="CZ121" s="29"/>
      <c r="DA121" s="29"/>
      <c r="DB121" s="29"/>
      <c r="DC121" s="29"/>
      <c r="DD121" s="29"/>
      <c r="DE121" s="29"/>
      <c r="DF121" s="29"/>
      <c r="DG121" s="29"/>
      <c r="DH121" s="29"/>
      <c r="DI121" s="29"/>
      <c r="DJ121" s="29"/>
      <c r="DK121" s="29"/>
      <c r="DL121" s="29"/>
      <c r="DM121" s="29"/>
      <c r="DN121" s="29"/>
      <c r="DO121" s="29"/>
      <c r="DP121" s="29"/>
      <c r="DQ121" s="29"/>
    </row>
    <row r="122" spans="1:121" x14ac:dyDescent="0.2">
      <c r="A122" s="1" t="s">
        <v>157</v>
      </c>
      <c r="B122" s="29" t="s">
        <v>158</v>
      </c>
      <c r="C122" s="29">
        <v>0</v>
      </c>
      <c r="D122" s="29">
        <v>0</v>
      </c>
      <c r="E122" s="29">
        <v>0</v>
      </c>
      <c r="F122" s="29">
        <v>0</v>
      </c>
      <c r="G122" s="29">
        <v>0</v>
      </c>
      <c r="H122" s="29">
        <v>0</v>
      </c>
      <c r="I122" s="29">
        <v>0</v>
      </c>
      <c r="J122" s="29">
        <v>0</v>
      </c>
      <c r="K122" s="29">
        <v>0</v>
      </c>
      <c r="L122" s="29">
        <v>0</v>
      </c>
      <c r="M122" s="29">
        <v>0</v>
      </c>
      <c r="N122" s="29">
        <v>0</v>
      </c>
      <c r="O122" s="29">
        <v>0</v>
      </c>
      <c r="P122" s="29">
        <v>0</v>
      </c>
      <c r="Q122" s="29">
        <v>0</v>
      </c>
      <c r="R122" s="29">
        <v>0</v>
      </c>
      <c r="S122" s="29">
        <v>0</v>
      </c>
      <c r="T122" s="29">
        <v>0</v>
      </c>
      <c r="U122" s="29">
        <v>0</v>
      </c>
      <c r="V122" s="29">
        <v>0</v>
      </c>
      <c r="W122" s="29">
        <v>0</v>
      </c>
      <c r="X122" s="29">
        <v>0</v>
      </c>
      <c r="Y122" s="29">
        <v>0</v>
      </c>
      <c r="Z122" s="29">
        <v>0</v>
      </c>
      <c r="AA122" s="29">
        <v>0</v>
      </c>
      <c r="AB122" s="29">
        <v>0</v>
      </c>
      <c r="AC122" s="29">
        <v>0</v>
      </c>
      <c r="AD122" s="29">
        <v>0</v>
      </c>
      <c r="AE122" s="29">
        <v>0</v>
      </c>
      <c r="AF122" s="29">
        <v>0</v>
      </c>
      <c r="AG122" s="29">
        <v>891.46967043195446</v>
      </c>
      <c r="AH122" s="29">
        <v>0</v>
      </c>
      <c r="AI122" s="29">
        <v>0</v>
      </c>
      <c r="AJ122" s="29">
        <v>0</v>
      </c>
      <c r="AK122" s="29">
        <v>0</v>
      </c>
      <c r="AL122" s="29">
        <v>0</v>
      </c>
      <c r="AM122" s="29">
        <v>0</v>
      </c>
      <c r="AN122" s="29">
        <v>0</v>
      </c>
      <c r="AO122" s="29">
        <v>0</v>
      </c>
      <c r="AP122" s="29">
        <v>0</v>
      </c>
      <c r="AQ122" s="29">
        <v>0</v>
      </c>
      <c r="AR122" s="29">
        <v>0</v>
      </c>
      <c r="AS122" s="29">
        <v>0</v>
      </c>
      <c r="AT122" s="29">
        <v>102876.36119810391</v>
      </c>
      <c r="AU122" s="29">
        <v>0</v>
      </c>
      <c r="AV122" s="29">
        <v>0</v>
      </c>
      <c r="AW122" s="29"/>
      <c r="AX122" s="29"/>
      <c r="AY122" s="29"/>
      <c r="AZ122" s="29"/>
      <c r="BA122" s="29"/>
      <c r="BB122" s="29"/>
      <c r="BC122" s="29"/>
      <c r="BD122" s="29"/>
      <c r="BE122" s="29"/>
      <c r="BF122" s="29"/>
      <c r="BG122" s="29"/>
      <c r="BH122" s="29"/>
      <c r="BI122" s="29"/>
      <c r="BJ122" s="29"/>
      <c r="BK122" s="29"/>
      <c r="BL122" s="29"/>
      <c r="BM122" s="29"/>
      <c r="BN122" s="29"/>
      <c r="BO122" s="29"/>
      <c r="BP122" s="29"/>
      <c r="BQ122" s="29"/>
      <c r="BR122" s="29"/>
      <c r="BS122" s="29"/>
      <c r="BT122" s="29"/>
      <c r="BU122" s="29"/>
      <c r="BV122" s="29"/>
      <c r="BW122" s="29"/>
      <c r="BX122" s="29"/>
      <c r="BY122" s="29"/>
      <c r="BZ122" s="29"/>
      <c r="CA122" s="29"/>
      <c r="CB122" s="29"/>
      <c r="CC122" s="29"/>
      <c r="CD122" s="29"/>
      <c r="CE122" s="29"/>
      <c r="CF122" s="29"/>
      <c r="CG122" s="29"/>
      <c r="CH122" s="29"/>
      <c r="CI122" s="29"/>
      <c r="CJ122" s="29"/>
      <c r="CK122" s="29"/>
      <c r="CL122" s="29"/>
      <c r="CM122" s="29"/>
      <c r="CN122" s="29"/>
      <c r="CO122" s="29"/>
      <c r="CP122" s="29"/>
      <c r="CQ122" s="29"/>
      <c r="CR122" s="29"/>
      <c r="CS122" s="29"/>
      <c r="CT122" s="29"/>
      <c r="CU122" s="29"/>
      <c r="CV122" s="29"/>
      <c r="CW122" s="29"/>
      <c r="CX122" s="29"/>
      <c r="CY122" s="29"/>
      <c r="CZ122" s="29"/>
      <c r="DA122" s="29"/>
      <c r="DB122" s="29"/>
      <c r="DC122" s="29"/>
      <c r="DD122" s="29"/>
      <c r="DE122" s="29"/>
      <c r="DF122" s="29"/>
      <c r="DG122" s="29"/>
      <c r="DH122" s="29"/>
      <c r="DI122" s="29"/>
      <c r="DJ122" s="29"/>
      <c r="DK122" s="29"/>
      <c r="DL122" s="29"/>
      <c r="DM122" s="29"/>
      <c r="DN122" s="29"/>
      <c r="DO122" s="29"/>
      <c r="DP122" s="29"/>
      <c r="DQ122" s="29"/>
    </row>
    <row r="123" spans="1:121" x14ac:dyDescent="0.2">
      <c r="A123" s="1" t="s">
        <v>159</v>
      </c>
      <c r="B123" s="29" t="s">
        <v>29</v>
      </c>
      <c r="C123" s="29">
        <v>0</v>
      </c>
      <c r="D123" s="29">
        <v>0</v>
      </c>
      <c r="E123" s="29">
        <v>0</v>
      </c>
      <c r="F123" s="29">
        <v>0</v>
      </c>
      <c r="G123" s="29">
        <v>0</v>
      </c>
      <c r="H123" s="29">
        <v>0</v>
      </c>
      <c r="I123" s="29">
        <v>0</v>
      </c>
      <c r="J123" s="29">
        <v>0</v>
      </c>
      <c r="K123" s="29">
        <v>0</v>
      </c>
      <c r="L123" s="29">
        <v>0</v>
      </c>
      <c r="M123" s="29">
        <v>0</v>
      </c>
      <c r="N123" s="29">
        <v>0</v>
      </c>
      <c r="O123" s="29">
        <v>0</v>
      </c>
      <c r="P123" s="29">
        <v>0</v>
      </c>
      <c r="Q123" s="29">
        <v>0</v>
      </c>
      <c r="R123" s="29">
        <v>0</v>
      </c>
      <c r="S123" s="29">
        <v>795.63315961219723</v>
      </c>
      <c r="T123" s="29">
        <v>0</v>
      </c>
      <c r="U123" s="29">
        <v>0</v>
      </c>
      <c r="V123" s="29">
        <v>0</v>
      </c>
      <c r="W123" s="29">
        <v>0</v>
      </c>
      <c r="X123" s="29">
        <v>0</v>
      </c>
      <c r="Y123" s="29">
        <v>0</v>
      </c>
      <c r="Z123" s="29">
        <v>0</v>
      </c>
      <c r="AA123" s="29">
        <v>4761.6922349582574</v>
      </c>
      <c r="AB123" s="29">
        <v>0</v>
      </c>
      <c r="AC123" s="29">
        <v>0</v>
      </c>
      <c r="AD123" s="29">
        <v>0</v>
      </c>
      <c r="AE123" s="29">
        <v>0</v>
      </c>
      <c r="AF123" s="29">
        <v>0</v>
      </c>
      <c r="AG123" s="29">
        <v>0</v>
      </c>
      <c r="AH123" s="29">
        <v>0</v>
      </c>
      <c r="AI123" s="29">
        <v>0</v>
      </c>
      <c r="AJ123" s="29">
        <v>0</v>
      </c>
      <c r="AK123" s="29">
        <v>0</v>
      </c>
      <c r="AL123" s="29">
        <v>0</v>
      </c>
      <c r="AM123" s="29">
        <v>0</v>
      </c>
      <c r="AN123" s="29">
        <v>0</v>
      </c>
      <c r="AO123" s="29">
        <v>0</v>
      </c>
      <c r="AP123" s="29">
        <v>0</v>
      </c>
      <c r="AQ123" s="29">
        <v>0</v>
      </c>
      <c r="AR123" s="29">
        <v>0</v>
      </c>
      <c r="AS123" s="29">
        <v>0</v>
      </c>
      <c r="AT123" s="29">
        <v>0</v>
      </c>
      <c r="AU123" s="29">
        <v>0</v>
      </c>
      <c r="AV123" s="29">
        <v>0</v>
      </c>
      <c r="AW123" s="29"/>
      <c r="AX123" s="29"/>
      <c r="AY123" s="29"/>
      <c r="AZ123" s="29"/>
      <c r="BA123" s="29"/>
      <c r="BB123" s="29"/>
      <c r="BC123" s="29"/>
      <c r="BD123" s="29"/>
      <c r="BE123" s="29"/>
      <c r="BF123" s="29"/>
      <c r="BG123" s="29"/>
      <c r="BH123" s="29"/>
      <c r="BI123" s="29"/>
      <c r="BJ123" s="29"/>
      <c r="BK123" s="29"/>
      <c r="BL123" s="29"/>
      <c r="BM123" s="29"/>
      <c r="BN123" s="29"/>
      <c r="BO123" s="29"/>
      <c r="BP123" s="29"/>
      <c r="BQ123" s="29"/>
      <c r="BR123" s="29"/>
      <c r="BS123" s="29"/>
      <c r="BT123" s="29"/>
      <c r="BU123" s="29"/>
      <c r="BV123" s="29"/>
      <c r="BW123" s="29"/>
      <c r="BX123" s="29"/>
      <c r="BY123" s="29"/>
      <c r="BZ123" s="29"/>
      <c r="CA123" s="29"/>
      <c r="CB123" s="29"/>
      <c r="CC123" s="29"/>
      <c r="CD123" s="29"/>
      <c r="CE123" s="29"/>
      <c r="CF123" s="29"/>
      <c r="CG123" s="29"/>
      <c r="CH123" s="29"/>
      <c r="CI123" s="29"/>
      <c r="CJ123" s="29"/>
      <c r="CK123" s="29"/>
      <c r="CL123" s="29"/>
      <c r="CM123" s="29"/>
      <c r="CN123" s="29"/>
      <c r="CO123" s="29"/>
      <c r="CP123" s="29"/>
      <c r="CQ123" s="29"/>
      <c r="CR123" s="29"/>
      <c r="CS123" s="29"/>
      <c r="CT123" s="29"/>
      <c r="CU123" s="29"/>
      <c r="CV123" s="29"/>
      <c r="CW123" s="29"/>
      <c r="CX123" s="29"/>
      <c r="CY123" s="29"/>
      <c r="CZ123" s="29"/>
      <c r="DA123" s="29"/>
      <c r="DB123" s="29"/>
      <c r="DC123" s="29"/>
      <c r="DD123" s="29"/>
      <c r="DE123" s="29"/>
      <c r="DF123" s="29"/>
      <c r="DG123" s="29"/>
      <c r="DH123" s="29"/>
      <c r="DI123" s="29"/>
      <c r="DJ123" s="29"/>
      <c r="DK123" s="29"/>
      <c r="DL123" s="29"/>
      <c r="DM123" s="29"/>
      <c r="DN123" s="29"/>
      <c r="DO123" s="29"/>
      <c r="DP123" s="29"/>
      <c r="DQ123" s="29"/>
    </row>
    <row r="124" spans="1:121" x14ac:dyDescent="0.2">
      <c r="A124" s="1" t="s">
        <v>160</v>
      </c>
      <c r="B124" s="29" t="s">
        <v>30</v>
      </c>
      <c r="C124" s="29">
        <v>0</v>
      </c>
      <c r="D124" s="29">
        <v>0</v>
      </c>
      <c r="E124" s="29">
        <v>0</v>
      </c>
      <c r="F124" s="29">
        <v>0</v>
      </c>
      <c r="G124" s="29">
        <v>0</v>
      </c>
      <c r="H124" s="29">
        <v>0</v>
      </c>
      <c r="I124" s="29">
        <v>0</v>
      </c>
      <c r="J124" s="29">
        <v>0</v>
      </c>
      <c r="K124" s="29">
        <v>0</v>
      </c>
      <c r="L124" s="29">
        <v>0</v>
      </c>
      <c r="M124" s="29">
        <v>0</v>
      </c>
      <c r="N124" s="29">
        <v>0</v>
      </c>
      <c r="O124" s="29">
        <v>0</v>
      </c>
      <c r="P124" s="29">
        <v>0</v>
      </c>
      <c r="Q124" s="29">
        <v>0</v>
      </c>
      <c r="R124" s="29">
        <v>0</v>
      </c>
      <c r="S124" s="29">
        <v>0</v>
      </c>
      <c r="T124" s="29">
        <v>0</v>
      </c>
      <c r="U124" s="29">
        <v>0</v>
      </c>
      <c r="V124" s="29">
        <v>0</v>
      </c>
      <c r="W124" s="29">
        <v>0</v>
      </c>
      <c r="X124" s="29">
        <v>0</v>
      </c>
      <c r="Y124" s="29">
        <v>0</v>
      </c>
      <c r="Z124" s="29">
        <v>0</v>
      </c>
      <c r="AA124" s="29">
        <v>0</v>
      </c>
      <c r="AB124" s="29">
        <v>0</v>
      </c>
      <c r="AC124" s="29">
        <v>0</v>
      </c>
      <c r="AD124" s="29">
        <v>0</v>
      </c>
      <c r="AE124" s="29">
        <v>0</v>
      </c>
      <c r="AF124" s="29">
        <v>0</v>
      </c>
      <c r="AG124" s="29">
        <v>0</v>
      </c>
      <c r="AH124" s="29">
        <v>0</v>
      </c>
      <c r="AI124" s="29">
        <v>0</v>
      </c>
      <c r="AJ124" s="29">
        <v>0</v>
      </c>
      <c r="AK124" s="29">
        <v>0</v>
      </c>
      <c r="AL124" s="29">
        <v>0</v>
      </c>
      <c r="AM124" s="29">
        <v>0</v>
      </c>
      <c r="AN124" s="29">
        <v>0</v>
      </c>
      <c r="AO124" s="29">
        <v>0</v>
      </c>
      <c r="AP124" s="29">
        <v>0</v>
      </c>
      <c r="AQ124" s="29">
        <v>0</v>
      </c>
      <c r="AR124" s="29">
        <v>0</v>
      </c>
      <c r="AS124" s="29">
        <v>0</v>
      </c>
      <c r="AT124" s="29">
        <v>0</v>
      </c>
      <c r="AU124" s="29">
        <v>0</v>
      </c>
      <c r="AV124" s="29">
        <v>0</v>
      </c>
      <c r="AW124" s="29"/>
      <c r="AX124" s="29"/>
      <c r="AY124" s="29"/>
      <c r="AZ124" s="29"/>
      <c r="BA124" s="29"/>
      <c r="BB124" s="29"/>
      <c r="BC124" s="29"/>
      <c r="BD124" s="29"/>
      <c r="BE124" s="29"/>
      <c r="BF124" s="29"/>
      <c r="BG124" s="29"/>
      <c r="BH124" s="29"/>
      <c r="BI124" s="29"/>
      <c r="BJ124" s="29"/>
      <c r="BK124" s="29"/>
      <c r="BL124" s="29"/>
      <c r="BM124" s="29"/>
      <c r="BN124" s="29"/>
      <c r="BO124" s="29"/>
      <c r="BP124" s="29"/>
      <c r="BQ124" s="29"/>
      <c r="BR124" s="29"/>
      <c r="BS124" s="29"/>
      <c r="BT124" s="29"/>
      <c r="BU124" s="29"/>
      <c r="BV124" s="29"/>
      <c r="BW124" s="29"/>
      <c r="BX124" s="29"/>
      <c r="BY124" s="29"/>
      <c r="BZ124" s="29"/>
      <c r="CA124" s="29"/>
      <c r="CB124" s="29"/>
      <c r="CC124" s="29"/>
      <c r="CD124" s="29"/>
      <c r="CE124" s="29"/>
      <c r="CF124" s="29"/>
      <c r="CG124" s="29"/>
      <c r="CH124" s="29"/>
      <c r="CI124" s="29"/>
      <c r="CJ124" s="29"/>
      <c r="CK124" s="29"/>
      <c r="CL124" s="29"/>
      <c r="CM124" s="29"/>
      <c r="CN124" s="29"/>
      <c r="CO124" s="29"/>
      <c r="CP124" s="29"/>
      <c r="CQ124" s="29"/>
      <c r="CR124" s="29"/>
      <c r="CS124" s="29"/>
      <c r="CT124" s="29"/>
      <c r="CU124" s="29"/>
      <c r="CV124" s="29"/>
      <c r="CW124" s="29"/>
      <c r="CX124" s="29"/>
      <c r="CY124" s="29"/>
      <c r="CZ124" s="29"/>
      <c r="DA124" s="29"/>
      <c r="DB124" s="29"/>
      <c r="DC124" s="29"/>
      <c r="DD124" s="29"/>
      <c r="DE124" s="29"/>
      <c r="DF124" s="29"/>
      <c r="DG124" s="29"/>
      <c r="DH124" s="29"/>
      <c r="DI124" s="29"/>
      <c r="DJ124" s="29"/>
      <c r="DK124" s="29"/>
      <c r="DL124" s="29"/>
      <c r="DM124" s="29"/>
      <c r="DN124" s="29"/>
      <c r="DO124" s="29"/>
      <c r="DP124" s="29"/>
      <c r="DQ124" s="29"/>
    </row>
    <row r="125" spans="1:121" x14ac:dyDescent="0.2">
      <c r="A125" s="1" t="s">
        <v>161</v>
      </c>
      <c r="B125" s="29" t="s">
        <v>31</v>
      </c>
      <c r="C125" s="29">
        <v>0</v>
      </c>
      <c r="D125" s="29">
        <v>0</v>
      </c>
      <c r="E125" s="29">
        <v>0</v>
      </c>
      <c r="F125" s="29">
        <v>0</v>
      </c>
      <c r="G125" s="29">
        <v>0</v>
      </c>
      <c r="H125" s="29">
        <v>0</v>
      </c>
      <c r="I125" s="29">
        <v>0</v>
      </c>
      <c r="J125" s="29">
        <v>0</v>
      </c>
      <c r="K125" s="29">
        <v>0</v>
      </c>
      <c r="L125" s="29">
        <v>0</v>
      </c>
      <c r="M125" s="29">
        <v>0</v>
      </c>
      <c r="N125" s="29">
        <v>0</v>
      </c>
      <c r="O125" s="29">
        <v>0</v>
      </c>
      <c r="P125" s="29">
        <v>0</v>
      </c>
      <c r="Q125" s="29">
        <v>0</v>
      </c>
      <c r="R125" s="29">
        <v>0</v>
      </c>
      <c r="S125" s="29">
        <v>0</v>
      </c>
      <c r="T125" s="29">
        <v>0</v>
      </c>
      <c r="U125" s="29">
        <v>0</v>
      </c>
      <c r="V125" s="29">
        <v>0</v>
      </c>
      <c r="W125" s="29">
        <v>0</v>
      </c>
      <c r="X125" s="29">
        <v>0</v>
      </c>
      <c r="Y125" s="29">
        <v>0</v>
      </c>
      <c r="Z125" s="29">
        <v>0</v>
      </c>
      <c r="AA125" s="29">
        <v>0</v>
      </c>
      <c r="AB125" s="29">
        <v>0</v>
      </c>
      <c r="AC125" s="29">
        <v>0</v>
      </c>
      <c r="AD125" s="29">
        <v>0</v>
      </c>
      <c r="AE125" s="29">
        <v>0</v>
      </c>
      <c r="AF125" s="29">
        <v>0</v>
      </c>
      <c r="AG125" s="29">
        <v>0</v>
      </c>
      <c r="AH125" s="29">
        <v>0</v>
      </c>
      <c r="AI125" s="29">
        <v>0</v>
      </c>
      <c r="AJ125" s="29">
        <v>0</v>
      </c>
      <c r="AK125" s="29">
        <v>0</v>
      </c>
      <c r="AL125" s="29">
        <v>0</v>
      </c>
      <c r="AM125" s="29">
        <v>0</v>
      </c>
      <c r="AN125" s="29">
        <v>0</v>
      </c>
      <c r="AO125" s="29">
        <v>0</v>
      </c>
      <c r="AP125" s="29">
        <v>0</v>
      </c>
      <c r="AQ125" s="29">
        <v>0</v>
      </c>
      <c r="AR125" s="29">
        <v>0</v>
      </c>
      <c r="AS125" s="29">
        <v>0</v>
      </c>
      <c r="AT125" s="29">
        <v>0</v>
      </c>
      <c r="AU125" s="29">
        <v>0</v>
      </c>
      <c r="AV125" s="29">
        <v>0</v>
      </c>
      <c r="AW125" s="29"/>
      <c r="AX125" s="29"/>
      <c r="AY125" s="29"/>
      <c r="AZ125" s="29"/>
      <c r="BA125" s="29"/>
      <c r="BB125" s="29"/>
      <c r="BC125" s="29"/>
      <c r="BD125" s="29"/>
      <c r="BE125" s="29"/>
      <c r="BF125" s="29"/>
      <c r="BG125" s="29"/>
      <c r="BH125" s="29"/>
      <c r="BI125" s="29"/>
      <c r="BJ125" s="29"/>
      <c r="BK125" s="29"/>
      <c r="BL125" s="29"/>
      <c r="BM125" s="29"/>
      <c r="BN125" s="29"/>
      <c r="BO125" s="29"/>
      <c r="BP125" s="29"/>
      <c r="BQ125" s="29"/>
      <c r="BR125" s="29"/>
      <c r="BS125" s="29"/>
      <c r="BT125" s="29"/>
      <c r="BU125" s="29"/>
      <c r="BV125" s="29"/>
      <c r="BW125" s="29"/>
      <c r="BX125" s="29"/>
      <c r="BY125" s="29"/>
      <c r="BZ125" s="29"/>
      <c r="CA125" s="29"/>
      <c r="CB125" s="29"/>
      <c r="CC125" s="29"/>
      <c r="CD125" s="29"/>
      <c r="CE125" s="29"/>
      <c r="CF125" s="29"/>
      <c r="CG125" s="29"/>
      <c r="CH125" s="29"/>
      <c r="CI125" s="29"/>
      <c r="CJ125" s="29"/>
      <c r="CK125" s="29"/>
      <c r="CL125" s="29"/>
      <c r="CM125" s="29"/>
      <c r="CN125" s="29"/>
      <c r="CO125" s="29"/>
      <c r="CP125" s="29"/>
      <c r="CQ125" s="29"/>
      <c r="CR125" s="29"/>
      <c r="CS125" s="29"/>
      <c r="CT125" s="29"/>
      <c r="CU125" s="29"/>
      <c r="CV125" s="29"/>
      <c r="CW125" s="29"/>
      <c r="CX125" s="29"/>
      <c r="CY125" s="29"/>
      <c r="CZ125" s="29"/>
      <c r="DA125" s="29"/>
      <c r="DB125" s="29"/>
      <c r="DC125" s="29"/>
      <c r="DD125" s="29"/>
      <c r="DE125" s="29"/>
      <c r="DF125" s="29"/>
      <c r="DG125" s="29"/>
      <c r="DH125" s="29"/>
      <c r="DI125" s="29"/>
      <c r="DJ125" s="29"/>
      <c r="DK125" s="29"/>
      <c r="DL125" s="29"/>
      <c r="DM125" s="29"/>
      <c r="DN125" s="29"/>
      <c r="DO125" s="29"/>
      <c r="DP125" s="29"/>
      <c r="DQ125" s="29"/>
    </row>
    <row r="126" spans="1:121" x14ac:dyDescent="0.2">
      <c r="A126" s="1" t="s">
        <v>162</v>
      </c>
      <c r="B126" s="29" t="s">
        <v>32</v>
      </c>
      <c r="C126" s="29">
        <v>0</v>
      </c>
      <c r="D126" s="29">
        <v>0</v>
      </c>
      <c r="E126" s="29">
        <v>0</v>
      </c>
      <c r="F126" s="29">
        <v>0</v>
      </c>
      <c r="G126" s="29">
        <v>0</v>
      </c>
      <c r="H126" s="29">
        <v>0</v>
      </c>
      <c r="I126" s="29">
        <v>0</v>
      </c>
      <c r="J126" s="29">
        <v>0</v>
      </c>
      <c r="K126" s="29">
        <v>0</v>
      </c>
      <c r="L126" s="29">
        <v>0</v>
      </c>
      <c r="M126" s="29">
        <v>0</v>
      </c>
      <c r="N126" s="29">
        <v>0</v>
      </c>
      <c r="O126" s="29">
        <v>0</v>
      </c>
      <c r="P126" s="29">
        <v>0</v>
      </c>
      <c r="Q126" s="29">
        <v>0</v>
      </c>
      <c r="R126" s="29">
        <v>0</v>
      </c>
      <c r="S126" s="29">
        <v>202.87649542194453</v>
      </c>
      <c r="T126" s="29">
        <v>0</v>
      </c>
      <c r="U126" s="29">
        <v>0</v>
      </c>
      <c r="V126" s="29">
        <v>0</v>
      </c>
      <c r="W126" s="29">
        <v>0</v>
      </c>
      <c r="X126" s="29">
        <v>0</v>
      </c>
      <c r="Y126" s="29">
        <v>0</v>
      </c>
      <c r="Z126" s="29">
        <v>0</v>
      </c>
      <c r="AA126" s="29">
        <v>2068.431386721832</v>
      </c>
      <c r="AB126" s="29">
        <v>0</v>
      </c>
      <c r="AC126" s="29">
        <v>0</v>
      </c>
      <c r="AD126" s="29">
        <v>0</v>
      </c>
      <c r="AE126" s="29">
        <v>0</v>
      </c>
      <c r="AF126" s="29">
        <v>0</v>
      </c>
      <c r="AG126" s="29">
        <v>0</v>
      </c>
      <c r="AH126" s="29">
        <v>0</v>
      </c>
      <c r="AI126" s="29">
        <v>0</v>
      </c>
      <c r="AJ126" s="29">
        <v>0</v>
      </c>
      <c r="AK126" s="29">
        <v>0</v>
      </c>
      <c r="AL126" s="29">
        <v>0</v>
      </c>
      <c r="AM126" s="29">
        <v>0</v>
      </c>
      <c r="AN126" s="29">
        <v>0</v>
      </c>
      <c r="AO126" s="29">
        <v>0</v>
      </c>
      <c r="AP126" s="29">
        <v>0</v>
      </c>
      <c r="AQ126" s="29">
        <v>0</v>
      </c>
      <c r="AR126" s="29">
        <v>0</v>
      </c>
      <c r="AS126" s="29">
        <v>0</v>
      </c>
      <c r="AT126" s="29">
        <v>0</v>
      </c>
      <c r="AU126" s="29">
        <v>0</v>
      </c>
      <c r="AV126" s="29">
        <v>0</v>
      </c>
      <c r="AW126" s="29"/>
      <c r="AX126" s="29"/>
      <c r="AY126" s="29"/>
      <c r="AZ126" s="29"/>
      <c r="BA126" s="29"/>
      <c r="BB126" s="29"/>
      <c r="BC126" s="29"/>
      <c r="BD126" s="29"/>
      <c r="BE126" s="29"/>
      <c r="BF126" s="29"/>
      <c r="BG126" s="29"/>
      <c r="BH126" s="29"/>
      <c r="BI126" s="29"/>
      <c r="BJ126" s="29"/>
      <c r="BK126" s="29"/>
      <c r="BL126" s="29"/>
      <c r="BM126" s="29"/>
      <c r="BN126" s="29"/>
      <c r="BO126" s="29"/>
      <c r="BP126" s="29"/>
      <c r="BQ126" s="29"/>
      <c r="BR126" s="29"/>
      <c r="BS126" s="29"/>
      <c r="BT126" s="29"/>
      <c r="BU126" s="29"/>
      <c r="BV126" s="29"/>
      <c r="BW126" s="29"/>
      <c r="BX126" s="29"/>
      <c r="BY126" s="29"/>
      <c r="BZ126" s="29"/>
      <c r="CA126" s="29"/>
      <c r="CB126" s="29"/>
      <c r="CC126" s="29"/>
      <c r="CD126" s="29"/>
      <c r="CE126" s="29"/>
      <c r="CF126" s="29"/>
      <c r="CG126" s="29"/>
      <c r="CH126" s="29"/>
      <c r="CI126" s="29"/>
      <c r="CJ126" s="29"/>
      <c r="CK126" s="29"/>
      <c r="CL126" s="29"/>
      <c r="CM126" s="29"/>
      <c r="CN126" s="29"/>
      <c r="CO126" s="29"/>
      <c r="CP126" s="29"/>
      <c r="CQ126" s="29"/>
      <c r="CR126" s="29"/>
      <c r="CS126" s="29"/>
      <c r="CT126" s="29"/>
      <c r="CU126" s="29"/>
      <c r="CV126" s="29"/>
      <c r="CW126" s="29"/>
      <c r="CX126" s="29"/>
      <c r="CY126" s="29"/>
      <c r="CZ126" s="29"/>
      <c r="DA126" s="29"/>
      <c r="DB126" s="29"/>
      <c r="DC126" s="29"/>
      <c r="DD126" s="29"/>
      <c r="DE126" s="29"/>
      <c r="DF126" s="29"/>
      <c r="DG126" s="29"/>
      <c r="DH126" s="29"/>
      <c r="DI126" s="29"/>
      <c r="DJ126" s="29"/>
      <c r="DK126" s="29"/>
      <c r="DL126" s="29"/>
      <c r="DM126" s="29"/>
      <c r="DN126" s="29"/>
      <c r="DO126" s="29"/>
      <c r="DP126" s="29"/>
      <c r="DQ126" s="29"/>
    </row>
    <row r="127" spans="1:121" x14ac:dyDescent="0.2">
      <c r="A127" s="1" t="s">
        <v>163</v>
      </c>
      <c r="B127" s="29" t="s">
        <v>164</v>
      </c>
      <c r="C127" s="29">
        <v>0</v>
      </c>
      <c r="D127" s="29">
        <v>0</v>
      </c>
      <c r="E127" s="29">
        <v>0</v>
      </c>
      <c r="F127" s="29">
        <v>0</v>
      </c>
      <c r="G127" s="29">
        <v>0</v>
      </c>
      <c r="H127" s="29">
        <v>0</v>
      </c>
      <c r="I127" s="29">
        <v>0</v>
      </c>
      <c r="J127" s="29">
        <v>0</v>
      </c>
      <c r="K127" s="29">
        <v>0</v>
      </c>
      <c r="L127" s="29">
        <v>0</v>
      </c>
      <c r="M127" s="29">
        <v>0</v>
      </c>
      <c r="N127" s="29">
        <v>0</v>
      </c>
      <c r="O127" s="29">
        <v>0</v>
      </c>
      <c r="P127" s="29">
        <v>0</v>
      </c>
      <c r="Q127" s="29">
        <v>0</v>
      </c>
      <c r="R127" s="29">
        <v>0</v>
      </c>
      <c r="S127" s="29">
        <v>0</v>
      </c>
      <c r="T127" s="29">
        <v>0</v>
      </c>
      <c r="U127" s="29">
        <v>0</v>
      </c>
      <c r="V127" s="29">
        <v>0</v>
      </c>
      <c r="W127" s="29">
        <v>0</v>
      </c>
      <c r="X127" s="29">
        <v>0</v>
      </c>
      <c r="Y127" s="29">
        <v>0</v>
      </c>
      <c r="Z127" s="29">
        <v>0</v>
      </c>
      <c r="AA127" s="29">
        <v>1933.4279915371008</v>
      </c>
      <c r="AB127" s="29">
        <v>0</v>
      </c>
      <c r="AC127" s="29">
        <v>0</v>
      </c>
      <c r="AD127" s="29">
        <v>0</v>
      </c>
      <c r="AE127" s="29">
        <v>0</v>
      </c>
      <c r="AF127" s="29">
        <v>0</v>
      </c>
      <c r="AG127" s="29">
        <v>0</v>
      </c>
      <c r="AH127" s="29">
        <v>0</v>
      </c>
      <c r="AI127" s="29">
        <v>0</v>
      </c>
      <c r="AJ127" s="29">
        <v>0</v>
      </c>
      <c r="AK127" s="29">
        <v>0</v>
      </c>
      <c r="AL127" s="29">
        <v>0</v>
      </c>
      <c r="AM127" s="29">
        <v>0</v>
      </c>
      <c r="AN127" s="29">
        <v>0</v>
      </c>
      <c r="AO127" s="29">
        <v>0</v>
      </c>
      <c r="AP127" s="29">
        <v>0</v>
      </c>
      <c r="AQ127" s="29">
        <v>0</v>
      </c>
      <c r="AR127" s="29">
        <v>0</v>
      </c>
      <c r="AS127" s="29">
        <v>0</v>
      </c>
      <c r="AT127" s="29">
        <v>0</v>
      </c>
      <c r="AU127" s="29">
        <v>0</v>
      </c>
      <c r="AV127" s="29">
        <v>0</v>
      </c>
      <c r="AW127" s="29"/>
      <c r="AX127" s="29"/>
      <c r="AY127" s="29"/>
      <c r="AZ127" s="29"/>
      <c r="BA127" s="29"/>
      <c r="BB127" s="29"/>
      <c r="BC127" s="29"/>
      <c r="BD127" s="29"/>
      <c r="BE127" s="29"/>
      <c r="BF127" s="29"/>
      <c r="BG127" s="29"/>
      <c r="BH127" s="29"/>
      <c r="BI127" s="29"/>
      <c r="BJ127" s="29"/>
      <c r="BK127" s="29"/>
      <c r="BL127" s="29"/>
      <c r="BM127" s="29"/>
      <c r="BN127" s="29"/>
      <c r="BO127" s="29"/>
      <c r="BP127" s="29"/>
      <c r="BQ127" s="29"/>
      <c r="BR127" s="29"/>
      <c r="BS127" s="29"/>
      <c r="BT127" s="29"/>
      <c r="BU127" s="29"/>
      <c r="BV127" s="29"/>
      <c r="BW127" s="29"/>
      <c r="BX127" s="29"/>
      <c r="BY127" s="29"/>
      <c r="BZ127" s="29"/>
      <c r="CA127" s="29"/>
      <c r="CB127" s="29"/>
      <c r="CC127" s="29"/>
      <c r="CD127" s="29"/>
      <c r="CE127" s="29"/>
      <c r="CF127" s="29"/>
      <c r="CG127" s="29"/>
      <c r="CH127" s="29"/>
      <c r="CI127" s="29"/>
      <c r="CJ127" s="29"/>
      <c r="CK127" s="29"/>
      <c r="CL127" s="29"/>
      <c r="CM127" s="29"/>
      <c r="CN127" s="29"/>
      <c r="CO127" s="29"/>
      <c r="CP127" s="29"/>
      <c r="CQ127" s="29"/>
      <c r="CR127" s="29"/>
      <c r="CS127" s="29"/>
      <c r="CT127" s="29"/>
      <c r="CU127" s="29"/>
      <c r="CV127" s="29"/>
      <c r="CW127" s="29"/>
      <c r="CX127" s="29"/>
      <c r="CY127" s="29"/>
      <c r="CZ127" s="29"/>
      <c r="DA127" s="29"/>
      <c r="DB127" s="29"/>
      <c r="DC127" s="29"/>
      <c r="DD127" s="29"/>
      <c r="DE127" s="29"/>
      <c r="DF127" s="29"/>
      <c r="DG127" s="29"/>
      <c r="DH127" s="29"/>
      <c r="DI127" s="29"/>
      <c r="DJ127" s="29"/>
      <c r="DK127" s="29"/>
      <c r="DL127" s="29"/>
      <c r="DM127" s="29"/>
      <c r="DN127" s="29"/>
      <c r="DO127" s="29"/>
      <c r="DP127" s="29"/>
      <c r="DQ127" s="29"/>
    </row>
    <row r="128" spans="1:121" x14ac:dyDescent="0.2">
      <c r="A128" s="1" t="s">
        <v>165</v>
      </c>
      <c r="B128" s="29" t="s">
        <v>33</v>
      </c>
      <c r="C128" s="29">
        <v>0</v>
      </c>
      <c r="D128" s="29">
        <v>0</v>
      </c>
      <c r="E128" s="29">
        <v>0</v>
      </c>
      <c r="F128" s="29">
        <v>0</v>
      </c>
      <c r="G128" s="29">
        <v>0</v>
      </c>
      <c r="H128" s="29">
        <v>0</v>
      </c>
      <c r="I128" s="29">
        <v>0</v>
      </c>
      <c r="J128" s="29">
        <v>0</v>
      </c>
      <c r="K128" s="29">
        <v>0</v>
      </c>
      <c r="L128" s="29">
        <v>0</v>
      </c>
      <c r="M128" s="29">
        <v>0</v>
      </c>
      <c r="N128" s="29">
        <v>0</v>
      </c>
      <c r="O128" s="29">
        <v>0</v>
      </c>
      <c r="P128" s="29">
        <v>0</v>
      </c>
      <c r="Q128" s="29">
        <v>0</v>
      </c>
      <c r="R128" s="29">
        <v>0</v>
      </c>
      <c r="S128" s="29">
        <v>0</v>
      </c>
      <c r="T128" s="29">
        <v>0</v>
      </c>
      <c r="U128" s="29">
        <v>0</v>
      </c>
      <c r="V128" s="29">
        <v>0</v>
      </c>
      <c r="W128" s="29">
        <v>0</v>
      </c>
      <c r="X128" s="29">
        <v>13515.123040734947</v>
      </c>
      <c r="Y128" s="29">
        <v>0</v>
      </c>
      <c r="Z128" s="29">
        <v>0</v>
      </c>
      <c r="AA128" s="29">
        <v>3294.7900306925712</v>
      </c>
      <c r="AB128" s="29">
        <v>0</v>
      </c>
      <c r="AC128" s="29">
        <v>0</v>
      </c>
      <c r="AD128" s="29">
        <v>0</v>
      </c>
      <c r="AE128" s="29">
        <v>0</v>
      </c>
      <c r="AF128" s="29">
        <v>0</v>
      </c>
      <c r="AG128" s="29">
        <v>0</v>
      </c>
      <c r="AH128" s="29">
        <v>0</v>
      </c>
      <c r="AI128" s="29">
        <v>0</v>
      </c>
      <c r="AJ128" s="29">
        <v>0</v>
      </c>
      <c r="AK128" s="29">
        <v>0</v>
      </c>
      <c r="AL128" s="29">
        <v>0</v>
      </c>
      <c r="AM128" s="29">
        <v>0</v>
      </c>
      <c r="AN128" s="29">
        <v>0</v>
      </c>
      <c r="AO128" s="29">
        <v>0</v>
      </c>
      <c r="AP128" s="29">
        <v>0</v>
      </c>
      <c r="AQ128" s="29">
        <v>0</v>
      </c>
      <c r="AR128" s="29">
        <v>0</v>
      </c>
      <c r="AS128" s="29">
        <v>0</v>
      </c>
      <c r="AT128" s="29">
        <v>0</v>
      </c>
      <c r="AU128" s="29">
        <v>0</v>
      </c>
      <c r="AV128" s="29">
        <v>0</v>
      </c>
      <c r="AW128" s="29"/>
      <c r="AX128" s="29"/>
      <c r="AY128" s="29"/>
      <c r="AZ128" s="29"/>
      <c r="BA128" s="29"/>
      <c r="BB128" s="29"/>
      <c r="BC128" s="29"/>
      <c r="BD128" s="29"/>
      <c r="BE128" s="29"/>
      <c r="BF128" s="29"/>
      <c r="BG128" s="29"/>
      <c r="BH128" s="29"/>
      <c r="BI128" s="29"/>
      <c r="BJ128" s="29"/>
      <c r="BK128" s="29"/>
      <c r="BL128" s="29"/>
      <c r="BM128" s="29"/>
      <c r="BN128" s="29"/>
      <c r="BO128" s="29"/>
      <c r="BP128" s="29"/>
      <c r="BQ128" s="29"/>
      <c r="BR128" s="29"/>
      <c r="BS128" s="29"/>
      <c r="BT128" s="29"/>
      <c r="BU128" s="29"/>
      <c r="BV128" s="29"/>
      <c r="BW128" s="29"/>
      <c r="BX128" s="29"/>
      <c r="BY128" s="29"/>
      <c r="BZ128" s="29"/>
      <c r="CA128" s="29"/>
      <c r="CB128" s="29"/>
      <c r="CC128" s="29"/>
      <c r="CD128" s="29"/>
      <c r="CE128" s="29"/>
      <c r="CF128" s="29"/>
      <c r="CG128" s="29"/>
      <c r="CH128" s="29"/>
      <c r="CI128" s="29"/>
      <c r="CJ128" s="29"/>
      <c r="CK128" s="29"/>
      <c r="CL128" s="29"/>
      <c r="CM128" s="29"/>
      <c r="CN128" s="29"/>
      <c r="CO128" s="29"/>
      <c r="CP128" s="29"/>
      <c r="CQ128" s="29"/>
      <c r="CR128" s="29"/>
      <c r="CS128" s="29"/>
      <c r="CT128" s="29"/>
      <c r="CU128" s="29"/>
      <c r="CV128" s="29"/>
      <c r="CW128" s="29"/>
      <c r="CX128" s="29"/>
      <c r="CY128" s="29"/>
      <c r="CZ128" s="29"/>
      <c r="DA128" s="29"/>
      <c r="DB128" s="29"/>
      <c r="DC128" s="29"/>
      <c r="DD128" s="29"/>
      <c r="DE128" s="29"/>
      <c r="DF128" s="29"/>
      <c r="DG128" s="29"/>
      <c r="DH128" s="29"/>
      <c r="DI128" s="29"/>
      <c r="DJ128" s="29"/>
      <c r="DK128" s="29"/>
      <c r="DL128" s="29"/>
      <c r="DM128" s="29"/>
      <c r="DN128" s="29"/>
      <c r="DO128" s="29"/>
      <c r="DP128" s="29"/>
      <c r="DQ128" s="29"/>
    </row>
    <row r="129" spans="1:121" x14ac:dyDescent="0.2">
      <c r="A129" s="1" t="s">
        <v>166</v>
      </c>
      <c r="B129" s="29" t="s">
        <v>34</v>
      </c>
      <c r="C129" s="29">
        <v>0</v>
      </c>
      <c r="D129" s="29">
        <v>0</v>
      </c>
      <c r="E129" s="29">
        <v>0</v>
      </c>
      <c r="F129" s="29">
        <v>0</v>
      </c>
      <c r="G129" s="29">
        <v>0</v>
      </c>
      <c r="H129" s="29">
        <v>0</v>
      </c>
      <c r="I129" s="29">
        <v>0</v>
      </c>
      <c r="J129" s="29">
        <v>0</v>
      </c>
      <c r="K129" s="29">
        <v>0</v>
      </c>
      <c r="L129" s="29">
        <v>0</v>
      </c>
      <c r="M129" s="29">
        <v>0</v>
      </c>
      <c r="N129" s="29">
        <v>0</v>
      </c>
      <c r="O129" s="29">
        <v>0</v>
      </c>
      <c r="P129" s="29">
        <v>0</v>
      </c>
      <c r="Q129" s="29">
        <v>0</v>
      </c>
      <c r="R129" s="29">
        <v>0</v>
      </c>
      <c r="S129" s="29">
        <v>0</v>
      </c>
      <c r="T129" s="29">
        <v>0</v>
      </c>
      <c r="U129" s="29">
        <v>0</v>
      </c>
      <c r="V129" s="29">
        <v>0</v>
      </c>
      <c r="W129" s="29">
        <v>0</v>
      </c>
      <c r="X129" s="29">
        <v>0</v>
      </c>
      <c r="Y129" s="29">
        <v>0</v>
      </c>
      <c r="Z129" s="29">
        <v>0</v>
      </c>
      <c r="AA129" s="29">
        <v>0</v>
      </c>
      <c r="AB129" s="29">
        <v>0</v>
      </c>
      <c r="AC129" s="29">
        <v>0</v>
      </c>
      <c r="AD129" s="29">
        <v>0</v>
      </c>
      <c r="AE129" s="29">
        <v>0</v>
      </c>
      <c r="AF129" s="29">
        <v>0</v>
      </c>
      <c r="AG129" s="29">
        <v>386.49741773849883</v>
      </c>
      <c r="AH129" s="29">
        <v>0</v>
      </c>
      <c r="AI129" s="29">
        <v>0</v>
      </c>
      <c r="AJ129" s="29">
        <v>0</v>
      </c>
      <c r="AK129" s="29">
        <v>0</v>
      </c>
      <c r="AL129" s="29">
        <v>0</v>
      </c>
      <c r="AM129" s="29">
        <v>0</v>
      </c>
      <c r="AN129" s="29">
        <v>0</v>
      </c>
      <c r="AO129" s="29">
        <v>0</v>
      </c>
      <c r="AP129" s="29">
        <v>0</v>
      </c>
      <c r="AQ129" s="29">
        <v>0</v>
      </c>
      <c r="AR129" s="29">
        <v>0</v>
      </c>
      <c r="AS129" s="29">
        <v>0</v>
      </c>
      <c r="AT129" s="29">
        <v>3081.1329035710505</v>
      </c>
      <c r="AU129" s="29">
        <v>0</v>
      </c>
      <c r="AV129" s="29">
        <v>0</v>
      </c>
      <c r="AW129" s="29"/>
      <c r="AX129" s="29"/>
      <c r="AY129" s="29"/>
      <c r="AZ129" s="29"/>
      <c r="BA129" s="29"/>
      <c r="BB129" s="29"/>
      <c r="BC129" s="29"/>
      <c r="BD129" s="29"/>
      <c r="BE129" s="29"/>
      <c r="BF129" s="29"/>
      <c r="BG129" s="29"/>
      <c r="BH129" s="29"/>
      <c r="BI129" s="29"/>
      <c r="BJ129" s="29"/>
      <c r="BK129" s="29"/>
      <c r="BL129" s="29"/>
      <c r="BM129" s="29"/>
      <c r="BN129" s="29"/>
      <c r="BO129" s="29"/>
      <c r="BP129" s="29"/>
      <c r="BQ129" s="29"/>
      <c r="BR129" s="29"/>
      <c r="BS129" s="29"/>
      <c r="BT129" s="29"/>
      <c r="BU129" s="29"/>
      <c r="BV129" s="29"/>
      <c r="BW129" s="29"/>
      <c r="BX129" s="29"/>
      <c r="BY129" s="29"/>
      <c r="BZ129" s="29"/>
      <c r="CA129" s="29"/>
      <c r="CB129" s="29"/>
      <c r="CC129" s="29"/>
      <c r="CD129" s="29"/>
      <c r="CE129" s="29"/>
      <c r="CF129" s="29"/>
      <c r="CG129" s="29"/>
      <c r="CH129" s="29"/>
      <c r="CI129" s="29"/>
      <c r="CJ129" s="29"/>
      <c r="CK129" s="29"/>
      <c r="CL129" s="29"/>
      <c r="CM129" s="29"/>
      <c r="CN129" s="29"/>
      <c r="CO129" s="29"/>
      <c r="CP129" s="29"/>
      <c r="CQ129" s="29"/>
      <c r="CR129" s="29"/>
      <c r="CS129" s="29"/>
      <c r="CT129" s="29"/>
      <c r="CU129" s="29"/>
      <c r="CV129" s="29"/>
      <c r="CW129" s="29"/>
      <c r="CX129" s="29"/>
      <c r="CY129" s="29"/>
      <c r="CZ129" s="29"/>
      <c r="DA129" s="29"/>
      <c r="DB129" s="29"/>
      <c r="DC129" s="29"/>
      <c r="DD129" s="29"/>
      <c r="DE129" s="29"/>
      <c r="DF129" s="29"/>
      <c r="DG129" s="29"/>
      <c r="DH129" s="29"/>
      <c r="DI129" s="29"/>
      <c r="DJ129" s="29"/>
      <c r="DK129" s="29"/>
      <c r="DL129" s="29"/>
      <c r="DM129" s="29"/>
      <c r="DN129" s="29"/>
      <c r="DO129" s="29"/>
      <c r="DP129" s="29"/>
      <c r="DQ129" s="29"/>
    </row>
    <row r="130" spans="1:121" x14ac:dyDescent="0.2">
      <c r="A130" s="1" t="s">
        <v>167</v>
      </c>
      <c r="B130" s="29" t="s">
        <v>35</v>
      </c>
      <c r="C130" s="29">
        <v>0</v>
      </c>
      <c r="D130" s="29">
        <v>0</v>
      </c>
      <c r="E130" s="29">
        <v>0</v>
      </c>
      <c r="F130" s="29">
        <v>0</v>
      </c>
      <c r="G130" s="29">
        <v>0</v>
      </c>
      <c r="H130" s="29">
        <v>0</v>
      </c>
      <c r="I130" s="29">
        <v>0</v>
      </c>
      <c r="J130" s="29">
        <v>0</v>
      </c>
      <c r="K130" s="29">
        <v>0</v>
      </c>
      <c r="L130" s="29">
        <v>0</v>
      </c>
      <c r="M130" s="29">
        <v>0</v>
      </c>
      <c r="N130" s="29">
        <v>0</v>
      </c>
      <c r="O130" s="29">
        <v>0</v>
      </c>
      <c r="P130" s="29">
        <v>0</v>
      </c>
      <c r="Q130" s="29">
        <v>0</v>
      </c>
      <c r="R130" s="29">
        <v>0</v>
      </c>
      <c r="S130" s="29">
        <v>0</v>
      </c>
      <c r="T130" s="29">
        <v>0</v>
      </c>
      <c r="U130" s="29">
        <v>0</v>
      </c>
      <c r="V130" s="29">
        <v>0</v>
      </c>
      <c r="W130" s="29">
        <v>0</v>
      </c>
      <c r="X130" s="29">
        <v>0</v>
      </c>
      <c r="Y130" s="29">
        <v>0</v>
      </c>
      <c r="Z130" s="29">
        <v>0</v>
      </c>
      <c r="AA130" s="29">
        <v>0</v>
      </c>
      <c r="AB130" s="29">
        <v>0</v>
      </c>
      <c r="AC130" s="29">
        <v>0</v>
      </c>
      <c r="AD130" s="29">
        <v>0</v>
      </c>
      <c r="AE130" s="29">
        <v>0</v>
      </c>
      <c r="AF130" s="29">
        <v>0</v>
      </c>
      <c r="AG130" s="29">
        <v>0</v>
      </c>
      <c r="AH130" s="29">
        <v>0</v>
      </c>
      <c r="AI130" s="29">
        <v>0</v>
      </c>
      <c r="AJ130" s="29">
        <v>0</v>
      </c>
      <c r="AK130" s="29">
        <v>0</v>
      </c>
      <c r="AL130" s="29">
        <v>0</v>
      </c>
      <c r="AM130" s="29">
        <v>0</v>
      </c>
      <c r="AN130" s="29">
        <v>0</v>
      </c>
      <c r="AO130" s="29">
        <v>0</v>
      </c>
      <c r="AP130" s="29">
        <v>0</v>
      </c>
      <c r="AQ130" s="29">
        <v>0</v>
      </c>
      <c r="AR130" s="29">
        <v>0</v>
      </c>
      <c r="AS130" s="29">
        <v>0</v>
      </c>
      <c r="AT130" s="29">
        <v>0</v>
      </c>
      <c r="AU130" s="29">
        <v>0</v>
      </c>
      <c r="AV130" s="29">
        <v>0</v>
      </c>
      <c r="AW130" s="29"/>
      <c r="AX130" s="29"/>
      <c r="AY130" s="29"/>
      <c r="AZ130" s="29"/>
      <c r="BA130" s="29"/>
      <c r="BB130" s="29"/>
      <c r="BC130" s="29"/>
      <c r="BD130" s="29"/>
      <c r="BE130" s="29"/>
      <c r="BF130" s="29"/>
      <c r="BG130" s="29"/>
      <c r="BH130" s="29"/>
      <c r="BI130" s="29"/>
      <c r="BJ130" s="29"/>
      <c r="BK130" s="29"/>
      <c r="BL130" s="29"/>
      <c r="BM130" s="29"/>
      <c r="BN130" s="29"/>
      <c r="BO130" s="29"/>
      <c r="BP130" s="29"/>
      <c r="BQ130" s="29"/>
      <c r="BR130" s="29"/>
      <c r="BS130" s="29"/>
      <c r="BT130" s="29"/>
      <c r="BU130" s="29"/>
      <c r="BV130" s="29"/>
      <c r="BW130" s="29"/>
      <c r="BX130" s="29"/>
      <c r="BY130" s="29"/>
      <c r="BZ130" s="29"/>
      <c r="CA130" s="29"/>
      <c r="CB130" s="29"/>
      <c r="CC130" s="29"/>
      <c r="CD130" s="29"/>
      <c r="CE130" s="29"/>
      <c r="CF130" s="29"/>
      <c r="CG130" s="29"/>
      <c r="CH130" s="29"/>
      <c r="CI130" s="29"/>
      <c r="CJ130" s="29"/>
      <c r="CK130" s="29"/>
      <c r="CL130" s="29"/>
      <c r="CM130" s="29"/>
      <c r="CN130" s="29"/>
      <c r="CO130" s="29"/>
      <c r="CP130" s="29"/>
      <c r="CQ130" s="29"/>
      <c r="CR130" s="29"/>
      <c r="CS130" s="29"/>
      <c r="CT130" s="29"/>
      <c r="CU130" s="29"/>
      <c r="CV130" s="29"/>
      <c r="CW130" s="29"/>
      <c r="CX130" s="29"/>
      <c r="CY130" s="29"/>
      <c r="CZ130" s="29"/>
      <c r="DA130" s="29"/>
      <c r="DB130" s="29"/>
      <c r="DC130" s="29"/>
      <c r="DD130" s="29"/>
      <c r="DE130" s="29"/>
      <c r="DF130" s="29"/>
      <c r="DG130" s="29"/>
      <c r="DH130" s="29"/>
      <c r="DI130" s="29"/>
      <c r="DJ130" s="29"/>
      <c r="DK130" s="29"/>
      <c r="DL130" s="29"/>
      <c r="DM130" s="29"/>
      <c r="DN130" s="29"/>
      <c r="DO130" s="29"/>
      <c r="DP130" s="29"/>
      <c r="DQ130" s="29"/>
    </row>
    <row r="131" spans="1:121" x14ac:dyDescent="0.2">
      <c r="A131" s="1" t="s">
        <v>168</v>
      </c>
      <c r="B131" s="29" t="s">
        <v>169</v>
      </c>
      <c r="C131" s="29">
        <v>0</v>
      </c>
      <c r="D131" s="29">
        <v>0</v>
      </c>
      <c r="E131" s="29">
        <v>0</v>
      </c>
      <c r="F131" s="29">
        <v>0</v>
      </c>
      <c r="G131" s="29">
        <v>0</v>
      </c>
      <c r="H131" s="29">
        <v>0</v>
      </c>
      <c r="I131" s="29">
        <v>0</v>
      </c>
      <c r="J131" s="29">
        <v>0</v>
      </c>
      <c r="K131" s="29">
        <v>0</v>
      </c>
      <c r="L131" s="29">
        <v>0</v>
      </c>
      <c r="M131" s="29">
        <v>0</v>
      </c>
      <c r="N131" s="29">
        <v>0</v>
      </c>
      <c r="O131" s="29">
        <v>0</v>
      </c>
      <c r="P131" s="29">
        <v>0</v>
      </c>
      <c r="Q131" s="29">
        <v>0</v>
      </c>
      <c r="R131" s="29">
        <v>0</v>
      </c>
      <c r="S131" s="29">
        <v>4132.3530124254739</v>
      </c>
      <c r="T131" s="29">
        <v>0</v>
      </c>
      <c r="U131" s="29">
        <v>0</v>
      </c>
      <c r="V131" s="29">
        <v>0</v>
      </c>
      <c r="W131" s="29">
        <v>0</v>
      </c>
      <c r="X131" s="29">
        <v>0</v>
      </c>
      <c r="Y131" s="29">
        <v>0</v>
      </c>
      <c r="Z131" s="29">
        <v>0</v>
      </c>
      <c r="AA131" s="29">
        <v>460.56964050823586</v>
      </c>
      <c r="AB131" s="29">
        <v>0</v>
      </c>
      <c r="AC131" s="29">
        <v>0</v>
      </c>
      <c r="AD131" s="29">
        <v>0</v>
      </c>
      <c r="AE131" s="29">
        <v>0</v>
      </c>
      <c r="AF131" s="29">
        <v>0</v>
      </c>
      <c r="AG131" s="29">
        <v>187.4705967707028</v>
      </c>
      <c r="AH131" s="29">
        <v>0</v>
      </c>
      <c r="AI131" s="29">
        <v>844.82653291831741</v>
      </c>
      <c r="AJ131" s="29">
        <v>0</v>
      </c>
      <c r="AK131" s="29">
        <v>0</v>
      </c>
      <c r="AL131" s="29">
        <v>0</v>
      </c>
      <c r="AM131" s="29">
        <v>0</v>
      </c>
      <c r="AN131" s="29">
        <v>0</v>
      </c>
      <c r="AO131" s="29">
        <v>0</v>
      </c>
      <c r="AP131" s="29">
        <v>0</v>
      </c>
      <c r="AQ131" s="29">
        <v>0</v>
      </c>
      <c r="AR131" s="29">
        <v>0</v>
      </c>
      <c r="AS131" s="29">
        <v>0</v>
      </c>
      <c r="AT131" s="29">
        <v>0</v>
      </c>
      <c r="AU131" s="29">
        <v>0</v>
      </c>
      <c r="AV131" s="29">
        <v>0</v>
      </c>
      <c r="AW131" s="29"/>
      <c r="AX131" s="29"/>
      <c r="AY131" s="29"/>
      <c r="AZ131" s="29"/>
      <c r="BA131" s="29"/>
      <c r="BB131" s="29"/>
      <c r="BC131" s="29"/>
      <c r="BD131" s="29"/>
      <c r="BE131" s="29"/>
      <c r="BF131" s="29"/>
      <c r="BG131" s="29"/>
      <c r="BH131" s="29"/>
      <c r="BI131" s="29"/>
      <c r="BJ131" s="29"/>
      <c r="BK131" s="29"/>
      <c r="BL131" s="29"/>
      <c r="BM131" s="29"/>
      <c r="BN131" s="29"/>
      <c r="BO131" s="29"/>
      <c r="BP131" s="29"/>
      <c r="BQ131" s="29"/>
      <c r="BR131" s="29"/>
      <c r="BS131" s="29"/>
      <c r="BT131" s="29"/>
      <c r="BU131" s="29"/>
      <c r="BV131" s="29"/>
      <c r="BW131" s="29"/>
      <c r="BX131" s="29"/>
      <c r="BY131" s="29"/>
      <c r="BZ131" s="29"/>
      <c r="CA131" s="29"/>
      <c r="CB131" s="29"/>
      <c r="CC131" s="29"/>
      <c r="CD131" s="29"/>
      <c r="CE131" s="29"/>
      <c r="CF131" s="29"/>
      <c r="CG131" s="29"/>
      <c r="CH131" s="29"/>
      <c r="CI131" s="29"/>
      <c r="CJ131" s="29"/>
      <c r="CK131" s="29"/>
      <c r="CL131" s="29"/>
      <c r="CM131" s="29"/>
      <c r="CN131" s="29"/>
      <c r="CO131" s="29"/>
      <c r="CP131" s="29"/>
      <c r="CQ131" s="29"/>
      <c r="CR131" s="29"/>
      <c r="CS131" s="29"/>
      <c r="CT131" s="29"/>
      <c r="CU131" s="29"/>
      <c r="CV131" s="29"/>
      <c r="CW131" s="29"/>
      <c r="CX131" s="29"/>
      <c r="CY131" s="29"/>
      <c r="CZ131" s="29"/>
      <c r="DA131" s="29"/>
      <c r="DB131" s="29"/>
      <c r="DC131" s="29"/>
      <c r="DD131" s="29"/>
      <c r="DE131" s="29"/>
      <c r="DF131" s="29"/>
      <c r="DG131" s="29"/>
      <c r="DH131" s="29"/>
      <c r="DI131" s="29"/>
      <c r="DJ131" s="29"/>
      <c r="DK131" s="29"/>
      <c r="DL131" s="29"/>
      <c r="DM131" s="29"/>
      <c r="DN131" s="29"/>
      <c r="DO131" s="29"/>
      <c r="DP131" s="29"/>
      <c r="DQ131" s="29"/>
    </row>
    <row r="132" spans="1:121" x14ac:dyDescent="0.2">
      <c r="A132" s="1" t="s">
        <v>170</v>
      </c>
      <c r="B132" s="29" t="s">
        <v>36</v>
      </c>
      <c r="C132" s="29">
        <v>0</v>
      </c>
      <c r="D132" s="29">
        <v>0</v>
      </c>
      <c r="E132" s="29">
        <v>0</v>
      </c>
      <c r="F132" s="29">
        <v>0</v>
      </c>
      <c r="G132" s="29">
        <v>0</v>
      </c>
      <c r="H132" s="29">
        <v>0</v>
      </c>
      <c r="I132" s="29">
        <v>0</v>
      </c>
      <c r="J132" s="29">
        <v>0</v>
      </c>
      <c r="K132" s="29">
        <v>0</v>
      </c>
      <c r="L132" s="29">
        <v>0</v>
      </c>
      <c r="M132" s="29">
        <v>0</v>
      </c>
      <c r="N132" s="29">
        <v>0</v>
      </c>
      <c r="O132" s="29">
        <v>0</v>
      </c>
      <c r="P132" s="29">
        <v>0</v>
      </c>
      <c r="Q132" s="29">
        <v>0</v>
      </c>
      <c r="R132" s="29">
        <v>0</v>
      </c>
      <c r="S132" s="29">
        <v>0</v>
      </c>
      <c r="T132" s="29">
        <v>0</v>
      </c>
      <c r="U132" s="29">
        <v>0</v>
      </c>
      <c r="V132" s="29">
        <v>0</v>
      </c>
      <c r="W132" s="29">
        <v>0</v>
      </c>
      <c r="X132" s="29">
        <v>0</v>
      </c>
      <c r="Y132" s="29">
        <v>0</v>
      </c>
      <c r="Z132" s="29">
        <v>0</v>
      </c>
      <c r="AA132" s="29">
        <v>0</v>
      </c>
      <c r="AB132" s="29">
        <v>0</v>
      </c>
      <c r="AC132" s="29">
        <v>0</v>
      </c>
      <c r="AD132" s="29">
        <v>0</v>
      </c>
      <c r="AE132" s="29">
        <v>0</v>
      </c>
      <c r="AF132" s="29">
        <v>0</v>
      </c>
      <c r="AG132" s="29">
        <v>0</v>
      </c>
      <c r="AH132" s="29">
        <v>0</v>
      </c>
      <c r="AI132" s="29">
        <v>0</v>
      </c>
      <c r="AJ132" s="29">
        <v>0</v>
      </c>
      <c r="AK132" s="29">
        <v>0</v>
      </c>
      <c r="AL132" s="29">
        <v>0</v>
      </c>
      <c r="AM132" s="29">
        <v>0</v>
      </c>
      <c r="AN132" s="29">
        <v>0</v>
      </c>
      <c r="AO132" s="29">
        <v>0</v>
      </c>
      <c r="AP132" s="29">
        <v>0</v>
      </c>
      <c r="AQ132" s="29">
        <v>0</v>
      </c>
      <c r="AR132" s="29">
        <v>0</v>
      </c>
      <c r="AS132" s="29">
        <v>0</v>
      </c>
      <c r="AT132" s="29">
        <v>0</v>
      </c>
      <c r="AU132" s="29">
        <v>0</v>
      </c>
      <c r="AV132" s="29">
        <v>0</v>
      </c>
      <c r="AW132" s="29"/>
      <c r="AX132" s="29"/>
      <c r="AY132" s="29"/>
      <c r="AZ132" s="29"/>
      <c r="BA132" s="29"/>
      <c r="BB132" s="29"/>
      <c r="BC132" s="29"/>
      <c r="BD132" s="29"/>
      <c r="BE132" s="29"/>
      <c r="BF132" s="29"/>
      <c r="BG132" s="29"/>
      <c r="BH132" s="29"/>
      <c r="BI132" s="29"/>
      <c r="BJ132" s="29"/>
      <c r="BK132" s="29"/>
      <c r="BL132" s="29"/>
      <c r="BM132" s="29"/>
      <c r="BN132" s="29"/>
      <c r="BO132" s="29"/>
      <c r="BP132" s="29"/>
      <c r="BQ132" s="29"/>
      <c r="BR132" s="29"/>
      <c r="BS132" s="29"/>
      <c r="BT132" s="29"/>
      <c r="BU132" s="29"/>
      <c r="BV132" s="29"/>
      <c r="BW132" s="29"/>
      <c r="BX132" s="29"/>
      <c r="BY132" s="29"/>
      <c r="BZ132" s="29"/>
      <c r="CA132" s="29"/>
      <c r="CB132" s="29"/>
      <c r="CC132" s="29"/>
      <c r="CD132" s="29"/>
      <c r="CE132" s="29"/>
      <c r="CF132" s="29"/>
      <c r="CG132" s="29"/>
      <c r="CH132" s="29"/>
      <c r="CI132" s="29"/>
      <c r="CJ132" s="29"/>
      <c r="CK132" s="29"/>
      <c r="CL132" s="29"/>
      <c r="CM132" s="29"/>
      <c r="CN132" s="29"/>
      <c r="CO132" s="29"/>
      <c r="CP132" s="29"/>
      <c r="CQ132" s="29"/>
      <c r="CR132" s="29"/>
      <c r="CS132" s="29"/>
      <c r="CT132" s="29"/>
      <c r="CU132" s="29"/>
      <c r="CV132" s="29"/>
      <c r="CW132" s="29"/>
      <c r="CX132" s="29"/>
      <c r="CY132" s="29"/>
      <c r="CZ132" s="29"/>
      <c r="DA132" s="29"/>
      <c r="DB132" s="29"/>
      <c r="DC132" s="29"/>
      <c r="DD132" s="29"/>
      <c r="DE132" s="29"/>
      <c r="DF132" s="29"/>
      <c r="DG132" s="29"/>
      <c r="DH132" s="29"/>
      <c r="DI132" s="29"/>
      <c r="DJ132" s="29"/>
      <c r="DK132" s="29"/>
      <c r="DL132" s="29"/>
      <c r="DM132" s="29"/>
      <c r="DN132" s="29"/>
      <c r="DO132" s="29"/>
      <c r="DP132" s="29"/>
      <c r="DQ132" s="29"/>
    </row>
    <row r="133" spans="1:121" x14ac:dyDescent="0.2">
      <c r="A133" s="1" t="s">
        <v>171</v>
      </c>
      <c r="B133" s="29" t="s">
        <v>172</v>
      </c>
      <c r="C133" s="29">
        <v>0</v>
      </c>
      <c r="D133" s="29">
        <v>0</v>
      </c>
      <c r="E133" s="29">
        <v>0</v>
      </c>
      <c r="F133" s="29">
        <v>0</v>
      </c>
      <c r="G133" s="29">
        <v>0</v>
      </c>
      <c r="H133" s="29">
        <v>0</v>
      </c>
      <c r="I133" s="29">
        <v>0</v>
      </c>
      <c r="J133" s="29">
        <v>0</v>
      </c>
      <c r="K133" s="29">
        <v>0</v>
      </c>
      <c r="L133" s="29">
        <v>0</v>
      </c>
      <c r="M133" s="29">
        <v>0</v>
      </c>
      <c r="N133" s="29">
        <v>0</v>
      </c>
      <c r="O133" s="29">
        <v>0</v>
      </c>
      <c r="P133" s="29">
        <v>0</v>
      </c>
      <c r="Q133" s="29">
        <v>0</v>
      </c>
      <c r="R133" s="29">
        <v>0</v>
      </c>
      <c r="S133" s="29">
        <v>0</v>
      </c>
      <c r="T133" s="29">
        <v>0</v>
      </c>
      <c r="U133" s="29">
        <v>0</v>
      </c>
      <c r="V133" s="29">
        <v>0</v>
      </c>
      <c r="W133" s="29">
        <v>0</v>
      </c>
      <c r="X133" s="29">
        <v>0</v>
      </c>
      <c r="Y133" s="29">
        <v>0</v>
      </c>
      <c r="Z133" s="29">
        <v>0</v>
      </c>
      <c r="AA133" s="29">
        <v>0</v>
      </c>
      <c r="AB133" s="29">
        <v>0</v>
      </c>
      <c r="AC133" s="29">
        <v>0</v>
      </c>
      <c r="AD133" s="29">
        <v>0</v>
      </c>
      <c r="AE133" s="29">
        <v>0</v>
      </c>
      <c r="AF133" s="29">
        <v>0</v>
      </c>
      <c r="AG133" s="29">
        <v>0</v>
      </c>
      <c r="AH133" s="29">
        <v>0</v>
      </c>
      <c r="AI133" s="29">
        <v>0</v>
      </c>
      <c r="AJ133" s="29">
        <v>0</v>
      </c>
      <c r="AK133" s="29">
        <v>0</v>
      </c>
      <c r="AL133" s="29">
        <v>0</v>
      </c>
      <c r="AM133" s="29">
        <v>0</v>
      </c>
      <c r="AN133" s="29">
        <v>0</v>
      </c>
      <c r="AO133" s="29">
        <v>0</v>
      </c>
      <c r="AP133" s="29">
        <v>0</v>
      </c>
      <c r="AQ133" s="29">
        <v>0</v>
      </c>
      <c r="AR133" s="29">
        <v>0</v>
      </c>
      <c r="AS133" s="29">
        <v>0</v>
      </c>
      <c r="AT133" s="29">
        <v>0</v>
      </c>
      <c r="AU133" s="29">
        <v>0</v>
      </c>
      <c r="AV133" s="29">
        <v>0</v>
      </c>
      <c r="AW133" s="29"/>
      <c r="AX133" s="29"/>
      <c r="AY133" s="29"/>
      <c r="AZ133" s="29"/>
      <c r="BA133" s="29"/>
      <c r="BB133" s="29"/>
      <c r="BC133" s="29"/>
      <c r="BD133" s="29"/>
      <c r="BE133" s="29"/>
      <c r="BF133" s="29"/>
      <c r="BG133" s="29"/>
      <c r="BH133" s="29"/>
      <c r="BI133" s="29"/>
      <c r="BJ133" s="29"/>
      <c r="BK133" s="29"/>
      <c r="BL133" s="29"/>
      <c r="BM133" s="29"/>
      <c r="BN133" s="29"/>
      <c r="BO133" s="29"/>
      <c r="BP133" s="29"/>
      <c r="BQ133" s="29"/>
      <c r="BR133" s="29"/>
      <c r="BS133" s="29"/>
      <c r="BT133" s="29"/>
      <c r="BU133" s="29"/>
      <c r="BV133" s="29"/>
      <c r="BW133" s="29"/>
      <c r="BX133" s="29"/>
      <c r="BY133" s="29"/>
      <c r="BZ133" s="29"/>
      <c r="CA133" s="29"/>
      <c r="CB133" s="29"/>
      <c r="CC133" s="29"/>
      <c r="CD133" s="29"/>
      <c r="CE133" s="29"/>
      <c r="CF133" s="29"/>
      <c r="CG133" s="29"/>
      <c r="CH133" s="29"/>
      <c r="CI133" s="29"/>
      <c r="CJ133" s="29"/>
      <c r="CK133" s="29"/>
      <c r="CL133" s="29"/>
      <c r="CM133" s="29"/>
      <c r="CN133" s="29"/>
      <c r="CO133" s="29"/>
      <c r="CP133" s="29"/>
      <c r="CQ133" s="29"/>
      <c r="CR133" s="29"/>
      <c r="CS133" s="29"/>
      <c r="CT133" s="29"/>
      <c r="CU133" s="29"/>
      <c r="CV133" s="29"/>
      <c r="CW133" s="29"/>
      <c r="CX133" s="29"/>
      <c r="CY133" s="29"/>
      <c r="CZ133" s="29"/>
      <c r="DA133" s="29"/>
      <c r="DB133" s="29"/>
      <c r="DC133" s="29"/>
      <c r="DD133" s="29"/>
      <c r="DE133" s="29"/>
      <c r="DF133" s="29"/>
      <c r="DG133" s="29"/>
      <c r="DH133" s="29"/>
      <c r="DI133" s="29"/>
      <c r="DJ133" s="29"/>
      <c r="DK133" s="29"/>
      <c r="DL133" s="29"/>
      <c r="DM133" s="29"/>
      <c r="DN133" s="29"/>
      <c r="DO133" s="29"/>
      <c r="DP133" s="29"/>
      <c r="DQ133" s="29"/>
    </row>
    <row r="134" spans="1:121" x14ac:dyDescent="0.2">
      <c r="A134" s="1" t="s">
        <v>173</v>
      </c>
      <c r="B134" s="29" t="s">
        <v>37</v>
      </c>
      <c r="C134" s="29">
        <v>0</v>
      </c>
      <c r="D134" s="29">
        <v>0</v>
      </c>
      <c r="E134" s="29">
        <v>0</v>
      </c>
      <c r="F134" s="29">
        <v>0</v>
      </c>
      <c r="G134" s="29">
        <v>0</v>
      </c>
      <c r="H134" s="29">
        <v>0</v>
      </c>
      <c r="I134" s="29">
        <v>0</v>
      </c>
      <c r="J134" s="29">
        <v>0</v>
      </c>
      <c r="K134" s="29">
        <v>0</v>
      </c>
      <c r="L134" s="29">
        <v>0</v>
      </c>
      <c r="M134" s="29">
        <v>0</v>
      </c>
      <c r="N134" s="29">
        <v>0</v>
      </c>
      <c r="O134" s="29">
        <v>0</v>
      </c>
      <c r="P134" s="29">
        <v>0</v>
      </c>
      <c r="Q134" s="29">
        <v>0</v>
      </c>
      <c r="R134" s="29">
        <v>0</v>
      </c>
      <c r="S134" s="29">
        <v>0</v>
      </c>
      <c r="T134" s="29">
        <v>0</v>
      </c>
      <c r="U134" s="29">
        <v>0</v>
      </c>
      <c r="V134" s="29">
        <v>0</v>
      </c>
      <c r="W134" s="29">
        <v>0</v>
      </c>
      <c r="X134" s="29">
        <v>0</v>
      </c>
      <c r="Y134" s="29">
        <v>0</v>
      </c>
      <c r="Z134" s="29">
        <v>0</v>
      </c>
      <c r="AA134" s="29">
        <v>0</v>
      </c>
      <c r="AB134" s="29">
        <v>0</v>
      </c>
      <c r="AC134" s="29">
        <v>0</v>
      </c>
      <c r="AD134" s="29">
        <v>0</v>
      </c>
      <c r="AE134" s="29">
        <v>0</v>
      </c>
      <c r="AF134" s="29">
        <v>0</v>
      </c>
      <c r="AG134" s="29">
        <v>0</v>
      </c>
      <c r="AH134" s="29">
        <v>0</v>
      </c>
      <c r="AI134" s="29">
        <v>0</v>
      </c>
      <c r="AJ134" s="29">
        <v>0</v>
      </c>
      <c r="AK134" s="29">
        <v>0</v>
      </c>
      <c r="AL134" s="29">
        <v>0</v>
      </c>
      <c r="AM134" s="29">
        <v>0</v>
      </c>
      <c r="AN134" s="29">
        <v>0</v>
      </c>
      <c r="AO134" s="29">
        <v>0</v>
      </c>
      <c r="AP134" s="29">
        <v>0</v>
      </c>
      <c r="AQ134" s="29">
        <v>0</v>
      </c>
      <c r="AR134" s="29">
        <v>0</v>
      </c>
      <c r="AS134" s="29">
        <v>0</v>
      </c>
      <c r="AT134" s="29">
        <v>0</v>
      </c>
      <c r="AU134" s="29">
        <v>0</v>
      </c>
      <c r="AV134" s="29">
        <v>0</v>
      </c>
      <c r="AW134" s="29"/>
      <c r="AX134" s="29"/>
      <c r="AY134" s="29"/>
      <c r="AZ134" s="29"/>
      <c r="BA134" s="29"/>
      <c r="BB134" s="29"/>
      <c r="BC134" s="29"/>
      <c r="BD134" s="29"/>
      <c r="BE134" s="29"/>
      <c r="BF134" s="29"/>
      <c r="BG134" s="29"/>
      <c r="BH134" s="29"/>
      <c r="BI134" s="29"/>
      <c r="BJ134" s="29"/>
      <c r="BK134" s="29"/>
      <c r="BL134" s="29"/>
      <c r="BM134" s="29"/>
      <c r="BN134" s="29"/>
      <c r="BO134" s="29"/>
      <c r="BP134" s="29"/>
      <c r="BQ134" s="29"/>
      <c r="BR134" s="29"/>
      <c r="BS134" s="29"/>
      <c r="BT134" s="29"/>
      <c r="BU134" s="29"/>
      <c r="BV134" s="29"/>
      <c r="BW134" s="29"/>
      <c r="BX134" s="29"/>
      <c r="BY134" s="29"/>
      <c r="BZ134" s="29"/>
      <c r="CA134" s="29"/>
      <c r="CB134" s="29"/>
      <c r="CC134" s="29"/>
      <c r="CD134" s="29"/>
      <c r="CE134" s="29"/>
      <c r="CF134" s="29"/>
      <c r="CG134" s="29"/>
      <c r="CH134" s="29"/>
      <c r="CI134" s="29"/>
      <c r="CJ134" s="29"/>
      <c r="CK134" s="29"/>
      <c r="CL134" s="29"/>
      <c r="CM134" s="29"/>
      <c r="CN134" s="29"/>
      <c r="CO134" s="29"/>
      <c r="CP134" s="29"/>
      <c r="CQ134" s="29"/>
      <c r="CR134" s="29"/>
      <c r="CS134" s="29"/>
      <c r="CT134" s="29"/>
      <c r="CU134" s="29"/>
      <c r="CV134" s="29"/>
      <c r="CW134" s="29"/>
      <c r="CX134" s="29"/>
      <c r="CY134" s="29"/>
      <c r="CZ134" s="29"/>
      <c r="DA134" s="29"/>
      <c r="DB134" s="29"/>
      <c r="DC134" s="29"/>
      <c r="DD134" s="29"/>
      <c r="DE134" s="29"/>
      <c r="DF134" s="29"/>
      <c r="DG134" s="29"/>
      <c r="DH134" s="29"/>
      <c r="DI134" s="29"/>
      <c r="DJ134" s="29"/>
      <c r="DK134" s="29"/>
      <c r="DL134" s="29"/>
      <c r="DM134" s="29"/>
      <c r="DN134" s="29"/>
      <c r="DO134" s="29"/>
      <c r="DP134" s="29"/>
      <c r="DQ134" s="29"/>
    </row>
    <row r="135" spans="1:121" x14ac:dyDescent="0.2">
      <c r="A135" s="1" t="s">
        <v>174</v>
      </c>
      <c r="B135" s="29" t="s">
        <v>175</v>
      </c>
      <c r="C135" s="29">
        <v>0</v>
      </c>
      <c r="D135" s="29">
        <v>0</v>
      </c>
      <c r="E135" s="29">
        <v>0</v>
      </c>
      <c r="F135" s="29">
        <v>0</v>
      </c>
      <c r="G135" s="29">
        <v>0</v>
      </c>
      <c r="H135" s="29">
        <v>0</v>
      </c>
      <c r="I135" s="29">
        <v>0</v>
      </c>
      <c r="J135" s="29">
        <v>0</v>
      </c>
      <c r="K135" s="29">
        <v>0</v>
      </c>
      <c r="L135" s="29">
        <v>0</v>
      </c>
      <c r="M135" s="29">
        <v>0</v>
      </c>
      <c r="N135" s="29">
        <v>0</v>
      </c>
      <c r="O135" s="29">
        <v>0</v>
      </c>
      <c r="P135" s="29">
        <v>0</v>
      </c>
      <c r="Q135" s="29">
        <v>0</v>
      </c>
      <c r="R135" s="29">
        <v>0</v>
      </c>
      <c r="S135" s="29">
        <v>0</v>
      </c>
      <c r="T135" s="29">
        <v>0</v>
      </c>
      <c r="U135" s="29">
        <v>0</v>
      </c>
      <c r="V135" s="29">
        <v>0</v>
      </c>
      <c r="W135" s="29">
        <v>0</v>
      </c>
      <c r="X135" s="29">
        <v>0</v>
      </c>
      <c r="Y135" s="29">
        <v>0</v>
      </c>
      <c r="Z135" s="29">
        <v>0</v>
      </c>
      <c r="AA135" s="29">
        <v>0</v>
      </c>
      <c r="AB135" s="29">
        <v>0</v>
      </c>
      <c r="AC135" s="29">
        <v>0</v>
      </c>
      <c r="AD135" s="29">
        <v>0</v>
      </c>
      <c r="AE135" s="29">
        <v>0</v>
      </c>
      <c r="AF135" s="29">
        <v>0</v>
      </c>
      <c r="AG135" s="29">
        <v>6279.4520124142864</v>
      </c>
      <c r="AH135" s="29">
        <v>0</v>
      </c>
      <c r="AI135" s="29">
        <v>0</v>
      </c>
      <c r="AJ135" s="29">
        <v>0</v>
      </c>
      <c r="AK135" s="29">
        <v>0</v>
      </c>
      <c r="AL135" s="29">
        <v>3886.4886496530125</v>
      </c>
      <c r="AM135" s="29">
        <v>0</v>
      </c>
      <c r="AN135" s="29">
        <v>0</v>
      </c>
      <c r="AO135" s="29">
        <v>0</v>
      </c>
      <c r="AP135" s="29">
        <v>0</v>
      </c>
      <c r="AQ135" s="29">
        <v>0</v>
      </c>
      <c r="AR135" s="29">
        <v>0</v>
      </c>
      <c r="AS135" s="29">
        <v>0</v>
      </c>
      <c r="AT135" s="29">
        <v>0</v>
      </c>
      <c r="AU135" s="29">
        <v>0</v>
      </c>
      <c r="AV135" s="29">
        <v>0</v>
      </c>
      <c r="AW135" s="29"/>
      <c r="AX135" s="29"/>
      <c r="AY135" s="29"/>
      <c r="AZ135" s="29"/>
      <c r="BA135" s="29"/>
      <c r="BB135" s="29"/>
      <c r="BC135" s="29"/>
      <c r="BD135" s="29"/>
      <c r="BE135" s="29"/>
      <c r="BF135" s="29"/>
      <c r="BG135" s="29"/>
      <c r="BH135" s="29"/>
      <c r="BI135" s="29"/>
      <c r="BJ135" s="29"/>
      <c r="BK135" s="29"/>
      <c r="BL135" s="29"/>
      <c r="BM135" s="29"/>
      <c r="BN135" s="29"/>
      <c r="BO135" s="29"/>
      <c r="BP135" s="29"/>
      <c r="BQ135" s="29"/>
      <c r="BR135" s="29"/>
      <c r="BS135" s="29"/>
      <c r="BT135" s="29"/>
      <c r="BU135" s="29"/>
      <c r="BV135" s="29"/>
      <c r="BW135" s="29"/>
      <c r="BX135" s="29"/>
      <c r="BY135" s="29"/>
      <c r="BZ135" s="29"/>
      <c r="CA135" s="29"/>
      <c r="CB135" s="29"/>
      <c r="CC135" s="29"/>
      <c r="CD135" s="29"/>
      <c r="CE135" s="29"/>
      <c r="CF135" s="29"/>
      <c r="CG135" s="29"/>
      <c r="CH135" s="29"/>
      <c r="CI135" s="29"/>
      <c r="CJ135" s="29"/>
      <c r="CK135" s="29"/>
      <c r="CL135" s="29"/>
      <c r="CM135" s="29"/>
      <c r="CN135" s="29"/>
      <c r="CO135" s="29"/>
      <c r="CP135" s="29"/>
      <c r="CQ135" s="29"/>
      <c r="CR135" s="29"/>
      <c r="CS135" s="29"/>
      <c r="CT135" s="29"/>
      <c r="CU135" s="29"/>
      <c r="CV135" s="29"/>
      <c r="CW135" s="29"/>
      <c r="CX135" s="29"/>
      <c r="CY135" s="29"/>
      <c r="CZ135" s="29"/>
      <c r="DA135" s="29"/>
      <c r="DB135" s="29"/>
      <c r="DC135" s="29"/>
      <c r="DD135" s="29"/>
      <c r="DE135" s="29"/>
      <c r="DF135" s="29"/>
      <c r="DG135" s="29"/>
      <c r="DH135" s="29"/>
      <c r="DI135" s="29"/>
      <c r="DJ135" s="29"/>
      <c r="DK135" s="29"/>
      <c r="DL135" s="29"/>
      <c r="DM135" s="29"/>
      <c r="DN135" s="29"/>
      <c r="DO135" s="29"/>
      <c r="DP135" s="29"/>
      <c r="DQ135" s="29"/>
    </row>
    <row r="136" spans="1:121" x14ac:dyDescent="0.2">
      <c r="A136" s="1" t="s">
        <v>176</v>
      </c>
      <c r="B136" s="29" t="s">
        <v>177</v>
      </c>
      <c r="C136" s="29">
        <v>0</v>
      </c>
      <c r="D136" s="29">
        <v>0</v>
      </c>
      <c r="E136" s="29">
        <v>0</v>
      </c>
      <c r="F136" s="29">
        <v>0</v>
      </c>
      <c r="G136" s="29">
        <v>0</v>
      </c>
      <c r="H136" s="29">
        <v>0</v>
      </c>
      <c r="I136" s="29">
        <v>0</v>
      </c>
      <c r="J136" s="29">
        <v>0</v>
      </c>
      <c r="K136" s="29">
        <v>0</v>
      </c>
      <c r="L136" s="29">
        <v>0</v>
      </c>
      <c r="M136" s="29">
        <v>0</v>
      </c>
      <c r="N136" s="29">
        <v>0</v>
      </c>
      <c r="O136" s="29">
        <v>0</v>
      </c>
      <c r="P136" s="29">
        <v>0</v>
      </c>
      <c r="Q136" s="29">
        <v>0</v>
      </c>
      <c r="R136" s="29">
        <v>0</v>
      </c>
      <c r="S136" s="29">
        <v>0</v>
      </c>
      <c r="T136" s="29">
        <v>0</v>
      </c>
      <c r="U136" s="29">
        <v>5.5411940696928843</v>
      </c>
      <c r="V136" s="29">
        <v>597.92089668775259</v>
      </c>
      <c r="W136" s="29">
        <v>0</v>
      </c>
      <c r="X136" s="29">
        <v>0</v>
      </c>
      <c r="Y136" s="29">
        <v>0</v>
      </c>
      <c r="Z136" s="29">
        <v>0</v>
      </c>
      <c r="AA136" s="29">
        <v>0</v>
      </c>
      <c r="AB136" s="29">
        <v>0</v>
      </c>
      <c r="AC136" s="29">
        <v>0</v>
      </c>
      <c r="AD136" s="29">
        <v>0</v>
      </c>
      <c r="AE136" s="29">
        <v>0</v>
      </c>
      <c r="AF136" s="29">
        <v>0</v>
      </c>
      <c r="AG136" s="29">
        <v>0</v>
      </c>
      <c r="AH136" s="29">
        <v>0</v>
      </c>
      <c r="AI136" s="29">
        <v>0</v>
      </c>
      <c r="AJ136" s="29">
        <v>0</v>
      </c>
      <c r="AK136" s="29">
        <v>0</v>
      </c>
      <c r="AL136" s="29">
        <v>0</v>
      </c>
      <c r="AM136" s="29">
        <v>0</v>
      </c>
      <c r="AN136" s="29">
        <v>0</v>
      </c>
      <c r="AO136" s="29">
        <v>0</v>
      </c>
      <c r="AP136" s="29">
        <v>0</v>
      </c>
      <c r="AQ136" s="29">
        <v>0</v>
      </c>
      <c r="AR136" s="29">
        <v>0</v>
      </c>
      <c r="AS136" s="29">
        <v>0</v>
      </c>
      <c r="AT136" s="29">
        <v>0</v>
      </c>
      <c r="AU136" s="29">
        <v>0</v>
      </c>
      <c r="AV136" s="29">
        <v>0</v>
      </c>
      <c r="AW136" s="29"/>
      <c r="AX136" s="29"/>
      <c r="AY136" s="29"/>
      <c r="AZ136" s="29"/>
      <c r="BA136" s="29"/>
      <c r="BB136" s="29"/>
      <c r="BC136" s="29"/>
      <c r="BD136" s="29"/>
      <c r="BE136" s="29"/>
      <c r="BF136" s="29"/>
      <c r="BG136" s="29"/>
      <c r="BH136" s="29"/>
      <c r="BI136" s="29"/>
      <c r="BJ136" s="29"/>
      <c r="BK136" s="29"/>
      <c r="BL136" s="29"/>
      <c r="BM136" s="29"/>
      <c r="BN136" s="29"/>
      <c r="BO136" s="29"/>
      <c r="BP136" s="29"/>
      <c r="BQ136" s="29"/>
      <c r="BR136" s="29"/>
      <c r="BS136" s="29"/>
      <c r="BT136" s="29"/>
      <c r="BU136" s="29"/>
      <c r="BV136" s="29"/>
      <c r="BW136" s="29"/>
      <c r="BX136" s="29"/>
      <c r="BY136" s="29"/>
      <c r="BZ136" s="29"/>
      <c r="CA136" s="29"/>
      <c r="CB136" s="29"/>
      <c r="CC136" s="29"/>
      <c r="CD136" s="29"/>
      <c r="CE136" s="29"/>
      <c r="CF136" s="29"/>
      <c r="CG136" s="29"/>
      <c r="CH136" s="29"/>
      <c r="CI136" s="29"/>
      <c r="CJ136" s="29"/>
      <c r="CK136" s="29"/>
      <c r="CL136" s="29"/>
      <c r="CM136" s="29"/>
      <c r="CN136" s="29"/>
      <c r="CO136" s="29"/>
      <c r="CP136" s="29"/>
      <c r="CQ136" s="29"/>
      <c r="CR136" s="29"/>
      <c r="CS136" s="29"/>
      <c r="CT136" s="29"/>
      <c r="CU136" s="29"/>
      <c r="CV136" s="29"/>
      <c r="CW136" s="29"/>
      <c r="CX136" s="29"/>
      <c r="CY136" s="29"/>
      <c r="CZ136" s="29"/>
      <c r="DA136" s="29"/>
      <c r="DB136" s="29"/>
      <c r="DC136" s="29"/>
      <c r="DD136" s="29"/>
      <c r="DE136" s="29"/>
      <c r="DF136" s="29"/>
      <c r="DG136" s="29"/>
      <c r="DH136" s="29"/>
      <c r="DI136" s="29"/>
      <c r="DJ136" s="29"/>
      <c r="DK136" s="29"/>
      <c r="DL136" s="29"/>
      <c r="DM136" s="29"/>
      <c r="DN136" s="29"/>
      <c r="DO136" s="29"/>
      <c r="DP136" s="29"/>
      <c r="DQ136" s="29"/>
    </row>
    <row r="137" spans="1:121" x14ac:dyDescent="0.2">
      <c r="A137" s="1" t="s">
        <v>178</v>
      </c>
      <c r="B137" s="29" t="s">
        <v>179</v>
      </c>
      <c r="C137" s="29">
        <v>0</v>
      </c>
      <c r="D137" s="29">
        <v>0</v>
      </c>
      <c r="E137" s="29">
        <v>0</v>
      </c>
      <c r="F137" s="29">
        <v>0</v>
      </c>
      <c r="G137" s="29">
        <v>0</v>
      </c>
      <c r="H137" s="29">
        <v>0</v>
      </c>
      <c r="I137" s="29">
        <v>0</v>
      </c>
      <c r="J137" s="29">
        <v>0</v>
      </c>
      <c r="K137" s="29">
        <v>0</v>
      </c>
      <c r="L137" s="29">
        <v>0</v>
      </c>
      <c r="M137" s="29">
        <v>0</v>
      </c>
      <c r="N137" s="29">
        <v>0</v>
      </c>
      <c r="O137" s="29">
        <v>0</v>
      </c>
      <c r="P137" s="29">
        <v>0</v>
      </c>
      <c r="Q137" s="29">
        <v>0</v>
      </c>
      <c r="R137" s="29">
        <v>0</v>
      </c>
      <c r="S137" s="29">
        <v>0</v>
      </c>
      <c r="T137" s="29">
        <v>0</v>
      </c>
      <c r="U137" s="29">
        <v>0</v>
      </c>
      <c r="V137" s="29">
        <v>0</v>
      </c>
      <c r="W137" s="29">
        <v>0</v>
      </c>
      <c r="X137" s="29">
        <v>0</v>
      </c>
      <c r="Y137" s="29">
        <v>0</v>
      </c>
      <c r="Z137" s="29">
        <v>0</v>
      </c>
      <c r="AA137" s="29">
        <v>0</v>
      </c>
      <c r="AB137" s="29">
        <v>0</v>
      </c>
      <c r="AC137" s="29">
        <v>0</v>
      </c>
      <c r="AD137" s="29">
        <v>0</v>
      </c>
      <c r="AE137" s="29">
        <v>0</v>
      </c>
      <c r="AF137" s="29">
        <v>0</v>
      </c>
      <c r="AG137" s="29">
        <v>0</v>
      </c>
      <c r="AH137" s="29">
        <v>0</v>
      </c>
      <c r="AI137" s="29">
        <v>0</v>
      </c>
      <c r="AJ137" s="29">
        <v>0</v>
      </c>
      <c r="AK137" s="29">
        <v>0</v>
      </c>
      <c r="AL137" s="29">
        <v>0</v>
      </c>
      <c r="AM137" s="29">
        <v>0</v>
      </c>
      <c r="AN137" s="29">
        <v>0</v>
      </c>
      <c r="AO137" s="29">
        <v>0</v>
      </c>
      <c r="AP137" s="29">
        <v>0</v>
      </c>
      <c r="AQ137" s="29">
        <v>0</v>
      </c>
      <c r="AR137" s="29">
        <v>0</v>
      </c>
      <c r="AS137" s="29">
        <v>0</v>
      </c>
      <c r="AT137" s="29">
        <v>0</v>
      </c>
      <c r="AU137" s="29">
        <v>0</v>
      </c>
      <c r="AV137" s="29">
        <v>0</v>
      </c>
      <c r="AW137" s="29"/>
      <c r="AX137" s="29"/>
      <c r="AY137" s="29"/>
      <c r="AZ137" s="29"/>
      <c r="BA137" s="29"/>
      <c r="BB137" s="29"/>
      <c r="BC137" s="29"/>
      <c r="BD137" s="29"/>
      <c r="BE137" s="29"/>
      <c r="BF137" s="29"/>
      <c r="BG137" s="29"/>
      <c r="BH137" s="29"/>
      <c r="BI137" s="29"/>
      <c r="BJ137" s="29"/>
      <c r="BK137" s="29"/>
      <c r="BL137" s="29"/>
      <c r="BM137" s="29"/>
      <c r="BN137" s="29"/>
      <c r="BO137" s="29"/>
      <c r="BP137" s="29"/>
      <c r="BQ137" s="29"/>
      <c r="BR137" s="29"/>
      <c r="BS137" s="29"/>
      <c r="BT137" s="29"/>
      <c r="BU137" s="29"/>
      <c r="BV137" s="29"/>
      <c r="BW137" s="29"/>
      <c r="BX137" s="29"/>
      <c r="BY137" s="29"/>
      <c r="BZ137" s="29"/>
      <c r="CA137" s="29"/>
      <c r="CB137" s="29"/>
      <c r="CC137" s="29"/>
      <c r="CD137" s="29"/>
      <c r="CE137" s="29"/>
      <c r="CF137" s="29"/>
      <c r="CG137" s="29"/>
      <c r="CH137" s="29"/>
      <c r="CI137" s="29"/>
      <c r="CJ137" s="29"/>
      <c r="CK137" s="29"/>
      <c r="CL137" s="29"/>
      <c r="CM137" s="29"/>
      <c r="CN137" s="29"/>
      <c r="CO137" s="29"/>
      <c r="CP137" s="29"/>
      <c r="CQ137" s="29"/>
      <c r="CR137" s="29"/>
      <c r="CS137" s="29"/>
      <c r="CT137" s="29"/>
      <c r="CU137" s="29"/>
      <c r="CV137" s="29"/>
      <c r="CW137" s="29"/>
      <c r="CX137" s="29"/>
      <c r="CY137" s="29"/>
      <c r="CZ137" s="29"/>
      <c r="DA137" s="29"/>
      <c r="DB137" s="29"/>
      <c r="DC137" s="29"/>
      <c r="DD137" s="29"/>
      <c r="DE137" s="29"/>
      <c r="DF137" s="29"/>
      <c r="DG137" s="29"/>
      <c r="DH137" s="29"/>
      <c r="DI137" s="29"/>
      <c r="DJ137" s="29"/>
      <c r="DK137" s="29"/>
      <c r="DL137" s="29"/>
      <c r="DM137" s="29"/>
      <c r="DN137" s="29"/>
      <c r="DO137" s="29"/>
      <c r="DP137" s="29"/>
      <c r="DQ137" s="29"/>
    </row>
    <row r="138" spans="1:121" x14ac:dyDescent="0.2">
      <c r="A138" s="1" t="s">
        <v>180</v>
      </c>
      <c r="B138" s="29" t="s">
        <v>181</v>
      </c>
      <c r="C138" s="29">
        <v>0</v>
      </c>
      <c r="D138" s="29">
        <v>0</v>
      </c>
      <c r="E138" s="29">
        <v>0</v>
      </c>
      <c r="F138" s="29">
        <v>0</v>
      </c>
      <c r="G138" s="29">
        <v>0</v>
      </c>
      <c r="H138" s="29">
        <v>0</v>
      </c>
      <c r="I138" s="29">
        <v>0</v>
      </c>
      <c r="J138" s="29">
        <v>0</v>
      </c>
      <c r="K138" s="29">
        <v>0</v>
      </c>
      <c r="L138" s="29">
        <v>0</v>
      </c>
      <c r="M138" s="29">
        <v>0</v>
      </c>
      <c r="N138" s="29">
        <v>0</v>
      </c>
      <c r="O138" s="29">
        <v>0</v>
      </c>
      <c r="P138" s="29">
        <v>0</v>
      </c>
      <c r="Q138" s="29">
        <v>0</v>
      </c>
      <c r="R138" s="29">
        <v>0</v>
      </c>
      <c r="S138" s="29">
        <v>0</v>
      </c>
      <c r="T138" s="29">
        <v>0</v>
      </c>
      <c r="U138" s="29">
        <v>0</v>
      </c>
      <c r="V138" s="29">
        <v>0</v>
      </c>
      <c r="W138" s="29">
        <v>0</v>
      </c>
      <c r="X138" s="29">
        <v>0</v>
      </c>
      <c r="Y138" s="29">
        <v>0</v>
      </c>
      <c r="Z138" s="29">
        <v>0</v>
      </c>
      <c r="AA138" s="29">
        <v>25.890564655536565</v>
      </c>
      <c r="AB138" s="29">
        <v>0</v>
      </c>
      <c r="AC138" s="29">
        <v>0</v>
      </c>
      <c r="AD138" s="29">
        <v>0</v>
      </c>
      <c r="AE138" s="29">
        <v>-52284.163205394463</v>
      </c>
      <c r="AF138" s="29">
        <v>0</v>
      </c>
      <c r="AG138" s="29">
        <v>0</v>
      </c>
      <c r="AH138" s="29">
        <v>0</v>
      </c>
      <c r="AI138" s="29">
        <v>38003.717152798774</v>
      </c>
      <c r="AJ138" s="29">
        <v>0</v>
      </c>
      <c r="AK138" s="29">
        <v>0</v>
      </c>
      <c r="AL138" s="29">
        <v>0</v>
      </c>
      <c r="AM138" s="29">
        <v>0</v>
      </c>
      <c r="AN138" s="29">
        <v>0</v>
      </c>
      <c r="AO138" s="29">
        <v>0</v>
      </c>
      <c r="AP138" s="29">
        <v>0</v>
      </c>
      <c r="AQ138" s="29">
        <v>0</v>
      </c>
      <c r="AR138" s="29">
        <v>0</v>
      </c>
      <c r="AS138" s="29">
        <v>0</v>
      </c>
      <c r="AT138" s="29">
        <v>0</v>
      </c>
      <c r="AU138" s="29">
        <v>0</v>
      </c>
      <c r="AV138" s="29">
        <v>0</v>
      </c>
      <c r="AW138" s="29"/>
      <c r="AX138" s="29"/>
      <c r="AY138" s="29"/>
      <c r="AZ138" s="29"/>
      <c r="BA138" s="29"/>
      <c r="BB138" s="29"/>
      <c r="BC138" s="29"/>
      <c r="BD138" s="29"/>
      <c r="BE138" s="29"/>
      <c r="BF138" s="29"/>
      <c r="BG138" s="29"/>
      <c r="BH138" s="29"/>
      <c r="BI138" s="29"/>
      <c r="BJ138" s="29"/>
      <c r="BK138" s="29"/>
      <c r="BL138" s="29"/>
      <c r="BM138" s="29"/>
      <c r="BN138" s="29"/>
      <c r="BO138" s="29"/>
      <c r="BP138" s="29"/>
      <c r="BQ138" s="29"/>
      <c r="BR138" s="29"/>
      <c r="BS138" s="29"/>
      <c r="BT138" s="29"/>
      <c r="BU138" s="29"/>
      <c r="BV138" s="29"/>
      <c r="BW138" s="29"/>
      <c r="BX138" s="29"/>
      <c r="BY138" s="29"/>
      <c r="BZ138" s="29"/>
      <c r="CA138" s="29"/>
      <c r="CB138" s="29"/>
      <c r="CC138" s="29"/>
      <c r="CD138" s="29"/>
      <c r="CE138" s="29"/>
      <c r="CF138" s="29"/>
      <c r="CG138" s="29"/>
      <c r="CH138" s="29"/>
      <c r="CI138" s="29"/>
      <c r="CJ138" s="29"/>
      <c r="CK138" s="29"/>
      <c r="CL138" s="29"/>
      <c r="CM138" s="29"/>
      <c r="CN138" s="29"/>
      <c r="CO138" s="29"/>
      <c r="CP138" s="29"/>
      <c r="CQ138" s="29"/>
      <c r="CR138" s="29"/>
      <c r="CS138" s="29"/>
      <c r="CT138" s="29"/>
      <c r="CU138" s="29"/>
      <c r="CV138" s="29"/>
      <c r="CW138" s="29"/>
      <c r="CX138" s="29"/>
      <c r="CY138" s="29"/>
      <c r="CZ138" s="29"/>
      <c r="DA138" s="29"/>
      <c r="DB138" s="29"/>
      <c r="DC138" s="29"/>
      <c r="DD138" s="29"/>
      <c r="DE138" s="29"/>
      <c r="DF138" s="29"/>
      <c r="DG138" s="29"/>
      <c r="DH138" s="29"/>
      <c r="DI138" s="29"/>
      <c r="DJ138" s="29"/>
      <c r="DK138" s="29"/>
      <c r="DL138" s="29"/>
      <c r="DM138" s="29"/>
      <c r="DN138" s="29"/>
      <c r="DO138" s="29"/>
      <c r="DP138" s="29"/>
      <c r="DQ138" s="29"/>
    </row>
    <row r="139" spans="1:121" x14ac:dyDescent="0.2">
      <c r="A139" s="1" t="s">
        <v>182</v>
      </c>
      <c r="B139" s="29" t="s">
        <v>183</v>
      </c>
      <c r="C139" s="29">
        <v>0</v>
      </c>
      <c r="D139" s="29">
        <v>0</v>
      </c>
      <c r="E139" s="29">
        <v>0</v>
      </c>
      <c r="F139" s="29">
        <v>0</v>
      </c>
      <c r="G139" s="29">
        <v>0</v>
      </c>
      <c r="H139" s="29">
        <v>0</v>
      </c>
      <c r="I139" s="29">
        <v>0</v>
      </c>
      <c r="J139" s="29">
        <v>0</v>
      </c>
      <c r="K139" s="29">
        <v>0</v>
      </c>
      <c r="L139" s="29">
        <v>0</v>
      </c>
      <c r="M139" s="29">
        <v>0</v>
      </c>
      <c r="N139" s="29">
        <v>0</v>
      </c>
      <c r="O139" s="29">
        <v>0</v>
      </c>
      <c r="P139" s="29">
        <v>0</v>
      </c>
      <c r="Q139" s="29">
        <v>0</v>
      </c>
      <c r="R139" s="29">
        <v>0</v>
      </c>
      <c r="S139" s="29">
        <v>0</v>
      </c>
      <c r="T139" s="29">
        <v>0</v>
      </c>
      <c r="U139" s="29">
        <v>0</v>
      </c>
      <c r="V139" s="29">
        <v>0</v>
      </c>
      <c r="W139" s="29">
        <v>0</v>
      </c>
      <c r="X139" s="29">
        <v>0</v>
      </c>
      <c r="Y139" s="29">
        <v>0</v>
      </c>
      <c r="Z139" s="29">
        <v>0</v>
      </c>
      <c r="AA139" s="29">
        <v>0</v>
      </c>
      <c r="AB139" s="29">
        <v>0</v>
      </c>
      <c r="AC139" s="29">
        <v>0</v>
      </c>
      <c r="AD139" s="29">
        <v>0</v>
      </c>
      <c r="AE139" s="29">
        <v>0</v>
      </c>
      <c r="AF139" s="29">
        <v>0</v>
      </c>
      <c r="AG139" s="29">
        <v>59981.714761451934</v>
      </c>
      <c r="AH139" s="29">
        <v>0</v>
      </c>
      <c r="AI139" s="29">
        <v>0</v>
      </c>
      <c r="AJ139" s="29">
        <v>0</v>
      </c>
      <c r="AK139" s="29">
        <v>0</v>
      </c>
      <c r="AL139" s="29">
        <v>0</v>
      </c>
      <c r="AM139" s="29">
        <v>0</v>
      </c>
      <c r="AN139" s="29">
        <v>0</v>
      </c>
      <c r="AO139" s="29">
        <v>0</v>
      </c>
      <c r="AP139" s="29">
        <v>0</v>
      </c>
      <c r="AQ139" s="29">
        <v>0</v>
      </c>
      <c r="AR139" s="29">
        <v>0</v>
      </c>
      <c r="AS139" s="29">
        <v>0</v>
      </c>
      <c r="AT139" s="29">
        <v>0</v>
      </c>
      <c r="AU139" s="29">
        <v>0</v>
      </c>
      <c r="AV139" s="29">
        <v>0</v>
      </c>
      <c r="AW139" s="29"/>
      <c r="AX139" s="29"/>
      <c r="AY139" s="29"/>
      <c r="AZ139" s="29"/>
      <c r="BA139" s="29"/>
      <c r="BB139" s="29"/>
      <c r="BC139" s="29"/>
      <c r="BD139" s="29"/>
      <c r="BE139" s="29"/>
      <c r="BF139" s="29"/>
      <c r="BG139" s="29"/>
      <c r="BH139" s="29"/>
      <c r="BI139" s="29"/>
      <c r="BJ139" s="29"/>
      <c r="BK139" s="29"/>
      <c r="BL139" s="29"/>
      <c r="BM139" s="29"/>
      <c r="BN139" s="29"/>
      <c r="BO139" s="29"/>
      <c r="BP139" s="29"/>
      <c r="BQ139" s="29"/>
      <c r="BR139" s="29"/>
      <c r="BS139" s="29"/>
      <c r="BT139" s="29"/>
      <c r="BU139" s="29"/>
      <c r="BV139" s="29"/>
      <c r="BW139" s="29"/>
      <c r="BX139" s="29"/>
      <c r="BY139" s="29"/>
      <c r="BZ139" s="29"/>
      <c r="CA139" s="29"/>
      <c r="CB139" s="29"/>
      <c r="CC139" s="29"/>
      <c r="CD139" s="29"/>
      <c r="CE139" s="29"/>
      <c r="CF139" s="29"/>
      <c r="CG139" s="29"/>
      <c r="CH139" s="29"/>
      <c r="CI139" s="29"/>
      <c r="CJ139" s="29"/>
      <c r="CK139" s="29"/>
      <c r="CL139" s="29"/>
      <c r="CM139" s="29"/>
      <c r="CN139" s="29"/>
      <c r="CO139" s="29"/>
      <c r="CP139" s="29"/>
      <c r="CQ139" s="29"/>
      <c r="CR139" s="29"/>
      <c r="CS139" s="29"/>
      <c r="CT139" s="29"/>
      <c r="CU139" s="29"/>
      <c r="CV139" s="29"/>
      <c r="CW139" s="29"/>
      <c r="CX139" s="29"/>
      <c r="CY139" s="29"/>
      <c r="CZ139" s="29"/>
      <c r="DA139" s="29"/>
      <c r="DB139" s="29"/>
      <c r="DC139" s="29"/>
      <c r="DD139" s="29"/>
      <c r="DE139" s="29"/>
      <c r="DF139" s="29"/>
      <c r="DG139" s="29"/>
      <c r="DH139" s="29"/>
      <c r="DI139" s="29"/>
      <c r="DJ139" s="29"/>
      <c r="DK139" s="29"/>
      <c r="DL139" s="29"/>
      <c r="DM139" s="29"/>
      <c r="DN139" s="29"/>
      <c r="DO139" s="29"/>
      <c r="DP139" s="29"/>
      <c r="DQ139" s="29"/>
    </row>
    <row r="140" spans="1:121" x14ac:dyDescent="0.2">
      <c r="A140" s="1" t="s">
        <v>184</v>
      </c>
      <c r="B140" s="29" t="s">
        <v>38</v>
      </c>
      <c r="C140" s="29">
        <v>0</v>
      </c>
      <c r="D140" s="29">
        <v>0</v>
      </c>
      <c r="E140" s="29">
        <v>0</v>
      </c>
      <c r="F140" s="29">
        <v>0</v>
      </c>
      <c r="G140" s="29">
        <v>0</v>
      </c>
      <c r="H140" s="29">
        <v>0</v>
      </c>
      <c r="I140" s="29">
        <v>0</v>
      </c>
      <c r="J140" s="29">
        <v>0</v>
      </c>
      <c r="K140" s="29">
        <v>0</v>
      </c>
      <c r="L140" s="29">
        <v>0</v>
      </c>
      <c r="M140" s="29">
        <v>0</v>
      </c>
      <c r="N140" s="29">
        <v>0</v>
      </c>
      <c r="O140" s="29">
        <v>0</v>
      </c>
      <c r="P140" s="29">
        <v>0</v>
      </c>
      <c r="Q140" s="29">
        <v>0</v>
      </c>
      <c r="R140" s="29">
        <v>0</v>
      </c>
      <c r="S140" s="29">
        <v>0</v>
      </c>
      <c r="T140" s="29">
        <v>0</v>
      </c>
      <c r="U140" s="29">
        <v>0</v>
      </c>
      <c r="V140" s="29">
        <v>0</v>
      </c>
      <c r="W140" s="29">
        <v>0</v>
      </c>
      <c r="X140" s="29">
        <v>0</v>
      </c>
      <c r="Y140" s="29">
        <v>0</v>
      </c>
      <c r="Z140" s="29">
        <v>0</v>
      </c>
      <c r="AA140" s="29">
        <v>186.44335795768711</v>
      </c>
      <c r="AB140" s="29">
        <v>0</v>
      </c>
      <c r="AC140" s="29">
        <v>0</v>
      </c>
      <c r="AD140" s="29">
        <v>0</v>
      </c>
      <c r="AE140" s="29">
        <v>0</v>
      </c>
      <c r="AF140" s="29">
        <v>0</v>
      </c>
      <c r="AG140" s="29">
        <v>0</v>
      </c>
      <c r="AH140" s="29">
        <v>0</v>
      </c>
      <c r="AI140" s="29">
        <v>0</v>
      </c>
      <c r="AJ140" s="29">
        <v>0</v>
      </c>
      <c r="AK140" s="29">
        <v>0</v>
      </c>
      <c r="AL140" s="29">
        <v>0</v>
      </c>
      <c r="AM140" s="29">
        <v>0</v>
      </c>
      <c r="AN140" s="29">
        <v>0</v>
      </c>
      <c r="AO140" s="29">
        <v>0</v>
      </c>
      <c r="AP140" s="29">
        <v>0</v>
      </c>
      <c r="AQ140" s="29">
        <v>0</v>
      </c>
      <c r="AR140" s="29">
        <v>0</v>
      </c>
      <c r="AS140" s="29">
        <v>0</v>
      </c>
      <c r="AT140" s="29">
        <v>3641.3586423753413</v>
      </c>
      <c r="AU140" s="29">
        <v>0</v>
      </c>
      <c r="AV140" s="29">
        <v>0</v>
      </c>
      <c r="AW140" s="29"/>
      <c r="AX140" s="29"/>
      <c r="AY140" s="29"/>
      <c r="AZ140" s="29"/>
      <c r="BA140" s="29"/>
      <c r="BB140" s="29"/>
      <c r="BC140" s="29"/>
      <c r="BD140" s="29"/>
      <c r="BE140" s="29"/>
      <c r="BF140" s="29"/>
      <c r="BG140" s="29"/>
      <c r="BH140" s="29"/>
      <c r="BI140" s="29"/>
      <c r="BJ140" s="29"/>
      <c r="BK140" s="29"/>
      <c r="BL140" s="29"/>
      <c r="BM140" s="29"/>
      <c r="BN140" s="29"/>
      <c r="BO140" s="29"/>
      <c r="BP140" s="29"/>
      <c r="BQ140" s="29"/>
      <c r="BR140" s="29"/>
      <c r="BS140" s="29"/>
      <c r="BT140" s="29"/>
      <c r="BU140" s="29"/>
      <c r="BV140" s="29"/>
      <c r="BW140" s="29"/>
      <c r="BX140" s="29"/>
      <c r="BY140" s="29"/>
      <c r="BZ140" s="29"/>
      <c r="CA140" s="29"/>
      <c r="CB140" s="29"/>
      <c r="CC140" s="29"/>
      <c r="CD140" s="29"/>
      <c r="CE140" s="29"/>
      <c r="CF140" s="29"/>
      <c r="CG140" s="29"/>
      <c r="CH140" s="29"/>
      <c r="CI140" s="29"/>
      <c r="CJ140" s="29"/>
      <c r="CK140" s="29"/>
      <c r="CL140" s="29"/>
      <c r="CM140" s="29"/>
      <c r="CN140" s="29"/>
      <c r="CO140" s="29"/>
      <c r="CP140" s="29"/>
      <c r="CQ140" s="29"/>
      <c r="CR140" s="29"/>
      <c r="CS140" s="29"/>
      <c r="CT140" s="29"/>
      <c r="CU140" s="29"/>
      <c r="CV140" s="29"/>
      <c r="CW140" s="29"/>
      <c r="CX140" s="29"/>
      <c r="CY140" s="29"/>
      <c r="CZ140" s="29"/>
      <c r="DA140" s="29"/>
      <c r="DB140" s="29"/>
      <c r="DC140" s="29"/>
      <c r="DD140" s="29"/>
      <c r="DE140" s="29"/>
      <c r="DF140" s="29"/>
      <c r="DG140" s="29"/>
      <c r="DH140" s="29"/>
      <c r="DI140" s="29"/>
      <c r="DJ140" s="29"/>
      <c r="DK140" s="29"/>
      <c r="DL140" s="29"/>
      <c r="DM140" s="29"/>
      <c r="DN140" s="29"/>
      <c r="DO140" s="29"/>
      <c r="DP140" s="29"/>
      <c r="DQ140" s="29"/>
    </row>
    <row r="141" spans="1:121" x14ac:dyDescent="0.2">
      <c r="A141" s="1" t="s">
        <v>185</v>
      </c>
      <c r="B141" s="29" t="s">
        <v>39</v>
      </c>
      <c r="C141" s="29">
        <v>0</v>
      </c>
      <c r="D141" s="29">
        <v>0</v>
      </c>
      <c r="E141" s="29">
        <v>0</v>
      </c>
      <c r="F141" s="29">
        <v>0</v>
      </c>
      <c r="G141" s="29">
        <v>0</v>
      </c>
      <c r="H141" s="29">
        <v>0</v>
      </c>
      <c r="I141" s="29">
        <v>0</v>
      </c>
      <c r="J141" s="29">
        <v>0</v>
      </c>
      <c r="K141" s="29">
        <v>43.1387527735803</v>
      </c>
      <c r="L141" s="29">
        <v>0</v>
      </c>
      <c r="M141" s="29">
        <v>0</v>
      </c>
      <c r="N141" s="29">
        <v>12.988037809609127</v>
      </c>
      <c r="O141" s="29">
        <v>0</v>
      </c>
      <c r="P141" s="29">
        <v>0</v>
      </c>
      <c r="Q141" s="29">
        <v>0</v>
      </c>
      <c r="R141" s="29">
        <v>223.16511627215425</v>
      </c>
      <c r="S141" s="29">
        <v>12.493985706658242</v>
      </c>
      <c r="T141" s="29">
        <v>64.067982352585375</v>
      </c>
      <c r="U141" s="29">
        <v>0</v>
      </c>
      <c r="V141" s="29">
        <v>0</v>
      </c>
      <c r="W141" s="29">
        <v>0</v>
      </c>
      <c r="X141" s="29">
        <v>2.3437324084420696</v>
      </c>
      <c r="Y141" s="29">
        <v>0</v>
      </c>
      <c r="Z141" s="29">
        <v>0</v>
      </c>
      <c r="AA141" s="29">
        <v>198041.07313994231</v>
      </c>
      <c r="AB141" s="29">
        <v>0</v>
      </c>
      <c r="AC141" s="29">
        <v>112.44523159876648</v>
      </c>
      <c r="AD141" s="29">
        <v>995.23161083045034</v>
      </c>
      <c r="AE141" s="29">
        <v>0</v>
      </c>
      <c r="AF141" s="29">
        <v>0</v>
      </c>
      <c r="AG141" s="29">
        <v>156.91427154760547</v>
      </c>
      <c r="AH141" s="29">
        <v>0</v>
      </c>
      <c r="AI141" s="29">
        <v>0</v>
      </c>
      <c r="AJ141" s="29">
        <v>0</v>
      </c>
      <c r="AK141" s="29">
        <v>0</v>
      </c>
      <c r="AL141" s="29">
        <v>0</v>
      </c>
      <c r="AM141" s="29">
        <v>0</v>
      </c>
      <c r="AN141" s="29">
        <v>0</v>
      </c>
      <c r="AO141" s="29">
        <v>0</v>
      </c>
      <c r="AP141" s="29">
        <v>0</v>
      </c>
      <c r="AQ141" s="29">
        <v>0</v>
      </c>
      <c r="AR141" s="29">
        <v>91.359162836138538</v>
      </c>
      <c r="AS141" s="29">
        <v>0</v>
      </c>
      <c r="AT141" s="29">
        <v>0</v>
      </c>
      <c r="AU141" s="29">
        <v>0</v>
      </c>
      <c r="AV141" s="29">
        <v>0</v>
      </c>
      <c r="AW141" s="29"/>
      <c r="AX141" s="29"/>
      <c r="AY141" s="29"/>
      <c r="AZ141" s="29"/>
      <c r="BA141" s="29"/>
      <c r="BB141" s="29"/>
      <c r="BC141" s="29"/>
      <c r="BD141" s="29"/>
      <c r="BE141" s="29"/>
      <c r="BF141" s="29"/>
      <c r="BG141" s="29"/>
      <c r="BH141" s="29"/>
      <c r="BI141" s="29"/>
      <c r="BJ141" s="29"/>
      <c r="BK141" s="29"/>
      <c r="BL141" s="29"/>
      <c r="BM141" s="29"/>
      <c r="BN141" s="29"/>
      <c r="BO141" s="29"/>
      <c r="BP141" s="29"/>
      <c r="BQ141" s="29"/>
      <c r="BR141" s="29"/>
      <c r="BS141" s="29"/>
      <c r="BT141" s="29"/>
      <c r="BU141" s="29"/>
      <c r="BV141" s="29"/>
      <c r="BW141" s="29"/>
      <c r="BX141" s="29"/>
      <c r="BY141" s="29"/>
      <c r="BZ141" s="29"/>
      <c r="CA141" s="29"/>
      <c r="CB141" s="29"/>
      <c r="CC141" s="29"/>
      <c r="CD141" s="29"/>
      <c r="CE141" s="29"/>
      <c r="CF141" s="29"/>
      <c r="CG141" s="29"/>
      <c r="CH141" s="29"/>
      <c r="CI141" s="29"/>
      <c r="CJ141" s="29"/>
      <c r="CK141" s="29"/>
      <c r="CL141" s="29"/>
      <c r="CM141" s="29"/>
      <c r="CN141" s="29"/>
      <c r="CO141" s="29"/>
      <c r="CP141" s="29"/>
      <c r="CQ141" s="29"/>
      <c r="CR141" s="29"/>
      <c r="CS141" s="29"/>
      <c r="CT141" s="29"/>
      <c r="CU141" s="29"/>
      <c r="CV141" s="29"/>
      <c r="CW141" s="29"/>
      <c r="CX141" s="29"/>
      <c r="CY141" s="29"/>
      <c r="CZ141" s="29"/>
      <c r="DA141" s="29"/>
      <c r="DB141" s="29"/>
      <c r="DC141" s="29"/>
      <c r="DD141" s="29"/>
      <c r="DE141" s="29"/>
      <c r="DF141" s="29"/>
      <c r="DG141" s="29"/>
      <c r="DH141" s="29"/>
      <c r="DI141" s="29"/>
      <c r="DJ141" s="29"/>
      <c r="DK141" s="29"/>
      <c r="DL141" s="29"/>
      <c r="DM141" s="29"/>
      <c r="DN141" s="29"/>
      <c r="DO141" s="29"/>
      <c r="DP141" s="29"/>
      <c r="DQ141" s="29"/>
    </row>
    <row r="142" spans="1:121" x14ac:dyDescent="0.2">
      <c r="A142" s="1" t="s">
        <v>186</v>
      </c>
      <c r="B142" s="29" t="s">
        <v>40</v>
      </c>
      <c r="C142" s="29">
        <v>0</v>
      </c>
      <c r="D142" s="29">
        <v>0</v>
      </c>
      <c r="E142" s="29">
        <v>0</v>
      </c>
      <c r="F142" s="29">
        <v>0</v>
      </c>
      <c r="G142" s="29">
        <v>0</v>
      </c>
      <c r="H142" s="29">
        <v>0</v>
      </c>
      <c r="I142" s="29">
        <v>0</v>
      </c>
      <c r="J142" s="29">
        <v>0</v>
      </c>
      <c r="K142" s="29">
        <v>0</v>
      </c>
      <c r="L142" s="29">
        <v>0</v>
      </c>
      <c r="M142" s="29">
        <v>0</v>
      </c>
      <c r="N142" s="29">
        <v>0</v>
      </c>
      <c r="O142" s="29">
        <v>0</v>
      </c>
      <c r="P142" s="29">
        <v>0</v>
      </c>
      <c r="Q142" s="29">
        <v>0</v>
      </c>
      <c r="R142" s="29">
        <v>0</v>
      </c>
      <c r="S142" s="29">
        <v>0</v>
      </c>
      <c r="T142" s="29">
        <v>0</v>
      </c>
      <c r="U142" s="29">
        <v>0</v>
      </c>
      <c r="V142" s="29">
        <v>0</v>
      </c>
      <c r="W142" s="29">
        <v>0</v>
      </c>
      <c r="X142" s="29">
        <v>0</v>
      </c>
      <c r="Y142" s="29">
        <v>0</v>
      </c>
      <c r="Z142" s="29">
        <v>0</v>
      </c>
      <c r="AA142" s="29">
        <v>0</v>
      </c>
      <c r="AB142" s="29">
        <v>0</v>
      </c>
      <c r="AC142" s="29">
        <v>0</v>
      </c>
      <c r="AD142" s="29">
        <v>0</v>
      </c>
      <c r="AE142" s="29">
        <v>0</v>
      </c>
      <c r="AF142" s="29">
        <v>0</v>
      </c>
      <c r="AG142" s="29">
        <v>0</v>
      </c>
      <c r="AH142" s="29">
        <v>0</v>
      </c>
      <c r="AI142" s="29">
        <v>0</v>
      </c>
      <c r="AJ142" s="29">
        <v>0</v>
      </c>
      <c r="AK142" s="29">
        <v>0</v>
      </c>
      <c r="AL142" s="29">
        <v>0</v>
      </c>
      <c r="AM142" s="29">
        <v>0</v>
      </c>
      <c r="AN142" s="29">
        <v>0</v>
      </c>
      <c r="AO142" s="29">
        <v>0</v>
      </c>
      <c r="AP142" s="29">
        <v>0</v>
      </c>
      <c r="AQ142" s="29">
        <v>0</v>
      </c>
      <c r="AR142" s="29">
        <v>0</v>
      </c>
      <c r="AS142" s="29">
        <v>0</v>
      </c>
      <c r="AT142" s="29">
        <v>59105.068856071361</v>
      </c>
      <c r="AU142" s="29">
        <v>0</v>
      </c>
      <c r="AV142" s="29">
        <v>0</v>
      </c>
      <c r="AW142" s="29"/>
      <c r="AX142" s="29"/>
      <c r="AY142" s="29"/>
      <c r="AZ142" s="29"/>
      <c r="BA142" s="29"/>
      <c r="BB142" s="29"/>
      <c r="BC142" s="29"/>
      <c r="BD142" s="29"/>
      <c r="BE142" s="29"/>
      <c r="BF142" s="29"/>
      <c r="BG142" s="29"/>
      <c r="BH142" s="29"/>
      <c r="BI142" s="29"/>
      <c r="BJ142" s="29"/>
      <c r="BK142" s="29"/>
      <c r="BL142" s="29"/>
      <c r="BM142" s="29"/>
      <c r="BN142" s="29"/>
      <c r="BO142" s="29"/>
      <c r="BP142" s="29"/>
      <c r="BQ142" s="29"/>
      <c r="BR142" s="29"/>
      <c r="BS142" s="29"/>
      <c r="BT142" s="29"/>
      <c r="BU142" s="29"/>
      <c r="BV142" s="29"/>
      <c r="BW142" s="29"/>
      <c r="BX142" s="29"/>
      <c r="BY142" s="29"/>
      <c r="BZ142" s="29"/>
      <c r="CA142" s="29"/>
      <c r="CB142" s="29"/>
      <c r="CC142" s="29"/>
      <c r="CD142" s="29"/>
      <c r="CE142" s="29"/>
      <c r="CF142" s="29"/>
      <c r="CG142" s="29"/>
      <c r="CH142" s="29"/>
      <c r="CI142" s="29"/>
      <c r="CJ142" s="29"/>
      <c r="CK142" s="29"/>
      <c r="CL142" s="29"/>
      <c r="CM142" s="29"/>
      <c r="CN142" s="29"/>
      <c r="CO142" s="29"/>
      <c r="CP142" s="29"/>
      <c r="CQ142" s="29"/>
      <c r="CR142" s="29"/>
      <c r="CS142" s="29"/>
      <c r="CT142" s="29"/>
      <c r="CU142" s="29"/>
      <c r="CV142" s="29"/>
      <c r="CW142" s="29"/>
      <c r="CX142" s="29"/>
      <c r="CY142" s="29"/>
      <c r="CZ142" s="29"/>
      <c r="DA142" s="29"/>
      <c r="DB142" s="29"/>
      <c r="DC142" s="29"/>
      <c r="DD142" s="29"/>
      <c r="DE142" s="29"/>
      <c r="DF142" s="29"/>
      <c r="DG142" s="29"/>
      <c r="DH142" s="29"/>
      <c r="DI142" s="29"/>
      <c r="DJ142" s="29"/>
      <c r="DK142" s="29"/>
      <c r="DL142" s="29"/>
      <c r="DM142" s="29"/>
      <c r="DN142" s="29"/>
      <c r="DO142" s="29"/>
      <c r="DP142" s="29"/>
      <c r="DQ142" s="29"/>
    </row>
    <row r="143" spans="1:121" x14ac:dyDescent="0.2">
      <c r="A143" s="5" t="s">
        <v>187</v>
      </c>
      <c r="B143" s="29" t="s">
        <v>41</v>
      </c>
      <c r="C143" s="29">
        <v>0</v>
      </c>
      <c r="D143" s="29">
        <v>0</v>
      </c>
      <c r="E143" s="29">
        <v>0</v>
      </c>
      <c r="F143" s="29">
        <v>0</v>
      </c>
      <c r="G143" s="29">
        <v>0</v>
      </c>
      <c r="H143" s="29">
        <v>0</v>
      </c>
      <c r="I143" s="29">
        <v>0</v>
      </c>
      <c r="J143" s="29">
        <v>0</v>
      </c>
      <c r="K143" s="29">
        <v>0</v>
      </c>
      <c r="L143" s="29">
        <v>0</v>
      </c>
      <c r="M143" s="29">
        <v>0</v>
      </c>
      <c r="N143" s="29">
        <v>0</v>
      </c>
      <c r="O143" s="29">
        <v>0</v>
      </c>
      <c r="P143" s="29">
        <v>0</v>
      </c>
      <c r="Q143" s="29">
        <v>0</v>
      </c>
      <c r="R143" s="29">
        <v>0</v>
      </c>
      <c r="S143" s="29">
        <v>0</v>
      </c>
      <c r="T143" s="29">
        <v>0</v>
      </c>
      <c r="U143" s="29">
        <v>0</v>
      </c>
      <c r="V143" s="29">
        <v>0</v>
      </c>
      <c r="W143" s="29">
        <v>0</v>
      </c>
      <c r="X143" s="29">
        <v>0</v>
      </c>
      <c r="Y143" s="29">
        <v>0</v>
      </c>
      <c r="Z143" s="29">
        <v>0</v>
      </c>
      <c r="AA143" s="29">
        <v>0</v>
      </c>
      <c r="AB143" s="29">
        <v>0</v>
      </c>
      <c r="AC143" s="29">
        <v>0</v>
      </c>
      <c r="AD143" s="29">
        <v>0</v>
      </c>
      <c r="AE143" s="29">
        <v>0</v>
      </c>
      <c r="AF143" s="29">
        <v>0</v>
      </c>
      <c r="AG143" s="29">
        <v>0</v>
      </c>
      <c r="AH143" s="29">
        <v>0</v>
      </c>
      <c r="AI143" s="29">
        <v>0</v>
      </c>
      <c r="AJ143" s="29">
        <v>0</v>
      </c>
      <c r="AK143" s="29">
        <v>0</v>
      </c>
      <c r="AL143" s="29">
        <v>0</v>
      </c>
      <c r="AM143" s="29">
        <v>0</v>
      </c>
      <c r="AN143" s="29">
        <v>0</v>
      </c>
      <c r="AO143" s="29">
        <v>0</v>
      </c>
      <c r="AP143" s="29">
        <v>0</v>
      </c>
      <c r="AQ143" s="29">
        <v>0</v>
      </c>
      <c r="AR143" s="29">
        <v>0</v>
      </c>
      <c r="AS143" s="29">
        <v>0</v>
      </c>
      <c r="AT143" s="29">
        <v>0</v>
      </c>
      <c r="AU143" s="29">
        <v>0</v>
      </c>
      <c r="AV143" s="29">
        <v>0</v>
      </c>
      <c r="AW143" s="29"/>
      <c r="AX143" s="29"/>
      <c r="AY143" s="29"/>
      <c r="AZ143" s="29"/>
      <c r="BA143" s="29"/>
      <c r="BB143" s="29"/>
      <c r="BC143" s="29"/>
      <c r="BD143" s="29"/>
      <c r="BE143" s="29"/>
      <c r="BF143" s="29"/>
      <c r="BG143" s="29"/>
      <c r="BH143" s="29"/>
      <c r="BI143" s="29"/>
      <c r="BJ143" s="29"/>
      <c r="BK143" s="29"/>
      <c r="BL143" s="29"/>
      <c r="BM143" s="29"/>
      <c r="BN143" s="29"/>
      <c r="BO143" s="29"/>
      <c r="BP143" s="29"/>
      <c r="BQ143" s="29"/>
      <c r="BR143" s="29"/>
      <c r="BS143" s="29"/>
      <c r="BT143" s="29"/>
      <c r="BU143" s="29"/>
      <c r="BV143" s="29"/>
      <c r="BW143" s="29"/>
      <c r="BX143" s="29"/>
      <c r="BY143" s="29"/>
      <c r="BZ143" s="29"/>
      <c r="CA143" s="29"/>
      <c r="CB143" s="29"/>
      <c r="CC143" s="29"/>
      <c r="CD143" s="29"/>
      <c r="CE143" s="29"/>
      <c r="CF143" s="29"/>
      <c r="CG143" s="29"/>
      <c r="CH143" s="29"/>
      <c r="CI143" s="29"/>
      <c r="CJ143" s="29"/>
      <c r="CK143" s="29"/>
      <c r="CL143" s="29"/>
      <c r="CM143" s="29"/>
      <c r="CN143" s="29"/>
      <c r="CO143" s="29"/>
      <c r="CP143" s="29"/>
      <c r="CQ143" s="29"/>
      <c r="CR143" s="29"/>
      <c r="CS143" s="29"/>
      <c r="CT143" s="29"/>
      <c r="CU143" s="29"/>
      <c r="CV143" s="29"/>
      <c r="CW143" s="29"/>
      <c r="CX143" s="29"/>
      <c r="CY143" s="29"/>
      <c r="CZ143" s="29"/>
      <c r="DA143" s="29"/>
      <c r="DB143" s="29"/>
      <c r="DC143" s="29"/>
      <c r="DD143" s="29"/>
      <c r="DE143" s="29"/>
      <c r="DF143" s="29"/>
      <c r="DG143" s="29"/>
      <c r="DH143" s="29"/>
      <c r="DI143" s="29"/>
      <c r="DJ143" s="29"/>
      <c r="DK143" s="29"/>
      <c r="DL143" s="29"/>
      <c r="DM143" s="29"/>
      <c r="DN143" s="29"/>
      <c r="DO143" s="29"/>
      <c r="DP143" s="29"/>
      <c r="DQ143" s="29"/>
    </row>
    <row r="144" spans="1:121" s="10" customFormat="1" ht="15.75" x14ac:dyDescent="0.25">
      <c r="A144" s="52" t="s">
        <v>62</v>
      </c>
      <c r="B144" s="12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4"/>
      <c r="AX144" s="14"/>
      <c r="AY144" s="14"/>
      <c r="AZ144" s="14"/>
      <c r="BA144" s="14"/>
      <c r="BB144" s="14"/>
      <c r="BC144" s="14"/>
      <c r="BD144" s="14"/>
      <c r="BE144" s="14"/>
      <c r="BF144" s="14"/>
      <c r="BG144" s="14"/>
      <c r="BH144" s="14"/>
      <c r="BI144" s="14"/>
      <c r="BJ144" s="14"/>
      <c r="BK144" s="14"/>
      <c r="BL144" s="14"/>
      <c r="BM144" s="14"/>
      <c r="BN144" s="14"/>
      <c r="BO144" s="14"/>
      <c r="BP144" s="14"/>
      <c r="BQ144" s="14"/>
      <c r="BR144" s="14"/>
      <c r="BS144" s="14"/>
      <c r="BT144" s="14"/>
      <c r="BU144" s="14"/>
      <c r="BV144" s="14"/>
      <c r="BW144" s="14"/>
      <c r="BX144" s="14"/>
      <c r="BY144" s="14"/>
      <c r="BZ144" s="14"/>
      <c r="CA144" s="14"/>
      <c r="CB144" s="14"/>
      <c r="CC144" s="14"/>
      <c r="CD144" s="14"/>
      <c r="CE144" s="14"/>
      <c r="CF144" s="14"/>
      <c r="CG144" s="14"/>
      <c r="CH144" s="14"/>
      <c r="CI144" s="14"/>
      <c r="CJ144" s="14"/>
      <c r="CK144" s="14"/>
      <c r="CL144" s="14"/>
      <c r="CM144" s="14"/>
      <c r="CN144" s="14"/>
      <c r="CO144" s="14"/>
      <c r="CP144" s="14"/>
      <c r="CQ144" s="14"/>
      <c r="CR144" s="14"/>
      <c r="CS144" s="14"/>
      <c r="CT144" s="14"/>
      <c r="CU144" s="14"/>
      <c r="CV144" s="14"/>
      <c r="CW144" s="14"/>
      <c r="CX144" s="14"/>
      <c r="CY144" s="14"/>
      <c r="CZ144" s="14"/>
      <c r="DA144" s="14"/>
      <c r="DB144" s="14"/>
      <c r="DC144" s="14"/>
      <c r="DD144" s="14"/>
      <c r="DE144" s="14"/>
      <c r="DF144" s="14"/>
      <c r="DG144" s="14"/>
      <c r="DH144" s="14"/>
      <c r="DI144" s="14"/>
      <c r="DJ144" s="14"/>
      <c r="DK144" s="14"/>
      <c r="DL144" s="14"/>
      <c r="DM144" s="14"/>
      <c r="DN144" s="14"/>
      <c r="DO144" s="14"/>
      <c r="DP144" s="14"/>
      <c r="DQ144" s="14"/>
    </row>
    <row r="145" spans="1:121" x14ac:dyDescent="0.2">
      <c r="A145" s="21" t="s">
        <v>42</v>
      </c>
      <c r="C145" s="29">
        <v>0</v>
      </c>
      <c r="D145" s="29">
        <v>0</v>
      </c>
      <c r="E145" s="29">
        <v>0</v>
      </c>
      <c r="F145" s="29">
        <v>0</v>
      </c>
      <c r="G145" s="29">
        <v>0</v>
      </c>
      <c r="H145" s="29">
        <v>0</v>
      </c>
      <c r="I145" s="29">
        <v>0</v>
      </c>
      <c r="J145" s="29">
        <v>0</v>
      </c>
      <c r="K145" s="29">
        <v>0</v>
      </c>
      <c r="L145" s="29">
        <v>0</v>
      </c>
      <c r="M145" s="29">
        <v>0</v>
      </c>
      <c r="N145" s="29">
        <v>0</v>
      </c>
      <c r="O145" s="29">
        <v>0</v>
      </c>
      <c r="P145" s="29">
        <v>0</v>
      </c>
      <c r="Q145" s="29">
        <v>0</v>
      </c>
      <c r="R145" s="29">
        <v>0</v>
      </c>
      <c r="S145" s="29">
        <v>0</v>
      </c>
      <c r="T145" s="29">
        <v>0</v>
      </c>
      <c r="U145" s="29">
        <v>0</v>
      </c>
      <c r="V145" s="29">
        <v>0</v>
      </c>
      <c r="W145" s="29">
        <v>0</v>
      </c>
      <c r="X145" s="29">
        <v>0</v>
      </c>
      <c r="Y145" s="29">
        <v>0</v>
      </c>
      <c r="Z145" s="29">
        <v>0</v>
      </c>
      <c r="AA145" s="29">
        <v>0</v>
      </c>
      <c r="AB145" s="29">
        <v>0</v>
      </c>
      <c r="AC145" s="29">
        <v>0</v>
      </c>
      <c r="AD145" s="29">
        <v>0</v>
      </c>
      <c r="AE145" s="29">
        <v>0</v>
      </c>
      <c r="AF145" s="29">
        <v>0</v>
      </c>
      <c r="AG145" s="29">
        <v>0</v>
      </c>
      <c r="AH145" s="29">
        <v>0</v>
      </c>
      <c r="AI145" s="29">
        <v>0</v>
      </c>
      <c r="AJ145" s="29">
        <v>0</v>
      </c>
      <c r="AK145" s="29">
        <v>0</v>
      </c>
      <c r="AL145" s="29">
        <v>0</v>
      </c>
      <c r="AM145" s="29">
        <v>0</v>
      </c>
      <c r="AN145" s="29">
        <v>0</v>
      </c>
      <c r="AO145" s="29">
        <v>0</v>
      </c>
      <c r="AP145" s="29">
        <v>0</v>
      </c>
      <c r="AQ145" s="29">
        <v>0</v>
      </c>
      <c r="AR145" s="29">
        <v>0</v>
      </c>
      <c r="AS145" s="29">
        <v>0</v>
      </c>
      <c r="AT145" s="29">
        <v>0</v>
      </c>
      <c r="AU145" s="29">
        <v>0</v>
      </c>
      <c r="AV145" s="29">
        <v>0</v>
      </c>
      <c r="AW145" s="29"/>
      <c r="AX145" s="29"/>
      <c r="AY145" s="29"/>
      <c r="AZ145" s="29"/>
      <c r="BA145" s="29"/>
      <c r="BB145" s="29"/>
      <c r="BC145" s="29"/>
      <c r="BD145" s="29"/>
      <c r="BE145" s="29"/>
      <c r="BF145" s="29"/>
      <c r="BG145" s="29"/>
      <c r="BH145" s="29"/>
      <c r="BI145" s="29"/>
      <c r="BJ145" s="29"/>
      <c r="BK145" s="29"/>
      <c r="BL145" s="29"/>
      <c r="BM145" s="29"/>
      <c r="BN145" s="29"/>
      <c r="BO145" s="29"/>
      <c r="BP145" s="29"/>
      <c r="BQ145" s="29"/>
      <c r="BR145" s="29"/>
      <c r="BS145" s="29"/>
      <c r="BT145" s="29"/>
      <c r="BU145" s="29"/>
      <c r="BV145" s="29"/>
      <c r="BW145" s="29"/>
      <c r="BX145" s="29"/>
      <c r="BY145" s="29"/>
      <c r="BZ145" s="29"/>
      <c r="CA145" s="29"/>
      <c r="CB145" s="29"/>
      <c r="CC145" s="29"/>
      <c r="CD145" s="29"/>
      <c r="CE145" s="29"/>
      <c r="CF145" s="29"/>
      <c r="CG145" s="29"/>
      <c r="CH145" s="29"/>
      <c r="CI145" s="29"/>
      <c r="CJ145" s="29"/>
      <c r="CK145" s="29"/>
      <c r="CL145" s="29"/>
      <c r="CM145" s="29"/>
      <c r="CN145" s="29"/>
      <c r="CO145" s="29"/>
      <c r="CP145" s="29"/>
      <c r="CQ145" s="29"/>
      <c r="CR145" s="29"/>
      <c r="CS145" s="29"/>
      <c r="CT145" s="29"/>
      <c r="CU145" s="29"/>
      <c r="CV145" s="29"/>
      <c r="CW145" s="29"/>
      <c r="CX145" s="29"/>
      <c r="CY145" s="29"/>
      <c r="CZ145" s="29"/>
      <c r="DA145" s="29"/>
      <c r="DB145" s="29"/>
      <c r="DC145" s="29"/>
      <c r="DD145" s="29"/>
      <c r="DE145" s="29"/>
      <c r="DF145" s="29"/>
      <c r="DG145" s="29"/>
      <c r="DH145" s="29"/>
      <c r="DI145" s="29"/>
      <c r="DJ145" s="29"/>
      <c r="DK145" s="29"/>
      <c r="DL145" s="29"/>
      <c r="DM145" s="29"/>
      <c r="DN145" s="29"/>
      <c r="DO145" s="29"/>
      <c r="DP145" s="29"/>
      <c r="DQ145" s="29"/>
    </row>
    <row r="146" spans="1:121" x14ac:dyDescent="0.2">
      <c r="A146" s="21" t="s">
        <v>43</v>
      </c>
      <c r="C146" s="29">
        <v>0</v>
      </c>
      <c r="D146" s="29">
        <v>0</v>
      </c>
      <c r="E146" s="29">
        <v>0</v>
      </c>
      <c r="F146" s="29">
        <v>0</v>
      </c>
      <c r="G146" s="29">
        <v>0</v>
      </c>
      <c r="H146" s="29">
        <v>0</v>
      </c>
      <c r="I146" s="29">
        <v>0</v>
      </c>
      <c r="J146" s="29">
        <v>0</v>
      </c>
      <c r="K146" s="29">
        <v>0</v>
      </c>
      <c r="L146" s="29">
        <v>0</v>
      </c>
      <c r="M146" s="29">
        <v>0</v>
      </c>
      <c r="N146" s="29">
        <v>0</v>
      </c>
      <c r="O146" s="29">
        <v>0</v>
      </c>
      <c r="P146" s="29">
        <v>0</v>
      </c>
      <c r="Q146" s="29">
        <v>0</v>
      </c>
      <c r="R146" s="29">
        <v>0</v>
      </c>
      <c r="S146" s="29">
        <v>0</v>
      </c>
      <c r="T146" s="29">
        <v>0</v>
      </c>
      <c r="U146" s="29">
        <v>0</v>
      </c>
      <c r="V146" s="29">
        <v>0</v>
      </c>
      <c r="W146" s="29">
        <v>0</v>
      </c>
      <c r="X146" s="29">
        <v>0</v>
      </c>
      <c r="Y146" s="29">
        <v>0</v>
      </c>
      <c r="Z146" s="29">
        <v>0</v>
      </c>
      <c r="AA146" s="29">
        <v>0</v>
      </c>
      <c r="AB146" s="29">
        <v>0</v>
      </c>
      <c r="AC146" s="29">
        <v>0</v>
      </c>
      <c r="AD146" s="29">
        <v>0</v>
      </c>
      <c r="AE146" s="29">
        <v>0</v>
      </c>
      <c r="AF146" s="29">
        <v>0</v>
      </c>
      <c r="AG146" s="29">
        <v>0</v>
      </c>
      <c r="AH146" s="29">
        <v>0</v>
      </c>
      <c r="AI146" s="29">
        <v>0</v>
      </c>
      <c r="AJ146" s="29">
        <v>0</v>
      </c>
      <c r="AK146" s="29">
        <v>0</v>
      </c>
      <c r="AL146" s="29">
        <v>0</v>
      </c>
      <c r="AM146" s="29">
        <v>0</v>
      </c>
      <c r="AN146" s="29">
        <v>0</v>
      </c>
      <c r="AO146" s="29">
        <v>0</v>
      </c>
      <c r="AP146" s="29">
        <v>0</v>
      </c>
      <c r="AQ146" s="29">
        <v>0</v>
      </c>
      <c r="AR146" s="29">
        <v>0</v>
      </c>
      <c r="AS146" s="29">
        <v>0</v>
      </c>
      <c r="AT146" s="29">
        <v>0</v>
      </c>
      <c r="AU146" s="29">
        <v>-16467181.6906053</v>
      </c>
      <c r="AV146" s="29">
        <v>14578029.0875425</v>
      </c>
      <c r="AW146" s="29"/>
      <c r="AX146" s="29"/>
      <c r="AY146" s="29"/>
      <c r="AZ146" s="29"/>
      <c r="BA146" s="29"/>
      <c r="BB146" s="29"/>
      <c r="BC146" s="29"/>
      <c r="BD146" s="29"/>
      <c r="BE146" s="29"/>
      <c r="BF146" s="29"/>
      <c r="BG146" s="29"/>
      <c r="BH146" s="29"/>
      <c r="BI146" s="29"/>
      <c r="BJ146" s="29"/>
      <c r="BK146" s="29"/>
      <c r="BL146" s="29"/>
      <c r="BM146" s="29"/>
      <c r="BN146" s="29"/>
      <c r="BO146" s="29"/>
      <c r="BP146" s="29"/>
      <c r="BQ146" s="29"/>
      <c r="BR146" s="29"/>
      <c r="BS146" s="29"/>
      <c r="BT146" s="29"/>
      <c r="BU146" s="29"/>
      <c r="BV146" s="29"/>
      <c r="BW146" s="29"/>
      <c r="BX146" s="29"/>
      <c r="BY146" s="29"/>
      <c r="BZ146" s="29"/>
      <c r="CA146" s="29"/>
      <c r="CB146" s="29"/>
      <c r="CC146" s="29"/>
      <c r="CD146" s="29"/>
      <c r="CE146" s="29"/>
      <c r="CF146" s="29"/>
      <c r="CG146" s="29"/>
      <c r="CH146" s="29"/>
      <c r="CI146" s="29"/>
      <c r="CJ146" s="29"/>
      <c r="CK146" s="29"/>
      <c r="CL146" s="29"/>
      <c r="CM146" s="29"/>
      <c r="CN146" s="29"/>
      <c r="CO146" s="29"/>
      <c r="CP146" s="29"/>
      <c r="CQ146" s="29"/>
      <c r="CR146" s="29"/>
      <c r="CS146" s="29"/>
      <c r="CT146" s="29"/>
      <c r="CU146" s="29"/>
      <c r="CV146" s="29"/>
      <c r="CW146" s="29"/>
      <c r="CX146" s="29"/>
      <c r="CY146" s="29"/>
      <c r="CZ146" s="29"/>
      <c r="DA146" s="29"/>
      <c r="DB146" s="29"/>
      <c r="DC146" s="29"/>
      <c r="DD146" s="29"/>
      <c r="DE146" s="29"/>
      <c r="DF146" s="29"/>
      <c r="DG146" s="29"/>
      <c r="DH146" s="29"/>
      <c r="DI146" s="29"/>
      <c r="DJ146" s="29"/>
      <c r="DK146" s="29"/>
      <c r="DL146" s="29"/>
      <c r="DM146" s="29"/>
      <c r="DN146" s="29"/>
      <c r="DO146" s="29"/>
      <c r="DP146" s="29"/>
      <c r="DQ146" s="29"/>
    </row>
    <row r="147" spans="1:121" x14ac:dyDescent="0.2">
      <c r="A147" s="21" t="s">
        <v>44</v>
      </c>
      <c r="C147" s="29">
        <v>0</v>
      </c>
      <c r="D147" s="29">
        <v>0</v>
      </c>
      <c r="E147" s="29">
        <v>0</v>
      </c>
      <c r="F147" s="29">
        <v>0</v>
      </c>
      <c r="G147" s="29">
        <v>0</v>
      </c>
      <c r="H147" s="29">
        <v>0</v>
      </c>
      <c r="I147" s="29">
        <v>0</v>
      </c>
      <c r="J147" s="29">
        <v>0</v>
      </c>
      <c r="K147" s="29">
        <v>0</v>
      </c>
      <c r="L147" s="29">
        <v>0</v>
      </c>
      <c r="M147" s="29">
        <v>0</v>
      </c>
      <c r="N147" s="29">
        <v>0</v>
      </c>
      <c r="O147" s="29">
        <v>0</v>
      </c>
      <c r="P147" s="29">
        <v>0</v>
      </c>
      <c r="Q147" s="29">
        <v>0</v>
      </c>
      <c r="R147" s="29">
        <v>0</v>
      </c>
      <c r="S147" s="29">
        <v>0</v>
      </c>
      <c r="T147" s="29">
        <v>0</v>
      </c>
      <c r="U147" s="29">
        <v>0</v>
      </c>
      <c r="V147" s="29">
        <v>0</v>
      </c>
      <c r="W147" s="29">
        <v>0</v>
      </c>
      <c r="X147" s="29">
        <v>0</v>
      </c>
      <c r="Y147" s="29">
        <v>0</v>
      </c>
      <c r="Z147" s="29">
        <v>0</v>
      </c>
      <c r="AA147" s="29">
        <v>0</v>
      </c>
      <c r="AB147" s="29">
        <v>0</v>
      </c>
      <c r="AC147" s="29">
        <v>0</v>
      </c>
      <c r="AD147" s="29">
        <v>0</v>
      </c>
      <c r="AE147" s="29">
        <v>0</v>
      </c>
      <c r="AF147" s="29">
        <v>0</v>
      </c>
      <c r="AG147" s="29">
        <v>0</v>
      </c>
      <c r="AH147" s="29">
        <v>0</v>
      </c>
      <c r="AI147" s="29">
        <v>0</v>
      </c>
      <c r="AJ147" s="29">
        <v>0</v>
      </c>
      <c r="AK147" s="29">
        <v>0</v>
      </c>
      <c r="AL147" s="29">
        <v>0</v>
      </c>
      <c r="AM147" s="29">
        <v>0</v>
      </c>
      <c r="AN147" s="29">
        <v>0</v>
      </c>
      <c r="AO147" s="29">
        <v>0</v>
      </c>
      <c r="AP147" s="29">
        <v>0</v>
      </c>
      <c r="AQ147" s="29">
        <v>0</v>
      </c>
      <c r="AR147" s="29">
        <v>0</v>
      </c>
      <c r="AS147" s="29">
        <v>0</v>
      </c>
      <c r="AT147" s="29">
        <v>0</v>
      </c>
      <c r="AU147" s="29">
        <v>0</v>
      </c>
      <c r="AV147" s="29">
        <v>0</v>
      </c>
      <c r="AW147" s="29"/>
      <c r="AX147" s="29"/>
      <c r="AY147" s="29"/>
      <c r="AZ147" s="29"/>
      <c r="BA147" s="29"/>
      <c r="BB147" s="29"/>
      <c r="BC147" s="29"/>
      <c r="BD147" s="29"/>
      <c r="BE147" s="29"/>
      <c r="BF147" s="29"/>
      <c r="BG147" s="29"/>
      <c r="BH147" s="29"/>
      <c r="BI147" s="29"/>
      <c r="BJ147" s="29"/>
      <c r="BK147" s="29"/>
      <c r="BL147" s="29"/>
      <c r="BM147" s="29"/>
      <c r="BN147" s="29"/>
      <c r="BO147" s="29"/>
      <c r="BP147" s="29"/>
      <c r="BQ147" s="29"/>
      <c r="BR147" s="29"/>
      <c r="BS147" s="29"/>
      <c r="BT147" s="29"/>
      <c r="BU147" s="29"/>
      <c r="BV147" s="29"/>
      <c r="BW147" s="29"/>
      <c r="BX147" s="29"/>
      <c r="BY147" s="29"/>
      <c r="BZ147" s="29"/>
      <c r="CA147" s="29"/>
      <c r="CB147" s="29"/>
      <c r="CC147" s="29"/>
      <c r="CD147" s="29"/>
      <c r="CE147" s="29"/>
      <c r="CF147" s="29"/>
      <c r="CG147" s="29"/>
      <c r="CH147" s="29"/>
      <c r="CI147" s="29"/>
      <c r="CJ147" s="29"/>
      <c r="CK147" s="29"/>
      <c r="CL147" s="29"/>
      <c r="CM147" s="29"/>
      <c r="CN147" s="29"/>
      <c r="CO147" s="29"/>
      <c r="CP147" s="29"/>
      <c r="CQ147" s="29"/>
      <c r="CR147" s="29"/>
      <c r="CS147" s="29"/>
      <c r="CT147" s="29"/>
      <c r="CU147" s="29"/>
      <c r="CV147" s="29"/>
      <c r="CW147" s="29"/>
      <c r="CX147" s="29"/>
      <c r="CY147" s="29"/>
      <c r="CZ147" s="29"/>
      <c r="DA147" s="29"/>
      <c r="DB147" s="29"/>
      <c r="DC147" s="29"/>
      <c r="DD147" s="29"/>
      <c r="DE147" s="29"/>
      <c r="DF147" s="29"/>
      <c r="DG147" s="29"/>
      <c r="DH147" s="29"/>
      <c r="DI147" s="29"/>
      <c r="DJ147" s="29"/>
      <c r="DK147" s="29"/>
      <c r="DL147" s="29"/>
      <c r="DM147" s="29"/>
      <c r="DN147" s="29"/>
      <c r="DO147" s="29"/>
      <c r="DP147" s="29"/>
      <c r="DQ147" s="29"/>
    </row>
    <row r="148" spans="1:121" x14ac:dyDescent="0.2">
      <c r="A148" s="21" t="s">
        <v>45</v>
      </c>
      <c r="C148" s="29">
        <v>0</v>
      </c>
      <c r="D148" s="29">
        <v>0</v>
      </c>
      <c r="E148" s="29">
        <v>0</v>
      </c>
      <c r="F148" s="29">
        <v>0</v>
      </c>
      <c r="G148" s="29">
        <v>0</v>
      </c>
      <c r="H148" s="29">
        <v>0</v>
      </c>
      <c r="I148" s="29">
        <v>0</v>
      </c>
      <c r="J148" s="29">
        <v>0</v>
      </c>
      <c r="K148" s="29">
        <v>0</v>
      </c>
      <c r="L148" s="29">
        <v>0</v>
      </c>
      <c r="M148" s="29">
        <v>0</v>
      </c>
      <c r="N148" s="29">
        <v>0</v>
      </c>
      <c r="O148" s="29">
        <v>0</v>
      </c>
      <c r="P148" s="29">
        <v>0</v>
      </c>
      <c r="Q148" s="29">
        <v>0</v>
      </c>
      <c r="R148" s="29">
        <v>0</v>
      </c>
      <c r="S148" s="29">
        <v>0</v>
      </c>
      <c r="T148" s="29">
        <v>0</v>
      </c>
      <c r="U148" s="29">
        <v>0</v>
      </c>
      <c r="V148" s="29">
        <v>0</v>
      </c>
      <c r="W148" s="29">
        <v>0</v>
      </c>
      <c r="X148" s="29">
        <v>0</v>
      </c>
      <c r="Y148" s="29">
        <v>0</v>
      </c>
      <c r="Z148" s="29">
        <v>0</v>
      </c>
      <c r="AA148" s="29">
        <v>0</v>
      </c>
      <c r="AB148" s="29">
        <v>0</v>
      </c>
      <c r="AC148" s="29">
        <v>0</v>
      </c>
      <c r="AD148" s="29">
        <v>0</v>
      </c>
      <c r="AE148" s="29">
        <v>0</v>
      </c>
      <c r="AF148" s="29">
        <v>0</v>
      </c>
      <c r="AG148" s="29">
        <v>0</v>
      </c>
      <c r="AH148" s="29">
        <v>0</v>
      </c>
      <c r="AI148" s="29">
        <v>0</v>
      </c>
      <c r="AJ148" s="29">
        <v>0</v>
      </c>
      <c r="AK148" s="29">
        <v>0</v>
      </c>
      <c r="AL148" s="29">
        <v>0</v>
      </c>
      <c r="AM148" s="29">
        <v>0</v>
      </c>
      <c r="AN148" s="29">
        <v>0</v>
      </c>
      <c r="AO148" s="29">
        <v>0</v>
      </c>
      <c r="AP148" s="29">
        <v>0</v>
      </c>
      <c r="AQ148" s="29">
        <v>0</v>
      </c>
      <c r="AR148" s="29">
        <v>0</v>
      </c>
      <c r="AS148" s="29">
        <v>0</v>
      </c>
      <c r="AT148" s="29">
        <v>0</v>
      </c>
      <c r="AU148" s="29">
        <v>0</v>
      </c>
      <c r="AV148" s="29">
        <v>0</v>
      </c>
      <c r="AW148" s="29"/>
      <c r="AX148" s="29"/>
      <c r="AY148" s="29"/>
      <c r="AZ148" s="29"/>
      <c r="BA148" s="29"/>
      <c r="BB148" s="29"/>
      <c r="BC148" s="29"/>
      <c r="BD148" s="29"/>
      <c r="BE148" s="29"/>
      <c r="BF148" s="29"/>
      <c r="BG148" s="29"/>
      <c r="BH148" s="29"/>
      <c r="BI148" s="29"/>
      <c r="BJ148" s="29"/>
      <c r="BK148" s="29"/>
      <c r="BL148" s="29"/>
      <c r="BM148" s="29"/>
      <c r="BN148" s="29"/>
      <c r="BO148" s="29"/>
      <c r="BP148" s="29"/>
      <c r="BQ148" s="29"/>
      <c r="BR148" s="29"/>
      <c r="BS148" s="29"/>
      <c r="BT148" s="29"/>
      <c r="BU148" s="29"/>
      <c r="BV148" s="29"/>
      <c r="BW148" s="29"/>
      <c r="BX148" s="29"/>
      <c r="BY148" s="29"/>
      <c r="BZ148" s="29"/>
      <c r="CA148" s="29"/>
      <c r="CB148" s="29"/>
      <c r="CC148" s="29"/>
      <c r="CD148" s="29"/>
      <c r="CE148" s="29"/>
      <c r="CF148" s="29"/>
      <c r="CG148" s="29"/>
      <c r="CH148" s="29"/>
      <c r="CI148" s="29"/>
      <c r="CJ148" s="29"/>
      <c r="CK148" s="29"/>
      <c r="CL148" s="29"/>
      <c r="CM148" s="29"/>
      <c r="CN148" s="29"/>
      <c r="CO148" s="29"/>
      <c r="CP148" s="29"/>
      <c r="CQ148" s="29"/>
      <c r="CR148" s="29"/>
      <c r="CS148" s="29"/>
      <c r="CT148" s="29"/>
      <c r="CU148" s="29"/>
      <c r="CV148" s="29"/>
      <c r="CW148" s="29"/>
      <c r="CX148" s="29"/>
      <c r="CY148" s="29"/>
      <c r="CZ148" s="29"/>
      <c r="DA148" s="29"/>
      <c r="DB148" s="29"/>
      <c r="DC148" s="29"/>
      <c r="DD148" s="29"/>
      <c r="DE148" s="29"/>
      <c r="DF148" s="29"/>
      <c r="DG148" s="29"/>
      <c r="DH148" s="29"/>
      <c r="DI148" s="29"/>
      <c r="DJ148" s="29"/>
      <c r="DK148" s="29"/>
      <c r="DL148" s="29"/>
      <c r="DM148" s="29"/>
      <c r="DN148" s="29"/>
      <c r="DO148" s="29"/>
      <c r="DP148" s="29"/>
      <c r="DQ148" s="29"/>
    </row>
    <row r="149" spans="1:121" x14ac:dyDescent="0.2">
      <c r="A149" s="21" t="s">
        <v>46</v>
      </c>
      <c r="C149" s="29">
        <v>0</v>
      </c>
      <c r="D149" s="29">
        <v>0</v>
      </c>
      <c r="E149" s="29">
        <v>0</v>
      </c>
      <c r="F149" s="29">
        <v>0</v>
      </c>
      <c r="G149" s="29">
        <v>0</v>
      </c>
      <c r="H149" s="29">
        <v>0</v>
      </c>
      <c r="I149" s="29">
        <v>0</v>
      </c>
      <c r="J149" s="29">
        <v>0</v>
      </c>
      <c r="K149" s="29">
        <v>0</v>
      </c>
      <c r="L149" s="29">
        <v>0</v>
      </c>
      <c r="M149" s="29">
        <v>0</v>
      </c>
      <c r="N149" s="29">
        <v>0</v>
      </c>
      <c r="O149" s="29">
        <v>0</v>
      </c>
      <c r="P149" s="29">
        <v>0</v>
      </c>
      <c r="Q149" s="29">
        <v>0</v>
      </c>
      <c r="R149" s="29">
        <v>0</v>
      </c>
      <c r="S149" s="29">
        <v>0</v>
      </c>
      <c r="T149" s="29">
        <v>0</v>
      </c>
      <c r="U149" s="29">
        <v>0</v>
      </c>
      <c r="V149" s="29">
        <v>0</v>
      </c>
      <c r="W149" s="29">
        <v>0</v>
      </c>
      <c r="X149" s="29">
        <v>0</v>
      </c>
      <c r="Y149" s="29">
        <v>0</v>
      </c>
      <c r="Z149" s="29">
        <v>0</v>
      </c>
      <c r="AA149" s="29">
        <v>0</v>
      </c>
      <c r="AB149" s="29">
        <v>0</v>
      </c>
      <c r="AC149" s="29">
        <v>0</v>
      </c>
      <c r="AD149" s="29">
        <v>0</v>
      </c>
      <c r="AE149" s="29">
        <v>0</v>
      </c>
      <c r="AF149" s="29">
        <v>0</v>
      </c>
      <c r="AG149" s="29">
        <v>0</v>
      </c>
      <c r="AH149" s="29">
        <v>0</v>
      </c>
      <c r="AI149" s="29">
        <v>0</v>
      </c>
      <c r="AJ149" s="29">
        <v>0</v>
      </c>
      <c r="AK149" s="29">
        <v>0</v>
      </c>
      <c r="AL149" s="29">
        <v>0</v>
      </c>
      <c r="AM149" s="29">
        <v>0</v>
      </c>
      <c r="AN149" s="29">
        <v>0</v>
      </c>
      <c r="AO149" s="29">
        <v>0</v>
      </c>
      <c r="AP149" s="29">
        <v>0</v>
      </c>
      <c r="AQ149" s="29">
        <v>0</v>
      </c>
      <c r="AR149" s="29">
        <v>0</v>
      </c>
      <c r="AS149" s="29">
        <v>0</v>
      </c>
      <c r="AT149" s="29">
        <v>0</v>
      </c>
      <c r="AU149" s="29">
        <v>0</v>
      </c>
      <c r="AV149" s="29">
        <v>0</v>
      </c>
      <c r="AW149" s="29"/>
      <c r="AX149" s="29"/>
      <c r="AY149" s="29"/>
      <c r="AZ149" s="29"/>
      <c r="BA149" s="29"/>
      <c r="BB149" s="29"/>
      <c r="BC149" s="29"/>
      <c r="BD149" s="29"/>
      <c r="BE149" s="29"/>
      <c r="BF149" s="29"/>
      <c r="BG149" s="29"/>
      <c r="BH149" s="29"/>
      <c r="BI149" s="29"/>
      <c r="BJ149" s="29"/>
      <c r="BK149" s="29"/>
      <c r="BL149" s="29"/>
      <c r="BM149" s="29"/>
      <c r="BN149" s="29"/>
      <c r="BO149" s="29"/>
      <c r="BP149" s="29"/>
      <c r="BQ149" s="29"/>
      <c r="BR149" s="29"/>
      <c r="BS149" s="29"/>
      <c r="BT149" s="29"/>
      <c r="BU149" s="29"/>
      <c r="BV149" s="29"/>
      <c r="BW149" s="29"/>
      <c r="BX149" s="29"/>
      <c r="BY149" s="29"/>
      <c r="BZ149" s="29"/>
      <c r="CA149" s="29"/>
      <c r="CB149" s="29"/>
      <c r="CC149" s="29"/>
      <c r="CD149" s="29"/>
      <c r="CE149" s="29"/>
      <c r="CF149" s="29"/>
      <c r="CG149" s="29"/>
      <c r="CH149" s="29"/>
      <c r="CI149" s="29"/>
      <c r="CJ149" s="29"/>
      <c r="CK149" s="29"/>
      <c r="CL149" s="29"/>
      <c r="CM149" s="29"/>
      <c r="CN149" s="29"/>
      <c r="CO149" s="29"/>
      <c r="CP149" s="29"/>
      <c r="CQ149" s="29"/>
      <c r="CR149" s="29"/>
      <c r="CS149" s="29"/>
      <c r="CT149" s="29"/>
      <c r="CU149" s="29"/>
      <c r="CV149" s="29"/>
      <c r="CW149" s="29"/>
      <c r="CX149" s="29"/>
      <c r="CY149" s="29"/>
      <c r="CZ149" s="29"/>
      <c r="DA149" s="29"/>
      <c r="DB149" s="29"/>
      <c r="DC149" s="29"/>
      <c r="DD149" s="29"/>
      <c r="DE149" s="29"/>
      <c r="DF149" s="29"/>
      <c r="DG149" s="29"/>
      <c r="DH149" s="29"/>
      <c r="DI149" s="29"/>
      <c r="DJ149" s="29"/>
      <c r="DK149" s="29"/>
      <c r="DL149" s="29"/>
      <c r="DM149" s="29"/>
      <c r="DN149" s="29"/>
      <c r="DO149" s="29"/>
      <c r="DP149" s="29"/>
      <c r="DQ149" s="29"/>
    </row>
    <row r="150" spans="1:121" s="10" customFormat="1" ht="15.75" x14ac:dyDescent="0.25">
      <c r="A150" s="52" t="s">
        <v>85</v>
      </c>
      <c r="B150" s="12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4"/>
      <c r="AX150" s="14"/>
      <c r="AY150" s="14"/>
      <c r="AZ150" s="14"/>
      <c r="BA150" s="14"/>
      <c r="BB150" s="14"/>
      <c r="BC150" s="14"/>
      <c r="BD150" s="14"/>
      <c r="BE150" s="14"/>
      <c r="BF150" s="14"/>
      <c r="BG150" s="14"/>
      <c r="BH150" s="14"/>
      <c r="BI150" s="14"/>
      <c r="BJ150" s="14"/>
      <c r="BK150" s="14"/>
      <c r="BL150" s="14"/>
      <c r="BM150" s="14"/>
      <c r="BN150" s="14"/>
      <c r="BO150" s="14"/>
      <c r="BP150" s="14"/>
      <c r="BQ150" s="14"/>
      <c r="BR150" s="14"/>
      <c r="BS150" s="14"/>
      <c r="BT150" s="14"/>
      <c r="BU150" s="14"/>
      <c r="BV150" s="14"/>
      <c r="BW150" s="14"/>
      <c r="BX150" s="14"/>
      <c r="BY150" s="14"/>
      <c r="BZ150" s="14"/>
      <c r="CA150" s="14"/>
      <c r="CB150" s="14"/>
      <c r="CC150" s="14"/>
      <c r="CD150" s="14"/>
      <c r="CE150" s="14"/>
      <c r="CF150" s="14"/>
      <c r="CG150" s="14"/>
      <c r="CH150" s="14"/>
      <c r="CI150" s="14"/>
      <c r="CJ150" s="14"/>
      <c r="CK150" s="14"/>
      <c r="CL150" s="14"/>
      <c r="CM150" s="14"/>
      <c r="CN150" s="14"/>
      <c r="CO150" s="14"/>
      <c r="CP150" s="14"/>
      <c r="CQ150" s="14"/>
      <c r="CR150" s="14"/>
      <c r="CS150" s="14"/>
      <c r="CT150" s="14"/>
      <c r="CU150" s="14"/>
      <c r="CV150" s="14"/>
      <c r="CW150" s="14"/>
      <c r="CX150" s="14"/>
      <c r="CY150" s="14"/>
      <c r="CZ150" s="14"/>
      <c r="DA150" s="14"/>
      <c r="DB150" s="14"/>
      <c r="DC150" s="14"/>
      <c r="DD150" s="14"/>
      <c r="DE150" s="14"/>
      <c r="DF150" s="14"/>
      <c r="DG150" s="14"/>
      <c r="DH150" s="14"/>
      <c r="DI150" s="14"/>
      <c r="DJ150" s="14"/>
      <c r="DK150" s="14"/>
      <c r="DL150" s="14"/>
      <c r="DM150" s="14"/>
      <c r="DN150" s="14"/>
      <c r="DO150" s="14"/>
      <c r="DP150" s="14"/>
      <c r="DQ150" s="14"/>
    </row>
    <row r="151" spans="1:121" x14ac:dyDescent="0.2">
      <c r="A151" s="21" t="s">
        <v>47</v>
      </c>
      <c r="C151" s="29">
        <v>720711.32434805227</v>
      </c>
      <c r="D151" s="29">
        <v>489923.02329189004</v>
      </c>
      <c r="E151" s="29">
        <v>4284860.0924456306</v>
      </c>
      <c r="F151" s="29">
        <v>6320501.0933238873</v>
      </c>
      <c r="G151" s="29">
        <v>0</v>
      </c>
      <c r="H151" s="29">
        <v>0</v>
      </c>
      <c r="I151" s="29">
        <v>-75382.262847639126</v>
      </c>
      <c r="J151" s="29">
        <v>0</v>
      </c>
      <c r="K151" s="29">
        <v>0</v>
      </c>
      <c r="L151" s="29">
        <v>134753.32564700235</v>
      </c>
      <c r="M151" s="29">
        <v>7556236.5813373066</v>
      </c>
      <c r="N151" s="29">
        <v>3.0751234306661313</v>
      </c>
      <c r="O151" s="29">
        <v>32.071849488741719</v>
      </c>
      <c r="P151" s="29">
        <v>237510.75052435257</v>
      </c>
      <c r="Q151" s="29">
        <v>236.65008271953607</v>
      </c>
      <c r="R151" s="29">
        <v>12464.91339107386</v>
      </c>
      <c r="S151" s="29">
        <v>5194.2829599264905</v>
      </c>
      <c r="T151" s="29">
        <v>-17444.239217446982</v>
      </c>
      <c r="U151" s="29">
        <v>0</v>
      </c>
      <c r="V151" s="29">
        <v>0</v>
      </c>
      <c r="W151" s="29">
        <v>4054704.0375699727</v>
      </c>
      <c r="X151" s="29">
        <v>5992388.3495518835</v>
      </c>
      <c r="Y151" s="29">
        <v>-2986029.3137701559</v>
      </c>
      <c r="Z151" s="29">
        <v>-7524.3212374572322</v>
      </c>
      <c r="AA151" s="29">
        <v>330141.58996954886</v>
      </c>
      <c r="AB151" s="29">
        <v>0</v>
      </c>
      <c r="AC151" s="29">
        <v>0</v>
      </c>
      <c r="AD151" s="29">
        <v>1725.2139456896336</v>
      </c>
      <c r="AE151" s="29">
        <v>0</v>
      </c>
      <c r="AF151" s="29">
        <v>18.71720679147262</v>
      </c>
      <c r="AG151" s="29">
        <v>237902.25798930202</v>
      </c>
      <c r="AH151" s="29">
        <v>0</v>
      </c>
      <c r="AI151" s="29">
        <v>0</v>
      </c>
      <c r="AJ151" s="29">
        <v>0</v>
      </c>
      <c r="AK151" s="29">
        <v>0</v>
      </c>
      <c r="AL151" s="29">
        <v>0</v>
      </c>
      <c r="AM151" s="29">
        <v>0</v>
      </c>
      <c r="AN151" s="29">
        <v>0</v>
      </c>
      <c r="AO151" s="29">
        <v>682334.70105570904</v>
      </c>
      <c r="AP151" s="29">
        <v>0</v>
      </c>
      <c r="AQ151" s="29">
        <v>390440.14226602466</v>
      </c>
      <c r="AR151" s="29">
        <v>22272.451971016661</v>
      </c>
      <c r="AS151" s="29">
        <v>0</v>
      </c>
      <c r="AT151" s="29">
        <v>0</v>
      </c>
      <c r="AU151" s="29">
        <v>0</v>
      </c>
      <c r="AV151" s="29">
        <v>0</v>
      </c>
      <c r="AW151" s="29"/>
      <c r="AX151" s="29"/>
      <c r="AY151" s="29"/>
      <c r="AZ151" s="29"/>
      <c r="BA151" s="29"/>
      <c r="BB151" s="29"/>
      <c r="BC151" s="29"/>
      <c r="BD151" s="29"/>
      <c r="BE151" s="29"/>
      <c r="BF151" s="29"/>
      <c r="BG151" s="29"/>
      <c r="BH151" s="29"/>
      <c r="BI151" s="29"/>
      <c r="BJ151" s="29"/>
      <c r="BK151" s="29"/>
      <c r="BL151" s="29"/>
      <c r="BM151" s="29"/>
      <c r="BN151" s="29"/>
      <c r="BO151" s="29"/>
      <c r="BP151" s="29"/>
      <c r="BQ151" s="29"/>
      <c r="BR151" s="29"/>
      <c r="BS151" s="29"/>
      <c r="BT151" s="29"/>
      <c r="BU151" s="29"/>
      <c r="BV151" s="29"/>
      <c r="BW151" s="29"/>
      <c r="BX151" s="29"/>
      <c r="BY151" s="29"/>
      <c r="BZ151" s="29"/>
      <c r="CA151" s="29"/>
      <c r="CB151" s="29"/>
      <c r="CC151" s="29"/>
      <c r="CD151" s="29"/>
      <c r="CE151" s="29"/>
      <c r="CF151" s="29"/>
      <c r="CG151" s="29"/>
      <c r="CH151" s="29"/>
      <c r="CI151" s="29"/>
      <c r="CJ151" s="29"/>
      <c r="CK151" s="29"/>
      <c r="CL151" s="29"/>
      <c r="CM151" s="29"/>
      <c r="CN151" s="29"/>
      <c r="CO151" s="29"/>
      <c r="CP151" s="29"/>
      <c r="CQ151" s="29"/>
      <c r="CR151" s="29"/>
      <c r="CS151" s="29"/>
      <c r="CT151" s="29"/>
      <c r="CU151" s="29"/>
      <c r="CV151" s="29"/>
      <c r="CW151" s="29"/>
      <c r="CX151" s="29"/>
      <c r="CY151" s="29"/>
      <c r="CZ151" s="29"/>
      <c r="DA151" s="29"/>
      <c r="DB151" s="29"/>
      <c r="DC151" s="29"/>
      <c r="DD151" s="29"/>
      <c r="DE151" s="29"/>
      <c r="DF151" s="29"/>
      <c r="DG151" s="29"/>
      <c r="DH151" s="29"/>
      <c r="DI151" s="29"/>
      <c r="DJ151" s="29"/>
      <c r="DK151" s="29"/>
      <c r="DL151" s="29"/>
      <c r="DM151" s="29"/>
      <c r="DN151" s="29"/>
      <c r="DO151" s="29"/>
      <c r="DP151" s="29"/>
      <c r="DQ151" s="29"/>
    </row>
    <row r="152" spans="1:121" x14ac:dyDescent="0.2">
      <c r="A152" s="21" t="s">
        <v>48</v>
      </c>
      <c r="C152" s="29">
        <v>9109653.00236113</v>
      </c>
      <c r="D152" s="29">
        <v>1119683.284452043</v>
      </c>
      <c r="E152" s="29">
        <v>2616343.4815548803</v>
      </c>
      <c r="F152" s="29">
        <v>2199164.8203981225</v>
      </c>
      <c r="G152" s="29">
        <v>2988342.0875107879</v>
      </c>
      <c r="H152" s="29">
        <v>793960.87607408781</v>
      </c>
      <c r="I152" s="29">
        <v>0</v>
      </c>
      <c r="J152" s="29">
        <v>0</v>
      </c>
      <c r="K152" s="29">
        <v>730893.89322694659</v>
      </c>
      <c r="L152" s="29">
        <v>1562422.6933359802</v>
      </c>
      <c r="M152" s="29">
        <v>4586610.3114991896</v>
      </c>
      <c r="N152" s="29">
        <v>1730593.5744408919</v>
      </c>
      <c r="O152" s="29">
        <v>420207.7473996504</v>
      </c>
      <c r="P152" s="29">
        <v>793041.88762139156</v>
      </c>
      <c r="Q152" s="29">
        <v>445961.33181989507</v>
      </c>
      <c r="R152" s="29">
        <v>318316.05943271384</v>
      </c>
      <c r="S152" s="29">
        <v>673307.91147117829</v>
      </c>
      <c r="T152" s="29">
        <v>639636.03822742566</v>
      </c>
      <c r="U152" s="29">
        <v>137362.19251642385</v>
      </c>
      <c r="V152" s="29">
        <v>4231.187576955369</v>
      </c>
      <c r="W152" s="29">
        <v>1633701.0415417419</v>
      </c>
      <c r="X152" s="29">
        <v>4173228.3929445189</v>
      </c>
      <c r="Y152" s="29">
        <v>160694.09851505532</v>
      </c>
      <c r="Z152" s="29">
        <v>89743.575852937356</v>
      </c>
      <c r="AA152" s="29">
        <v>737493.69727679354</v>
      </c>
      <c r="AB152" s="29">
        <v>382943.21037991007</v>
      </c>
      <c r="AC152" s="29">
        <v>2271834.9283164535</v>
      </c>
      <c r="AD152" s="29">
        <v>205572.07090234559</v>
      </c>
      <c r="AE152" s="29">
        <v>461699.20510813635</v>
      </c>
      <c r="AF152" s="29">
        <v>502491.51029590995</v>
      </c>
      <c r="AG152" s="29">
        <v>998615.99130222911</v>
      </c>
      <c r="AH152" s="29">
        <v>211644.39632646032</v>
      </c>
      <c r="AI152" s="29">
        <v>108828.33237071786</v>
      </c>
      <c r="AJ152" s="29">
        <v>984633.84132493834</v>
      </c>
      <c r="AK152" s="29">
        <v>77249.015466594705</v>
      </c>
      <c r="AL152" s="29">
        <v>7314.974210240398</v>
      </c>
      <c r="AM152" s="29">
        <v>2584866.910658903</v>
      </c>
      <c r="AN152" s="29">
        <v>554127.75847089011</v>
      </c>
      <c r="AO152" s="29">
        <v>1671.7169006141592</v>
      </c>
      <c r="AP152" s="29">
        <v>8252.384400153449</v>
      </c>
      <c r="AQ152" s="29">
        <v>1497635.8147157605</v>
      </c>
      <c r="AR152" s="29">
        <v>461789.14719602937</v>
      </c>
      <c r="AS152" s="29">
        <v>0</v>
      </c>
      <c r="AT152" s="29">
        <v>468521.9874144338</v>
      </c>
      <c r="AU152" s="29">
        <v>0</v>
      </c>
      <c r="AV152" s="29">
        <v>0</v>
      </c>
      <c r="AW152" s="29"/>
      <c r="AX152" s="29"/>
      <c r="AY152" s="29"/>
      <c r="AZ152" s="29"/>
      <c r="BA152" s="29"/>
      <c r="BB152" s="29"/>
      <c r="BC152" s="29"/>
      <c r="BD152" s="29"/>
      <c r="BE152" s="29"/>
      <c r="BF152" s="29"/>
      <c r="BG152" s="29"/>
      <c r="BH152" s="29"/>
      <c r="BI152" s="29"/>
      <c r="BJ152" s="29"/>
      <c r="BK152" s="29"/>
      <c r="BL152" s="29"/>
      <c r="BM152" s="29"/>
      <c r="BN152" s="29"/>
      <c r="BO152" s="29"/>
      <c r="BP152" s="29"/>
      <c r="BQ152" s="29"/>
      <c r="BR152" s="29"/>
      <c r="BS152" s="29"/>
      <c r="BT152" s="29"/>
      <c r="BU152" s="29"/>
      <c r="BV152" s="29"/>
      <c r="BW152" s="29"/>
      <c r="BX152" s="29"/>
      <c r="BY152" s="29"/>
      <c r="BZ152" s="29"/>
      <c r="CA152" s="29"/>
      <c r="CB152" s="29"/>
      <c r="CC152" s="29"/>
      <c r="CD152" s="29"/>
      <c r="CE152" s="29"/>
      <c r="CF152" s="29"/>
      <c r="CG152" s="29"/>
      <c r="CH152" s="29"/>
      <c r="CI152" s="29"/>
      <c r="CJ152" s="29"/>
      <c r="CK152" s="29"/>
      <c r="CL152" s="29"/>
      <c r="CM152" s="29"/>
      <c r="CN152" s="29"/>
      <c r="CO152" s="29"/>
      <c r="CP152" s="29"/>
      <c r="CQ152" s="29"/>
      <c r="CR152" s="29"/>
      <c r="CS152" s="29"/>
      <c r="CT152" s="29"/>
      <c r="CU152" s="29"/>
      <c r="CV152" s="29"/>
      <c r="CW152" s="29"/>
      <c r="CX152" s="29"/>
      <c r="CY152" s="29"/>
      <c r="CZ152" s="29"/>
      <c r="DA152" s="29"/>
      <c r="DB152" s="29"/>
      <c r="DC152" s="29"/>
      <c r="DD152" s="29"/>
      <c r="DE152" s="29"/>
      <c r="DF152" s="29"/>
      <c r="DG152" s="29"/>
      <c r="DH152" s="29"/>
      <c r="DI152" s="29"/>
      <c r="DJ152" s="29"/>
      <c r="DK152" s="29"/>
      <c r="DL152" s="29"/>
      <c r="DM152" s="29"/>
      <c r="DN152" s="29"/>
      <c r="DO152" s="29"/>
      <c r="DP152" s="29"/>
      <c r="DQ152" s="29"/>
    </row>
    <row r="153" spans="1:121" x14ac:dyDescent="0.2">
      <c r="A153" s="23"/>
      <c r="B153" s="24"/>
      <c r="C153" s="54"/>
      <c r="D153" s="54"/>
      <c r="E153" s="54"/>
      <c r="F153" s="54"/>
      <c r="G153" s="54"/>
      <c r="H153" s="54"/>
      <c r="I153" s="54"/>
      <c r="J153" s="54"/>
      <c r="K153" s="54"/>
      <c r="L153" s="54"/>
      <c r="M153" s="54"/>
      <c r="N153" s="54"/>
      <c r="O153" s="54"/>
      <c r="P153" s="54"/>
      <c r="Q153" s="54"/>
      <c r="R153" s="54"/>
      <c r="S153" s="54"/>
      <c r="T153" s="54"/>
      <c r="U153" s="54"/>
      <c r="V153" s="54"/>
      <c r="W153" s="54"/>
      <c r="X153" s="54"/>
      <c r="Y153" s="54"/>
      <c r="Z153" s="54"/>
      <c r="AA153" s="54"/>
      <c r="AB153" s="54"/>
      <c r="AC153" s="54"/>
      <c r="AD153" s="54"/>
      <c r="AE153" s="54"/>
      <c r="AF153" s="54"/>
      <c r="AG153" s="54"/>
      <c r="AH153" s="54"/>
      <c r="AI153" s="54"/>
      <c r="AJ153" s="54"/>
      <c r="AK153" s="54"/>
      <c r="AL153" s="54"/>
      <c r="AM153" s="54"/>
      <c r="AN153" s="54"/>
      <c r="AO153" s="54"/>
      <c r="AP153" s="54"/>
      <c r="AQ153" s="54"/>
      <c r="AR153" s="54"/>
      <c r="AS153" s="54"/>
      <c r="AT153" s="54"/>
      <c r="AU153" s="54"/>
      <c r="AV153" s="54"/>
      <c r="AW153" s="29"/>
      <c r="AX153" s="29"/>
      <c r="AY153" s="29"/>
      <c r="AZ153" s="29"/>
      <c r="BA153" s="29"/>
      <c r="BB153" s="29"/>
      <c r="BC153" s="29"/>
      <c r="BD153" s="29"/>
      <c r="BE153" s="29"/>
      <c r="BF153" s="29"/>
      <c r="BG153" s="29"/>
      <c r="BH153" s="29"/>
      <c r="BI153" s="29"/>
      <c r="BJ153" s="29"/>
      <c r="BK153" s="29"/>
      <c r="BL153" s="29"/>
      <c r="BM153" s="29"/>
      <c r="BN153" s="29"/>
      <c r="BO153" s="29"/>
      <c r="BP153" s="29"/>
      <c r="BQ153" s="29"/>
      <c r="BR153" s="29"/>
      <c r="BS153" s="29"/>
      <c r="BT153" s="29"/>
      <c r="BU153" s="29"/>
      <c r="BV153" s="29"/>
      <c r="BW153" s="29"/>
      <c r="BX153" s="29"/>
      <c r="BY153" s="29"/>
      <c r="BZ153" s="29"/>
      <c r="CA153" s="29"/>
      <c r="CB153" s="29"/>
      <c r="CC153" s="29"/>
      <c r="CD153" s="29"/>
      <c r="CE153" s="29"/>
      <c r="CF153" s="29"/>
      <c r="CG153" s="29"/>
      <c r="CH153" s="29"/>
      <c r="CI153" s="29"/>
      <c r="CJ153" s="29"/>
      <c r="CK153" s="29"/>
      <c r="CL153" s="29"/>
      <c r="CM153" s="29"/>
      <c r="CN153" s="29"/>
      <c r="CO153" s="29"/>
      <c r="CP153" s="29"/>
      <c r="CQ153" s="29"/>
      <c r="CR153" s="29"/>
      <c r="CS153" s="29"/>
      <c r="CT153" s="29"/>
      <c r="CU153" s="29"/>
      <c r="CV153" s="29"/>
      <c r="CW153" s="29"/>
      <c r="CX153" s="29"/>
      <c r="CY153" s="29"/>
      <c r="CZ153" s="29"/>
      <c r="DA153" s="29"/>
      <c r="DB153" s="29"/>
      <c r="DC153" s="29"/>
      <c r="DD153" s="29"/>
      <c r="DE153" s="29"/>
      <c r="DF153" s="29"/>
      <c r="DG153" s="29"/>
      <c r="DH153" s="29"/>
      <c r="DI153" s="29"/>
      <c r="DJ153" s="29"/>
      <c r="DK153" s="29"/>
      <c r="DL153" s="29"/>
      <c r="DM153" s="29"/>
      <c r="DN153" s="29"/>
      <c r="DO153" s="29"/>
      <c r="DP153" s="29"/>
      <c r="DQ153" s="29"/>
    </row>
    <row r="154" spans="1:121" x14ac:dyDescent="0.2">
      <c r="A154" s="23"/>
      <c r="B154" s="24"/>
      <c r="C154" s="54"/>
      <c r="D154" s="54"/>
      <c r="E154" s="54"/>
      <c r="F154" s="54"/>
      <c r="G154" s="54"/>
      <c r="H154" s="54"/>
      <c r="I154" s="54"/>
      <c r="J154" s="54"/>
      <c r="K154" s="54"/>
      <c r="L154" s="54"/>
      <c r="M154" s="54"/>
      <c r="N154" s="54"/>
      <c r="O154" s="54"/>
      <c r="P154" s="54"/>
      <c r="Q154" s="54"/>
      <c r="R154" s="54"/>
      <c r="S154" s="54"/>
      <c r="T154" s="54"/>
      <c r="U154" s="54"/>
      <c r="V154" s="54"/>
      <c r="W154" s="54"/>
      <c r="X154" s="54"/>
      <c r="Y154" s="54"/>
      <c r="Z154" s="54"/>
      <c r="AA154" s="54"/>
      <c r="AB154" s="54"/>
      <c r="AC154" s="54"/>
      <c r="AD154" s="54"/>
      <c r="AE154" s="54"/>
      <c r="AF154" s="54"/>
      <c r="AG154" s="54"/>
      <c r="AH154" s="54"/>
      <c r="AI154" s="54"/>
      <c r="AJ154" s="54"/>
      <c r="AK154" s="54"/>
      <c r="AL154" s="54"/>
      <c r="AM154" s="54"/>
      <c r="AN154" s="54"/>
      <c r="AO154" s="54"/>
      <c r="AP154" s="54"/>
      <c r="AQ154" s="54"/>
      <c r="AR154" s="54"/>
      <c r="AS154" s="54"/>
      <c r="AT154" s="54"/>
      <c r="AU154" s="54"/>
      <c r="AV154" s="54"/>
      <c r="AW154" s="29"/>
      <c r="AX154" s="29"/>
      <c r="AY154" s="29"/>
      <c r="AZ154" s="29"/>
      <c r="BA154" s="29"/>
      <c r="BB154" s="29"/>
      <c r="BC154" s="29"/>
      <c r="BD154" s="29"/>
      <c r="BE154" s="29"/>
      <c r="BF154" s="29"/>
      <c r="BG154" s="29"/>
      <c r="BH154" s="29"/>
      <c r="BI154" s="29"/>
      <c r="BJ154" s="29"/>
      <c r="BK154" s="29"/>
      <c r="BL154" s="29"/>
      <c r="BM154" s="29"/>
      <c r="BN154" s="29"/>
      <c r="BO154" s="29"/>
      <c r="BP154" s="29"/>
      <c r="BQ154" s="29"/>
      <c r="BR154" s="29"/>
      <c r="BS154" s="29"/>
      <c r="BT154" s="29"/>
      <c r="BU154" s="29"/>
      <c r="BV154" s="29"/>
      <c r="BW154" s="29"/>
      <c r="BX154" s="29"/>
      <c r="BY154" s="29"/>
      <c r="BZ154" s="29"/>
      <c r="CA154" s="29"/>
      <c r="CB154" s="29"/>
      <c r="CC154" s="29"/>
      <c r="CD154" s="29"/>
      <c r="CE154" s="29"/>
      <c r="CF154" s="29"/>
      <c r="CG154" s="29"/>
      <c r="CH154" s="29"/>
      <c r="CI154" s="29"/>
      <c r="CJ154" s="29"/>
      <c r="CK154" s="29"/>
      <c r="CL154" s="29"/>
      <c r="CM154" s="29"/>
      <c r="CN154" s="29"/>
      <c r="CO154" s="29"/>
      <c r="CP154" s="29"/>
      <c r="CQ154" s="29"/>
      <c r="CR154" s="29"/>
      <c r="CS154" s="29"/>
      <c r="CT154" s="29"/>
      <c r="CU154" s="29"/>
      <c r="CV154" s="29"/>
      <c r="CW154" s="29"/>
      <c r="CX154" s="29"/>
      <c r="CY154" s="29"/>
      <c r="CZ154" s="29"/>
      <c r="DA154" s="29"/>
      <c r="DB154" s="29"/>
      <c r="DC154" s="29"/>
      <c r="DD154" s="29"/>
      <c r="DE154" s="29"/>
      <c r="DF154" s="29"/>
      <c r="DG154" s="29"/>
      <c r="DH154" s="29"/>
      <c r="DI154" s="29"/>
      <c r="DJ154" s="29"/>
      <c r="DK154" s="29"/>
      <c r="DL154" s="29"/>
      <c r="DM154" s="29"/>
      <c r="DN154" s="29"/>
      <c r="DO154" s="29"/>
      <c r="DP154" s="29"/>
      <c r="DQ154" s="29"/>
    </row>
    <row r="155" spans="1:121" x14ac:dyDescent="0.2">
      <c r="A155" s="25"/>
      <c r="B155" s="24"/>
      <c r="C155" s="54"/>
      <c r="D155" s="54"/>
      <c r="E155" s="54"/>
      <c r="F155" s="54"/>
      <c r="G155" s="54"/>
      <c r="H155" s="54"/>
      <c r="I155" s="54"/>
      <c r="J155" s="54"/>
      <c r="K155" s="54"/>
      <c r="L155" s="54"/>
      <c r="M155" s="54"/>
      <c r="N155" s="54"/>
      <c r="O155" s="54"/>
      <c r="P155" s="54"/>
      <c r="Q155" s="54"/>
      <c r="R155" s="54"/>
      <c r="S155" s="54"/>
      <c r="T155" s="54"/>
      <c r="U155" s="54"/>
      <c r="V155" s="54"/>
      <c r="W155" s="54"/>
      <c r="X155" s="54"/>
      <c r="Y155" s="54"/>
      <c r="Z155" s="54"/>
      <c r="AA155" s="54"/>
      <c r="AB155" s="54"/>
      <c r="AC155" s="54"/>
      <c r="AD155" s="54"/>
      <c r="AE155" s="54"/>
      <c r="AF155" s="54"/>
      <c r="AG155" s="54"/>
      <c r="AH155" s="54"/>
      <c r="AI155" s="54"/>
      <c r="AJ155" s="54"/>
      <c r="AK155" s="54"/>
      <c r="AL155" s="54"/>
      <c r="AM155" s="54"/>
      <c r="AN155" s="54"/>
      <c r="AO155" s="54"/>
      <c r="AP155" s="54"/>
      <c r="AQ155" s="54"/>
      <c r="AR155" s="54"/>
      <c r="AS155" s="54"/>
      <c r="AT155" s="54"/>
      <c r="AU155" s="54"/>
      <c r="AV155" s="54"/>
      <c r="AW155" s="29"/>
      <c r="AX155" s="29"/>
      <c r="AY155" s="29"/>
      <c r="AZ155" s="29"/>
      <c r="BA155" s="29"/>
      <c r="BB155" s="29"/>
      <c r="BC155" s="29"/>
      <c r="BD155" s="29"/>
      <c r="BE155" s="29"/>
      <c r="BF155" s="29"/>
      <c r="BG155" s="29"/>
      <c r="BH155" s="29"/>
      <c r="BI155" s="29"/>
      <c r="BJ155" s="29"/>
      <c r="BK155" s="29"/>
      <c r="BL155" s="29"/>
      <c r="BM155" s="29"/>
      <c r="BN155" s="29"/>
      <c r="BO155" s="29"/>
      <c r="BP155" s="29"/>
      <c r="BQ155" s="29"/>
      <c r="BR155" s="29"/>
      <c r="BS155" s="29"/>
      <c r="BT155" s="29"/>
      <c r="BU155" s="29"/>
      <c r="BV155" s="29"/>
      <c r="BW155" s="29"/>
      <c r="BX155" s="29"/>
      <c r="BY155" s="29"/>
      <c r="BZ155" s="29"/>
      <c r="CA155" s="29"/>
      <c r="CB155" s="29"/>
      <c r="CC155" s="29"/>
      <c r="CD155" s="29"/>
      <c r="CE155" s="29"/>
      <c r="CF155" s="29"/>
      <c r="CG155" s="29"/>
      <c r="CH155" s="29"/>
      <c r="CI155" s="29"/>
      <c r="CJ155" s="29"/>
      <c r="CK155" s="29"/>
      <c r="CL155" s="29"/>
      <c r="CM155" s="29"/>
      <c r="CN155" s="29"/>
      <c r="CO155" s="29"/>
      <c r="CP155" s="29"/>
      <c r="CQ155" s="29"/>
      <c r="CR155" s="29"/>
      <c r="CS155" s="29"/>
      <c r="CT155" s="29"/>
      <c r="CU155" s="29"/>
      <c r="CV155" s="29"/>
      <c r="CW155" s="29"/>
      <c r="CX155" s="29"/>
      <c r="CY155" s="29"/>
      <c r="CZ155" s="29"/>
      <c r="DA155" s="29"/>
      <c r="DB155" s="29"/>
      <c r="DC155" s="29"/>
      <c r="DD155" s="29"/>
      <c r="DE155" s="29"/>
      <c r="DF155" s="29"/>
      <c r="DG155" s="29"/>
      <c r="DH155" s="29"/>
      <c r="DI155" s="29"/>
      <c r="DJ155" s="29"/>
      <c r="DK155" s="29"/>
      <c r="DL155" s="29"/>
      <c r="DM155" s="29"/>
      <c r="DN155" s="29"/>
      <c r="DO155" s="29"/>
      <c r="DP155" s="29"/>
      <c r="DQ155" s="29"/>
    </row>
    <row r="156" spans="1:121" ht="13.5" thickBot="1" x14ac:dyDescent="0.25">
      <c r="A156" s="6" t="s">
        <v>72</v>
      </c>
      <c r="B156" s="6"/>
      <c r="C156" s="7">
        <f t="shared" ref="C156:AA156" si="0">+SUM(C5:C155)</f>
        <v>47694208.17760919</v>
      </c>
      <c r="D156" s="7">
        <f t="shared" si="0"/>
        <v>6159982.6267188881</v>
      </c>
      <c r="E156" s="7">
        <f t="shared" si="0"/>
        <v>13183592.778028341</v>
      </c>
      <c r="F156" s="7">
        <f t="shared" si="0"/>
        <v>12148880.412823165</v>
      </c>
      <c r="G156" s="7">
        <f t="shared" si="0"/>
        <v>15766224.50166202</v>
      </c>
      <c r="H156" s="7">
        <f t="shared" si="0"/>
        <v>3941283.8959184433</v>
      </c>
      <c r="I156" s="7">
        <f t="shared" si="0"/>
        <v>23608082.420909967</v>
      </c>
      <c r="J156" s="7">
        <f t="shared" si="0"/>
        <v>37774493.342761002</v>
      </c>
      <c r="K156" s="7">
        <f t="shared" si="0"/>
        <v>4163811.2642698172</v>
      </c>
      <c r="L156" s="7">
        <f t="shared" si="0"/>
        <v>6290285.7952781171</v>
      </c>
      <c r="M156" s="7">
        <f t="shared" si="0"/>
        <v>25781212.969786469</v>
      </c>
      <c r="N156" s="7">
        <f t="shared" si="0"/>
        <v>8635256.5348303653</v>
      </c>
      <c r="O156" s="7">
        <f t="shared" si="0"/>
        <v>2081877.7151678368</v>
      </c>
      <c r="P156" s="7">
        <f t="shared" si="0"/>
        <v>3807244.3591635814</v>
      </c>
      <c r="Q156" s="7">
        <f t="shared" si="0"/>
        <v>2323981.6102573578</v>
      </c>
      <c r="R156" s="7">
        <f t="shared" si="0"/>
        <v>1638413.9997822423</v>
      </c>
      <c r="S156" s="7">
        <f t="shared" si="0"/>
        <v>4608130.8318846226</v>
      </c>
      <c r="T156" s="7">
        <f t="shared" si="0"/>
        <v>3491807.5323363245</v>
      </c>
      <c r="U156" s="7">
        <f t="shared" si="0"/>
        <v>3975824.3162026107</v>
      </c>
      <c r="V156" s="7">
        <f t="shared" si="0"/>
        <v>621243.46093363536</v>
      </c>
      <c r="W156" s="7">
        <f t="shared" si="0"/>
        <v>14286034.052575191</v>
      </c>
      <c r="X156" s="7">
        <f t="shared" si="0"/>
        <v>24490786.322608057</v>
      </c>
      <c r="Y156" s="7">
        <f t="shared" si="0"/>
        <v>7263780.0299670128</v>
      </c>
      <c r="Z156" s="7">
        <f t="shared" si="0"/>
        <v>676968.51267260057</v>
      </c>
      <c r="AA156" s="7">
        <f t="shared" si="0"/>
        <v>3855292.5938293668</v>
      </c>
      <c r="AB156" s="7">
        <f t="shared" ref="AB156:AC156" si="1">+SUM(AB5:AB155)</f>
        <v>1203755.366549999</v>
      </c>
      <c r="AC156" s="7">
        <f t="shared" si="1"/>
        <v>9192685.1772306245</v>
      </c>
      <c r="AD156" s="7">
        <f t="shared" ref="AD156:AV156" si="2">+SUM(AD5:AD155)</f>
        <v>1964394.4304447249</v>
      </c>
      <c r="AE156" s="7">
        <f t="shared" si="2"/>
        <v>3451726.7070434662</v>
      </c>
      <c r="AF156" s="7">
        <f t="shared" si="2"/>
        <v>3492262.3162262542</v>
      </c>
      <c r="AG156" s="7">
        <f t="shared" si="2"/>
        <v>6060960.2065321216</v>
      </c>
      <c r="AH156" s="7">
        <f t="shared" si="2"/>
        <v>963529.60193473776</v>
      </c>
      <c r="AI156" s="7">
        <f t="shared" si="2"/>
        <v>1892232.8818712784</v>
      </c>
      <c r="AJ156" s="7">
        <f t="shared" si="2"/>
        <v>6833645.0471300995</v>
      </c>
      <c r="AK156" s="7">
        <f t="shared" si="2"/>
        <v>3733480.805374498</v>
      </c>
      <c r="AL156" s="7">
        <f t="shared" si="2"/>
        <v>2054959.0028699792</v>
      </c>
      <c r="AM156" s="7">
        <f t="shared" si="2"/>
        <v>17637097.548093453</v>
      </c>
      <c r="AN156" s="7">
        <f t="shared" si="2"/>
        <v>3150148.4377707569</v>
      </c>
      <c r="AO156" s="7">
        <f t="shared" si="2"/>
        <v>9252607.9828452095</v>
      </c>
      <c r="AP156" s="7">
        <f t="shared" si="2"/>
        <v>16371093.500533884</v>
      </c>
      <c r="AQ156" s="7">
        <f t="shared" si="2"/>
        <v>8162396.1185142975</v>
      </c>
      <c r="AR156" s="7">
        <f t="shared" si="2"/>
        <v>2265976.7117100521</v>
      </c>
      <c r="AS156" s="7">
        <f t="shared" si="2"/>
        <v>5152240.0462123509</v>
      </c>
      <c r="AT156" s="7">
        <f t="shared" si="2"/>
        <v>4909333.8487915937</v>
      </c>
      <c r="AU156" s="7">
        <f t="shared" si="2"/>
        <v>-16467181.6906053</v>
      </c>
      <c r="AV156" s="7">
        <f t="shared" si="2"/>
        <v>14578029.0875425</v>
      </c>
      <c r="AW156" s="29"/>
      <c r="AX156" s="29"/>
      <c r="AY156" s="29"/>
      <c r="AZ156" s="29"/>
      <c r="BA156" s="29"/>
      <c r="BB156" s="29"/>
      <c r="BC156" s="29"/>
      <c r="BD156" s="29"/>
      <c r="BE156" s="29"/>
      <c r="BF156" s="29"/>
      <c r="BG156" s="29"/>
      <c r="BH156" s="29"/>
      <c r="BI156" s="29"/>
      <c r="BJ156" s="29"/>
      <c r="BK156" s="29"/>
      <c r="BL156" s="29"/>
      <c r="BM156" s="29"/>
      <c r="BN156" s="29"/>
      <c r="BO156" s="29"/>
      <c r="BP156" s="29"/>
      <c r="BQ156" s="29"/>
      <c r="BR156" s="29"/>
      <c r="BS156" s="29"/>
      <c r="BT156" s="29"/>
      <c r="BU156" s="29"/>
      <c r="BV156" s="29"/>
      <c r="BW156" s="29"/>
      <c r="BX156" s="29"/>
      <c r="BY156" s="29"/>
      <c r="BZ156" s="29"/>
      <c r="CA156" s="29"/>
      <c r="CB156" s="29"/>
      <c r="CC156" s="29"/>
      <c r="CD156" s="29"/>
      <c r="CE156" s="29"/>
      <c r="CF156" s="29"/>
      <c r="CG156" s="29"/>
      <c r="CH156" s="29"/>
      <c r="CI156" s="29"/>
      <c r="CJ156" s="29"/>
      <c r="CK156" s="29"/>
      <c r="CL156" s="29"/>
      <c r="CM156" s="29"/>
      <c r="CN156" s="29"/>
      <c r="CO156" s="29"/>
      <c r="CP156" s="29"/>
      <c r="CQ156" s="29"/>
      <c r="CR156" s="29"/>
      <c r="CS156" s="29"/>
      <c r="CT156" s="29"/>
      <c r="CU156" s="29"/>
      <c r="CV156" s="29"/>
      <c r="CW156" s="29"/>
      <c r="CX156" s="29"/>
      <c r="CY156" s="29"/>
      <c r="CZ156" s="29"/>
      <c r="DA156" s="29"/>
      <c r="DB156" s="29"/>
      <c r="DC156" s="29"/>
      <c r="DD156" s="29"/>
      <c r="DE156" s="29"/>
      <c r="DF156" s="29"/>
      <c r="DG156" s="29"/>
      <c r="DH156" s="29"/>
      <c r="DI156" s="29"/>
      <c r="DJ156" s="29"/>
      <c r="DK156" s="29"/>
      <c r="DL156" s="29"/>
      <c r="DM156" s="29"/>
      <c r="DN156" s="29"/>
      <c r="DO156" s="29"/>
      <c r="DP156" s="29"/>
      <c r="DQ156" s="29"/>
    </row>
    <row r="157" spans="1:121" ht="13.5" thickTop="1" x14ac:dyDescent="0.2">
      <c r="A157" s="1"/>
      <c r="C157" s="29"/>
      <c r="D157" s="29"/>
      <c r="E157" s="29"/>
      <c r="F157" s="29"/>
      <c r="G157" s="29"/>
      <c r="H157" s="29"/>
      <c r="I157" s="29"/>
      <c r="J157" s="29"/>
      <c r="K157" s="29"/>
      <c r="L157" s="29"/>
      <c r="M157" s="29"/>
      <c r="N157" s="29"/>
      <c r="O157" s="29"/>
      <c r="P157" s="29"/>
      <c r="Q157" s="29"/>
      <c r="R157" s="29"/>
      <c r="S157" s="29"/>
      <c r="T157" s="29"/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F157" s="29"/>
      <c r="AG157" s="29"/>
      <c r="AH157" s="29"/>
      <c r="AI157" s="29"/>
      <c r="AJ157" s="29"/>
      <c r="AK157" s="29"/>
      <c r="AL157" s="29"/>
      <c r="AM157" s="29"/>
      <c r="AN157" s="29"/>
      <c r="AO157" s="29"/>
      <c r="AP157" s="29"/>
      <c r="AQ157" s="29"/>
      <c r="AR157" s="29"/>
      <c r="AS157" s="29"/>
      <c r="AT157" s="29"/>
      <c r="AU157" s="29"/>
      <c r="AV157" s="29"/>
      <c r="AW157" s="29"/>
      <c r="AX157" s="29"/>
      <c r="AY157" s="29"/>
      <c r="AZ157" s="29"/>
      <c r="BA157" s="29"/>
      <c r="BB157" s="29"/>
      <c r="BC157" s="29"/>
      <c r="BD157" s="29"/>
      <c r="BE157" s="29"/>
      <c r="BF157" s="29"/>
      <c r="BG157" s="29"/>
      <c r="BH157" s="29"/>
      <c r="BI157" s="29"/>
      <c r="BJ157" s="29"/>
      <c r="BK157" s="29"/>
      <c r="BL157" s="29"/>
      <c r="BM157" s="29"/>
      <c r="BN157" s="29"/>
      <c r="BO157" s="29"/>
      <c r="BP157" s="29"/>
      <c r="BQ157" s="29"/>
      <c r="BR157" s="29"/>
      <c r="BS157" s="29"/>
      <c r="BT157" s="29"/>
      <c r="BU157" s="29"/>
      <c r="BV157" s="29"/>
      <c r="BW157" s="29"/>
      <c r="BX157" s="29"/>
      <c r="BY157" s="29"/>
      <c r="BZ157" s="29"/>
      <c r="CA157" s="29"/>
      <c r="CB157" s="29"/>
      <c r="CC157" s="29"/>
      <c r="CD157" s="29"/>
      <c r="CE157" s="29"/>
      <c r="CF157" s="29"/>
      <c r="CG157" s="29"/>
      <c r="CH157" s="29"/>
      <c r="CI157" s="29"/>
      <c r="CJ157" s="29"/>
      <c r="CK157" s="29"/>
      <c r="CL157" s="29"/>
      <c r="CM157" s="29"/>
      <c r="CN157" s="29"/>
      <c r="CO157" s="29"/>
      <c r="CP157" s="29"/>
      <c r="CQ157" s="29"/>
      <c r="CR157" s="29"/>
      <c r="CS157" s="29"/>
      <c r="CT157" s="29"/>
      <c r="CU157" s="29"/>
      <c r="CV157" s="29"/>
      <c r="CW157" s="29"/>
      <c r="CX157" s="29"/>
      <c r="CY157" s="29"/>
      <c r="CZ157" s="29"/>
      <c r="DA157" s="29"/>
      <c r="DB157" s="29"/>
      <c r="DC157" s="29"/>
      <c r="DD157" s="29"/>
      <c r="DE157" s="29"/>
      <c r="DF157" s="29"/>
      <c r="DG157" s="29"/>
      <c r="DH157" s="29"/>
      <c r="DI157" s="29"/>
      <c r="DJ157" s="29"/>
      <c r="DK157" s="29"/>
      <c r="DL157" s="29"/>
      <c r="DM157" s="29"/>
      <c r="DN157" s="29"/>
      <c r="DO157" s="29"/>
      <c r="DP157" s="29"/>
      <c r="DQ157" s="29"/>
    </row>
    <row r="158" spans="1:121" x14ac:dyDescent="0.2">
      <c r="A158" s="1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  <c r="BM158" s="29"/>
      <c r="BN158" s="29"/>
      <c r="BO158" s="29"/>
      <c r="BP158" s="29"/>
      <c r="BQ158" s="29"/>
      <c r="BR158" s="29"/>
      <c r="BS158" s="29"/>
      <c r="BT158" s="29"/>
      <c r="BU158" s="29"/>
      <c r="BV158" s="29"/>
      <c r="BW158" s="29"/>
      <c r="BX158" s="29"/>
      <c r="BY158" s="29"/>
      <c r="BZ158" s="29"/>
      <c r="CA158" s="29"/>
      <c r="CB158" s="29"/>
      <c r="CC158" s="29"/>
      <c r="CD158" s="29"/>
      <c r="CE158" s="29"/>
      <c r="CF158" s="29"/>
      <c r="CG158" s="29"/>
      <c r="CH158" s="29"/>
      <c r="CI158" s="29"/>
      <c r="CJ158" s="29"/>
      <c r="CK158" s="29"/>
      <c r="CL158" s="29"/>
      <c r="CM158" s="29"/>
      <c r="CN158" s="29"/>
      <c r="CO158" s="29"/>
      <c r="CP158" s="29"/>
      <c r="CQ158" s="29"/>
      <c r="CR158" s="29"/>
      <c r="CS158" s="29"/>
      <c r="CT158" s="29"/>
      <c r="CU158" s="29"/>
      <c r="CV158" s="29"/>
      <c r="CW158" s="29"/>
      <c r="CX158" s="29"/>
      <c r="CY158" s="29"/>
      <c r="CZ158" s="29"/>
      <c r="DA158" s="29"/>
      <c r="DB158" s="29"/>
      <c r="DC158" s="29"/>
      <c r="DD158" s="29"/>
      <c r="DE158" s="29"/>
      <c r="DF158" s="29"/>
      <c r="DG158" s="29"/>
      <c r="DH158" s="29"/>
      <c r="DI158" s="29"/>
      <c r="DJ158" s="29"/>
      <c r="DK158" s="29"/>
      <c r="DL158" s="29"/>
      <c r="DM158" s="29"/>
      <c r="DN158" s="29"/>
      <c r="DO158" s="29"/>
      <c r="DP158" s="29"/>
      <c r="DQ158" s="29"/>
    </row>
    <row r="159" spans="1:121" x14ac:dyDescent="0.2">
      <c r="A159" s="1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  <c r="BF159" s="29"/>
      <c r="BG159" s="29"/>
      <c r="BH159" s="29"/>
      <c r="BI159" s="29"/>
      <c r="BJ159" s="29"/>
      <c r="BK159" s="29"/>
      <c r="BL159" s="29"/>
      <c r="BM159" s="29"/>
      <c r="BN159" s="29"/>
      <c r="BO159" s="29"/>
      <c r="BP159" s="29"/>
      <c r="BQ159" s="29"/>
      <c r="BR159" s="29"/>
      <c r="BS159" s="29"/>
      <c r="BT159" s="29"/>
      <c r="BU159" s="29"/>
      <c r="BV159" s="29"/>
      <c r="BW159" s="29"/>
      <c r="BX159" s="29"/>
      <c r="BY159" s="29"/>
      <c r="BZ159" s="29"/>
      <c r="CA159" s="29"/>
      <c r="CB159" s="29"/>
      <c r="CC159" s="29"/>
      <c r="CD159" s="29"/>
      <c r="CE159" s="29"/>
      <c r="CF159" s="29"/>
      <c r="CG159" s="29"/>
      <c r="CH159" s="29"/>
      <c r="CI159" s="29"/>
      <c r="CJ159" s="29"/>
      <c r="CK159" s="29"/>
      <c r="CL159" s="29"/>
      <c r="CM159" s="29"/>
      <c r="CN159" s="29"/>
      <c r="CO159" s="29"/>
      <c r="CP159" s="29"/>
      <c r="CQ159" s="29"/>
      <c r="CR159" s="29"/>
      <c r="CS159" s="29"/>
      <c r="CT159" s="29"/>
      <c r="CU159" s="29"/>
      <c r="CV159" s="29"/>
      <c r="CW159" s="29"/>
      <c r="CX159" s="29"/>
      <c r="CY159" s="29"/>
      <c r="CZ159" s="29"/>
      <c r="DA159" s="29"/>
      <c r="DB159" s="29"/>
      <c r="DC159" s="29"/>
      <c r="DD159" s="29"/>
      <c r="DE159" s="29"/>
      <c r="DF159" s="29"/>
      <c r="DG159" s="29"/>
      <c r="DH159" s="29"/>
      <c r="DI159" s="29"/>
      <c r="DJ159" s="29"/>
      <c r="DK159" s="29"/>
      <c r="DL159" s="29"/>
      <c r="DM159" s="29"/>
      <c r="DN159" s="29"/>
      <c r="DO159" s="29"/>
      <c r="DP159" s="29"/>
      <c r="DQ159" s="29"/>
    </row>
    <row r="160" spans="1:121" x14ac:dyDescent="0.2">
      <c r="A160" s="1"/>
      <c r="C160" s="27"/>
      <c r="D160" s="27"/>
      <c r="E160" s="27"/>
      <c r="F160" s="27"/>
      <c r="G160" s="27"/>
      <c r="H160" s="27"/>
      <c r="I160" s="27"/>
      <c r="J160" s="27"/>
      <c r="K160" s="27"/>
      <c r="L160" s="27"/>
      <c r="M160" s="27"/>
      <c r="N160" s="27"/>
      <c r="O160" s="27"/>
      <c r="P160" s="27"/>
      <c r="Q160" s="27"/>
      <c r="R160" s="27"/>
      <c r="S160" s="27"/>
      <c r="T160" s="27"/>
      <c r="U160" s="27"/>
      <c r="V160" s="27"/>
      <c r="W160" s="27"/>
      <c r="X160" s="27"/>
      <c r="Y160" s="27"/>
      <c r="Z160" s="27"/>
      <c r="AA160" s="27"/>
      <c r="AB160" s="27"/>
      <c r="AC160" s="27"/>
      <c r="AD160" s="21"/>
      <c r="AE160" s="21"/>
      <c r="AF160" s="21"/>
      <c r="AG160" s="21"/>
      <c r="AH160" s="21"/>
      <c r="AI160" s="27"/>
      <c r="AJ160" s="27"/>
      <c r="AK160" s="27"/>
      <c r="AL160" s="27"/>
      <c r="AM160" s="27"/>
      <c r="AN160" s="27"/>
      <c r="AO160" s="27"/>
      <c r="AP160" s="27"/>
      <c r="AQ160" s="27"/>
      <c r="AR160" s="27"/>
      <c r="AS160" s="27"/>
      <c r="AT160" s="27"/>
      <c r="AU160" s="27"/>
      <c r="AV160" s="27"/>
      <c r="AW160" s="27"/>
      <c r="AX160" s="27"/>
      <c r="AY160" s="27"/>
      <c r="AZ160" s="27"/>
      <c r="BA160" s="27"/>
      <c r="BB160" s="27"/>
      <c r="BC160" s="27"/>
      <c r="BD160" s="27"/>
      <c r="DF160" s="29"/>
      <c r="DG160" s="29"/>
      <c r="DH160" s="29"/>
      <c r="DI160" s="29"/>
      <c r="DJ160" s="29"/>
      <c r="DK160" s="29"/>
      <c r="DL160" s="29"/>
      <c r="DM160" s="29"/>
      <c r="DN160" s="29"/>
      <c r="DO160" s="29"/>
      <c r="DP160" s="29"/>
      <c r="DQ160" s="29"/>
    </row>
    <row r="161" spans="1:121" x14ac:dyDescent="0.2">
      <c r="A161" s="1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1"/>
      <c r="AE161" s="21"/>
      <c r="AF161" s="21"/>
      <c r="AG161" s="21"/>
      <c r="AH161" s="21"/>
      <c r="AI161" s="27"/>
      <c r="AJ161" s="27"/>
      <c r="AK161" s="27"/>
      <c r="AL161" s="27"/>
      <c r="AM161" s="27"/>
      <c r="AN161" s="27"/>
      <c r="AO161" s="27"/>
      <c r="AP161" s="27"/>
      <c r="AQ161" s="27"/>
      <c r="AR161" s="27"/>
      <c r="AS161" s="27"/>
      <c r="AT161" s="27"/>
      <c r="AU161" s="27"/>
      <c r="AV161" s="27"/>
      <c r="AW161" s="27"/>
      <c r="AX161" s="27"/>
      <c r="AY161" s="27"/>
      <c r="AZ161" s="27"/>
      <c r="BA161" s="27"/>
      <c r="BB161" s="27"/>
      <c r="BC161" s="27"/>
      <c r="BD161" s="27"/>
      <c r="DF161" s="29"/>
      <c r="DG161" s="29"/>
      <c r="DH161" s="29"/>
      <c r="DI161" s="29"/>
      <c r="DJ161" s="29"/>
      <c r="DK161" s="29"/>
      <c r="DL161" s="29"/>
      <c r="DM161" s="29"/>
      <c r="DN161" s="29"/>
      <c r="DO161" s="29"/>
      <c r="DP161" s="29"/>
      <c r="DQ161" s="29"/>
    </row>
    <row r="162" spans="1:121" x14ac:dyDescent="0.2">
      <c r="A162" s="1"/>
      <c r="C162" s="22"/>
      <c r="D162" s="22"/>
      <c r="E162" s="22"/>
      <c r="F162" s="22"/>
      <c r="G162" s="22"/>
      <c r="H162" s="22"/>
      <c r="I162" s="22"/>
      <c r="J162" s="22"/>
      <c r="K162" s="22"/>
      <c r="L162" s="22"/>
      <c r="M162" s="22"/>
      <c r="N162" s="22"/>
      <c r="O162" s="22"/>
      <c r="P162" s="22"/>
      <c r="Q162" s="22"/>
      <c r="R162" s="22"/>
      <c r="S162" s="22"/>
      <c r="T162" s="22"/>
      <c r="U162" s="22"/>
      <c r="V162" s="22"/>
      <c r="W162" s="22"/>
      <c r="X162" s="22"/>
      <c r="Y162" s="22"/>
      <c r="Z162" s="22"/>
      <c r="AA162" s="22"/>
      <c r="AB162" s="22"/>
      <c r="AC162" s="22"/>
      <c r="AD162" s="21"/>
      <c r="AE162" s="21"/>
      <c r="AF162" s="21"/>
      <c r="AG162" s="21"/>
      <c r="AH162" s="21"/>
      <c r="AI162" s="22"/>
      <c r="AJ162" s="22"/>
      <c r="AK162" s="22"/>
      <c r="AL162" s="22"/>
      <c r="AM162" s="22"/>
      <c r="AN162" s="22"/>
      <c r="AO162" s="22"/>
      <c r="AP162" s="22"/>
      <c r="AQ162" s="22"/>
      <c r="AR162" s="22"/>
      <c r="AS162" s="22"/>
      <c r="AT162" s="22"/>
      <c r="AU162" s="22"/>
      <c r="AV162" s="22"/>
      <c r="AW162" s="22"/>
      <c r="AX162" s="22"/>
      <c r="AY162" s="22"/>
      <c r="AZ162" s="22"/>
      <c r="BA162" s="22"/>
      <c r="BB162" s="22"/>
      <c r="BC162" s="22"/>
      <c r="BD162" s="22"/>
      <c r="BE162" s="29"/>
      <c r="BF162" s="29"/>
      <c r="BG162" s="29"/>
      <c r="BH162" s="29"/>
      <c r="BI162" s="29"/>
      <c r="BJ162" s="29"/>
      <c r="BK162" s="29"/>
      <c r="BL162" s="29"/>
      <c r="BM162" s="29"/>
      <c r="BN162" s="29"/>
      <c r="BO162" s="29"/>
      <c r="BP162" s="29"/>
      <c r="BQ162" s="29"/>
      <c r="BR162" s="29"/>
      <c r="BS162" s="29"/>
      <c r="BT162" s="29"/>
      <c r="BU162" s="29"/>
      <c r="BV162" s="29"/>
      <c r="BW162" s="29"/>
      <c r="BX162" s="29"/>
      <c r="BY162" s="29"/>
      <c r="BZ162" s="29"/>
      <c r="CA162" s="29"/>
      <c r="CB162" s="29"/>
      <c r="CC162" s="29"/>
      <c r="CD162" s="29"/>
      <c r="CE162" s="29"/>
      <c r="CF162" s="29"/>
      <c r="CG162" s="29"/>
      <c r="CH162" s="29"/>
      <c r="CI162" s="29"/>
      <c r="CJ162" s="29"/>
      <c r="CK162" s="29"/>
      <c r="CL162" s="29"/>
      <c r="CM162" s="29"/>
      <c r="CN162" s="29"/>
      <c r="CO162" s="29"/>
      <c r="CP162" s="29"/>
      <c r="CQ162" s="29"/>
      <c r="CR162" s="29"/>
      <c r="CS162" s="29"/>
      <c r="CT162" s="29"/>
      <c r="CU162" s="29"/>
      <c r="CV162" s="29"/>
      <c r="CW162" s="29"/>
      <c r="CX162" s="29"/>
      <c r="CY162" s="29"/>
      <c r="CZ162" s="29"/>
      <c r="DA162" s="29"/>
      <c r="DB162" s="29"/>
      <c r="DC162" s="29"/>
      <c r="DD162" s="29"/>
      <c r="DE162" s="29"/>
      <c r="DF162" s="29"/>
      <c r="DG162" s="29"/>
      <c r="DH162" s="29"/>
      <c r="DI162" s="29"/>
      <c r="DJ162" s="29"/>
      <c r="DK162" s="29"/>
      <c r="DL162" s="29"/>
      <c r="DM162" s="29"/>
      <c r="DN162" s="29"/>
      <c r="DO162" s="29"/>
      <c r="DP162" s="29"/>
      <c r="DQ162" s="29"/>
    </row>
    <row r="163" spans="1:121" x14ac:dyDescent="0.2">
      <c r="A163" s="1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1"/>
      <c r="AE163" s="21"/>
      <c r="AF163" s="21"/>
      <c r="AG163" s="21"/>
      <c r="AH163" s="21"/>
      <c r="AI163" s="22"/>
      <c r="AJ163" s="22"/>
      <c r="AK163" s="22"/>
      <c r="AL163" s="22"/>
      <c r="AM163" s="22"/>
      <c r="AN163" s="22"/>
      <c r="AO163" s="22"/>
      <c r="AP163" s="22"/>
      <c r="AQ163" s="22"/>
      <c r="AR163" s="22"/>
      <c r="AS163" s="22"/>
      <c r="AT163" s="22"/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9"/>
      <c r="BF163" s="29"/>
      <c r="BG163" s="29"/>
      <c r="BH163" s="29"/>
      <c r="BI163" s="29"/>
      <c r="BJ163" s="29"/>
      <c r="BK163" s="29"/>
      <c r="BL163" s="29"/>
      <c r="BM163" s="29"/>
      <c r="BN163" s="29"/>
      <c r="BO163" s="29"/>
      <c r="BP163" s="29"/>
      <c r="BQ163" s="29"/>
      <c r="BR163" s="29"/>
      <c r="BS163" s="29"/>
      <c r="BT163" s="29"/>
      <c r="BU163" s="29"/>
      <c r="BV163" s="29"/>
      <c r="BW163" s="29"/>
      <c r="BX163" s="29"/>
      <c r="BY163" s="29"/>
      <c r="BZ163" s="29"/>
      <c r="CA163" s="29"/>
      <c r="CB163" s="29"/>
      <c r="CC163" s="29"/>
      <c r="CD163" s="29"/>
      <c r="CE163" s="29"/>
      <c r="CF163" s="29"/>
      <c r="CG163" s="29"/>
      <c r="CH163" s="29"/>
      <c r="CI163" s="29"/>
      <c r="CJ163" s="29"/>
      <c r="CK163" s="29"/>
      <c r="CL163" s="29"/>
      <c r="CM163" s="29"/>
      <c r="CN163" s="29"/>
      <c r="CO163" s="29"/>
      <c r="CP163" s="29"/>
      <c r="CQ163" s="29"/>
      <c r="CR163" s="29"/>
      <c r="CS163" s="29"/>
      <c r="CT163" s="29"/>
      <c r="CU163" s="29"/>
      <c r="CV163" s="29"/>
      <c r="CW163" s="29"/>
      <c r="CX163" s="29"/>
      <c r="CY163" s="29"/>
      <c r="CZ163" s="29"/>
      <c r="DA163" s="29"/>
      <c r="DB163" s="29"/>
      <c r="DC163" s="29"/>
      <c r="DD163" s="29"/>
      <c r="DE163" s="29"/>
      <c r="DF163" s="29"/>
      <c r="DG163" s="29"/>
      <c r="DH163" s="29"/>
      <c r="DI163" s="29"/>
      <c r="DJ163" s="29"/>
      <c r="DK163" s="29"/>
      <c r="DL163" s="29"/>
      <c r="DM163" s="29"/>
      <c r="DN163" s="29"/>
      <c r="DO163" s="29"/>
      <c r="DP163" s="29"/>
      <c r="DQ163" s="29"/>
    </row>
    <row r="164" spans="1:121" x14ac:dyDescent="0.2">
      <c r="A164" s="1"/>
      <c r="C164" s="27"/>
      <c r="D164" s="27"/>
      <c r="E164" s="27"/>
      <c r="F164" s="27"/>
      <c r="G164" s="27"/>
      <c r="H164" s="27"/>
      <c r="I164" s="27"/>
      <c r="J164" s="27"/>
      <c r="K164" s="27"/>
      <c r="L164" s="27"/>
      <c r="M164" s="27"/>
      <c r="N164" s="27"/>
      <c r="O164" s="27"/>
      <c r="P164" s="27"/>
      <c r="Q164" s="27"/>
      <c r="R164" s="27"/>
      <c r="S164" s="27"/>
      <c r="T164" s="27"/>
      <c r="U164" s="27"/>
      <c r="V164" s="27"/>
      <c r="W164" s="27"/>
      <c r="X164" s="27"/>
      <c r="Y164" s="27"/>
      <c r="Z164" s="27"/>
      <c r="AA164" s="27"/>
      <c r="AB164" s="27"/>
      <c r="AC164" s="27"/>
      <c r="AD164" s="21"/>
      <c r="AE164" s="21"/>
      <c r="AF164" s="21"/>
      <c r="AG164" s="21"/>
      <c r="AH164" s="21"/>
      <c r="AI164" s="21"/>
      <c r="AJ164" s="21"/>
      <c r="AK164" s="21"/>
      <c r="AL164" s="21"/>
      <c r="AM164" s="21"/>
      <c r="AN164" s="21"/>
      <c r="AO164" s="21"/>
      <c r="AP164" s="21"/>
      <c r="AQ164" s="21"/>
      <c r="AR164" s="21"/>
      <c r="AS164" s="21"/>
      <c r="AT164" s="21"/>
      <c r="AU164" s="21"/>
      <c r="AV164" s="21"/>
      <c r="AW164" s="21"/>
      <c r="AX164" s="21"/>
      <c r="AY164" s="21"/>
      <c r="AZ164" s="21"/>
      <c r="BA164" s="21"/>
      <c r="BB164" s="21"/>
      <c r="BC164" s="21"/>
      <c r="BD164" s="21"/>
      <c r="DF164" s="29"/>
      <c r="DG164" s="29"/>
      <c r="DH164" s="29"/>
      <c r="DI164" s="29"/>
      <c r="DJ164" s="29"/>
      <c r="DK164" s="29"/>
      <c r="DL164" s="29"/>
      <c r="DM164" s="29"/>
      <c r="DN164" s="29"/>
      <c r="DO164" s="29"/>
      <c r="DP164" s="29"/>
      <c r="DQ164" s="29"/>
    </row>
    <row r="165" spans="1:121" x14ac:dyDescent="0.2">
      <c r="A165" s="1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1"/>
      <c r="AE165" s="21"/>
      <c r="AF165" s="21"/>
      <c r="AG165" s="21"/>
      <c r="AH165" s="21"/>
      <c r="AI165" s="21"/>
      <c r="AJ165" s="21"/>
      <c r="AK165" s="21"/>
      <c r="AL165" s="21"/>
      <c r="AM165" s="21"/>
      <c r="AN165" s="21"/>
      <c r="AO165" s="21"/>
      <c r="AP165" s="21"/>
      <c r="AQ165" s="21"/>
      <c r="AR165" s="21"/>
      <c r="AS165" s="21"/>
      <c r="AT165" s="21"/>
      <c r="AU165" s="21"/>
      <c r="AV165" s="21"/>
      <c r="AW165" s="21"/>
      <c r="AX165" s="21"/>
      <c r="AY165" s="21"/>
      <c r="AZ165" s="21"/>
      <c r="BA165" s="21"/>
      <c r="BB165" s="21"/>
      <c r="BC165" s="21"/>
      <c r="BD165" s="21"/>
      <c r="DF165" s="29"/>
      <c r="DG165" s="29"/>
      <c r="DH165" s="29"/>
      <c r="DI165" s="29"/>
      <c r="DJ165" s="29"/>
      <c r="DK165" s="29"/>
      <c r="DL165" s="29"/>
      <c r="DM165" s="29"/>
      <c r="DN165" s="29"/>
      <c r="DO165" s="29"/>
      <c r="DP165" s="29"/>
      <c r="DQ165" s="29"/>
    </row>
    <row r="166" spans="1:121" x14ac:dyDescent="0.2">
      <c r="A166" s="1"/>
      <c r="C166" s="29"/>
      <c r="D166" s="29"/>
      <c r="E166" s="29"/>
      <c r="F166" s="29"/>
      <c r="G166" s="29"/>
      <c r="H166" s="29"/>
      <c r="I166" s="29"/>
      <c r="J166" s="29"/>
      <c r="K166" s="29"/>
      <c r="L166" s="29"/>
      <c r="M166" s="29"/>
      <c r="N166" s="29"/>
      <c r="O166" s="29"/>
      <c r="P166" s="29"/>
      <c r="Q166" s="29"/>
      <c r="R166" s="29"/>
      <c r="S166" s="29"/>
      <c r="T166" s="29"/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F166" s="29"/>
      <c r="AG166" s="29"/>
      <c r="AH166" s="29"/>
      <c r="AI166" s="29"/>
      <c r="AJ166" s="29"/>
      <c r="AK166" s="29"/>
      <c r="AL166" s="29"/>
      <c r="AM166" s="29"/>
      <c r="AN166" s="29"/>
      <c r="AO166" s="29"/>
      <c r="AP166" s="29"/>
      <c r="AQ166" s="29"/>
      <c r="AR166" s="29"/>
      <c r="AS166" s="29"/>
      <c r="AT166" s="29"/>
      <c r="AU166" s="29"/>
      <c r="AV166" s="29"/>
      <c r="AW166" s="29"/>
      <c r="AX166" s="29"/>
      <c r="AY166" s="29"/>
      <c r="AZ166" s="29"/>
      <c r="BA166" s="29"/>
      <c r="BB166" s="29"/>
      <c r="BC166" s="29"/>
      <c r="BD166" s="29"/>
      <c r="BE166" s="29"/>
      <c r="BF166" s="29"/>
      <c r="BG166" s="29"/>
      <c r="BH166" s="29"/>
      <c r="BI166" s="29"/>
      <c r="BJ166" s="29"/>
      <c r="BK166" s="29"/>
      <c r="BL166" s="29"/>
      <c r="BM166" s="29"/>
      <c r="BN166" s="29"/>
      <c r="BO166" s="29"/>
      <c r="BP166" s="29"/>
      <c r="BQ166" s="29"/>
      <c r="BR166" s="29"/>
      <c r="BS166" s="29"/>
      <c r="BT166" s="29"/>
      <c r="BU166" s="29"/>
      <c r="BV166" s="29"/>
      <c r="BW166" s="29"/>
      <c r="BX166" s="29"/>
      <c r="BY166" s="29"/>
      <c r="BZ166" s="29"/>
      <c r="CA166" s="29"/>
      <c r="CB166" s="29"/>
      <c r="CC166" s="29"/>
      <c r="CD166" s="29"/>
      <c r="CE166" s="29"/>
      <c r="CF166" s="29"/>
      <c r="CG166" s="29"/>
      <c r="CH166" s="29"/>
      <c r="CI166" s="29"/>
      <c r="CJ166" s="29"/>
      <c r="CK166" s="29"/>
      <c r="CL166" s="29"/>
      <c r="CM166" s="29"/>
      <c r="CN166" s="29"/>
      <c r="CO166" s="29"/>
      <c r="CP166" s="29"/>
      <c r="CQ166" s="29"/>
      <c r="CR166" s="29"/>
      <c r="CS166" s="29"/>
      <c r="CT166" s="29"/>
      <c r="CU166" s="29"/>
      <c r="CV166" s="29"/>
      <c r="CW166" s="29"/>
      <c r="CX166" s="29"/>
      <c r="CY166" s="29"/>
      <c r="CZ166" s="29"/>
      <c r="DA166" s="29"/>
      <c r="DB166" s="29"/>
      <c r="DC166" s="29"/>
      <c r="DD166" s="29"/>
      <c r="DE166" s="29"/>
      <c r="DF166" s="29"/>
      <c r="DG166" s="29"/>
      <c r="DH166" s="29"/>
      <c r="DI166" s="29"/>
      <c r="DJ166" s="29"/>
      <c r="DK166" s="29"/>
      <c r="DL166" s="29"/>
      <c r="DM166" s="29"/>
      <c r="DN166" s="29"/>
      <c r="DO166" s="29"/>
      <c r="DP166" s="29"/>
      <c r="DQ166" s="29"/>
    </row>
    <row r="167" spans="1:121" x14ac:dyDescent="0.2">
      <c r="A167" s="1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29"/>
      <c r="BK167" s="29"/>
      <c r="BL167" s="29"/>
      <c r="BM167" s="29"/>
      <c r="BN167" s="29"/>
      <c r="BO167" s="29"/>
      <c r="BP167" s="29"/>
      <c r="BQ167" s="29"/>
      <c r="BR167" s="29"/>
      <c r="BS167" s="29"/>
      <c r="BT167" s="29"/>
      <c r="BU167" s="29"/>
      <c r="BV167" s="29"/>
      <c r="BW167" s="29"/>
      <c r="BX167" s="29"/>
      <c r="BY167" s="29"/>
      <c r="BZ167" s="29"/>
      <c r="CA167" s="29"/>
      <c r="CB167" s="29"/>
      <c r="CC167" s="29"/>
      <c r="CD167" s="29"/>
      <c r="CE167" s="29"/>
      <c r="CF167" s="29"/>
      <c r="CG167" s="29"/>
      <c r="CH167" s="29"/>
      <c r="CI167" s="29"/>
      <c r="CJ167" s="29"/>
      <c r="CK167" s="29"/>
      <c r="CL167" s="29"/>
      <c r="CM167" s="29"/>
      <c r="CN167" s="29"/>
      <c r="CO167" s="29"/>
      <c r="CP167" s="29"/>
      <c r="CQ167" s="29"/>
      <c r="CR167" s="29"/>
      <c r="CS167" s="29"/>
      <c r="CT167" s="29"/>
      <c r="CU167" s="29"/>
      <c r="CV167" s="29"/>
      <c r="CW167" s="29"/>
      <c r="CX167" s="29"/>
      <c r="CY167" s="29"/>
      <c r="CZ167" s="29"/>
      <c r="DA167" s="29"/>
      <c r="DB167" s="29"/>
      <c r="DC167" s="29"/>
      <c r="DD167" s="29"/>
      <c r="DE167" s="29"/>
      <c r="DF167" s="29"/>
      <c r="DG167" s="29"/>
      <c r="DH167" s="29"/>
      <c r="DI167" s="29"/>
      <c r="DJ167" s="29"/>
      <c r="DK167" s="29"/>
      <c r="DL167" s="29"/>
      <c r="DM167" s="29"/>
      <c r="DN167" s="29"/>
      <c r="DO167" s="29"/>
      <c r="DP167" s="29"/>
      <c r="DQ167" s="29"/>
    </row>
    <row r="168" spans="1:121" x14ac:dyDescent="0.2">
      <c r="A168" s="1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  <c r="BM168" s="29"/>
      <c r="BN168" s="29"/>
      <c r="BO168" s="29"/>
      <c r="BP168" s="29"/>
      <c r="BQ168" s="29"/>
      <c r="BR168" s="29"/>
      <c r="BS168" s="29"/>
      <c r="BT168" s="29"/>
      <c r="BU168" s="29"/>
      <c r="BV168" s="29"/>
      <c r="BW168" s="29"/>
      <c r="BX168" s="29"/>
      <c r="BY168" s="29"/>
      <c r="BZ168" s="29"/>
      <c r="CA168" s="29"/>
      <c r="CB168" s="29"/>
      <c r="CC168" s="29"/>
      <c r="CD168" s="29"/>
      <c r="CE168" s="29"/>
      <c r="CF168" s="29"/>
      <c r="CG168" s="29"/>
      <c r="CH168" s="29"/>
      <c r="CI168" s="29"/>
      <c r="CJ168" s="29"/>
      <c r="CK168" s="29"/>
      <c r="CL168" s="29"/>
      <c r="CM168" s="29"/>
      <c r="CN168" s="29"/>
      <c r="CO168" s="29"/>
      <c r="CP168" s="29"/>
      <c r="CQ168" s="29"/>
      <c r="CR168" s="29"/>
      <c r="CS168" s="29"/>
      <c r="CT168" s="29"/>
      <c r="CU168" s="29"/>
      <c r="CV168" s="29"/>
      <c r="CW168" s="29"/>
      <c r="CX168" s="29"/>
      <c r="CY168" s="29"/>
      <c r="CZ168" s="29"/>
      <c r="DA168" s="29"/>
      <c r="DB168" s="29"/>
      <c r="DC168" s="29"/>
      <c r="DD168" s="29"/>
      <c r="DE168" s="29"/>
      <c r="DF168" s="29"/>
      <c r="DG168" s="29"/>
      <c r="DH168" s="29"/>
      <c r="DI168" s="29"/>
      <c r="DJ168" s="29"/>
      <c r="DK168" s="29"/>
      <c r="DL168" s="29"/>
      <c r="DM168" s="29"/>
      <c r="DN168" s="29"/>
      <c r="DO168" s="29"/>
      <c r="DP168" s="29"/>
      <c r="DQ168" s="29"/>
    </row>
    <row r="169" spans="1:121" x14ac:dyDescent="0.2">
      <c r="A169" s="1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  <c r="BF169" s="29"/>
      <c r="BG169" s="29"/>
      <c r="BH169" s="29"/>
      <c r="BI169" s="29"/>
      <c r="BJ169" s="29"/>
      <c r="BK169" s="29"/>
      <c r="BL169" s="29"/>
      <c r="BM169" s="29"/>
      <c r="BN169" s="29"/>
      <c r="BO169" s="29"/>
      <c r="BP169" s="29"/>
      <c r="BQ169" s="29"/>
      <c r="BR169" s="29"/>
      <c r="BS169" s="29"/>
      <c r="BT169" s="29"/>
      <c r="BU169" s="29"/>
      <c r="BV169" s="29"/>
      <c r="BW169" s="29"/>
      <c r="BX169" s="29"/>
      <c r="BY169" s="29"/>
      <c r="BZ169" s="29"/>
      <c r="CA169" s="29"/>
      <c r="CB169" s="29"/>
      <c r="CC169" s="29"/>
      <c r="CD169" s="29"/>
      <c r="CE169" s="29"/>
      <c r="CF169" s="29"/>
      <c r="CG169" s="29"/>
      <c r="CH169" s="29"/>
      <c r="CI169" s="29"/>
      <c r="CJ169" s="29"/>
      <c r="CK169" s="29"/>
      <c r="CL169" s="29"/>
      <c r="CM169" s="29"/>
      <c r="CN169" s="29"/>
      <c r="CO169" s="29"/>
      <c r="CP169" s="29"/>
      <c r="CQ169" s="29"/>
      <c r="CR169" s="29"/>
      <c r="CS169" s="29"/>
      <c r="CT169" s="29"/>
      <c r="CU169" s="29"/>
      <c r="CV169" s="29"/>
      <c r="CW169" s="29"/>
      <c r="CX169" s="29"/>
      <c r="CY169" s="29"/>
      <c r="CZ169" s="29"/>
      <c r="DA169" s="29"/>
      <c r="DB169" s="29"/>
      <c r="DC169" s="29"/>
      <c r="DD169" s="29"/>
      <c r="DE169" s="29"/>
      <c r="DF169" s="29"/>
      <c r="DG169" s="29"/>
      <c r="DH169" s="29"/>
      <c r="DI169" s="29"/>
      <c r="DJ169" s="29"/>
      <c r="DK169" s="29"/>
      <c r="DL169" s="29"/>
      <c r="DM169" s="29"/>
      <c r="DN169" s="29"/>
      <c r="DO169" s="29"/>
      <c r="DP169" s="29"/>
      <c r="DQ169" s="29"/>
    </row>
    <row r="170" spans="1:121" x14ac:dyDescent="0.2">
      <c r="A170" s="1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  <c r="BM170" s="29"/>
      <c r="BN170" s="29"/>
      <c r="BO170" s="29"/>
      <c r="BP170" s="29"/>
      <c r="BQ170" s="29"/>
      <c r="BR170" s="29"/>
      <c r="BS170" s="29"/>
      <c r="BT170" s="29"/>
      <c r="BU170" s="29"/>
      <c r="BV170" s="29"/>
      <c r="BW170" s="29"/>
      <c r="BX170" s="29"/>
      <c r="BY170" s="29"/>
      <c r="BZ170" s="29"/>
      <c r="CA170" s="29"/>
      <c r="CB170" s="29"/>
      <c r="CC170" s="29"/>
      <c r="CD170" s="29"/>
      <c r="CE170" s="29"/>
      <c r="CF170" s="29"/>
      <c r="CG170" s="29"/>
      <c r="CH170" s="29"/>
      <c r="CI170" s="29"/>
      <c r="CJ170" s="29"/>
      <c r="CK170" s="29"/>
      <c r="CL170" s="29"/>
      <c r="CM170" s="29"/>
      <c r="CN170" s="29"/>
      <c r="CO170" s="29"/>
      <c r="CP170" s="29"/>
      <c r="CQ170" s="29"/>
      <c r="CR170" s="29"/>
      <c r="CS170" s="29"/>
      <c r="CT170" s="29"/>
      <c r="CU170" s="29"/>
      <c r="CV170" s="29"/>
      <c r="CW170" s="29"/>
      <c r="CX170" s="29"/>
      <c r="CY170" s="29"/>
      <c r="CZ170" s="29"/>
      <c r="DA170" s="29"/>
      <c r="DB170" s="29"/>
      <c r="DC170" s="29"/>
      <c r="DD170" s="29"/>
      <c r="DE170" s="29"/>
      <c r="DF170" s="29"/>
      <c r="DG170" s="29"/>
      <c r="DH170" s="29"/>
      <c r="DI170" s="29"/>
      <c r="DJ170" s="29"/>
      <c r="DK170" s="29"/>
      <c r="DL170" s="29"/>
      <c r="DM170" s="29"/>
      <c r="DN170" s="29"/>
      <c r="DO170" s="29"/>
      <c r="DP170" s="29"/>
      <c r="DQ170" s="29"/>
    </row>
    <row r="171" spans="1:121" x14ac:dyDescent="0.2">
      <c r="A171" s="1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  <c r="AT171" s="29"/>
      <c r="AU171" s="29"/>
      <c r="AV171" s="29"/>
      <c r="AW171" s="29"/>
      <c r="AX171" s="29"/>
      <c r="AY171" s="29"/>
      <c r="AZ171" s="29"/>
      <c r="BA171" s="29"/>
      <c r="BB171" s="29"/>
      <c r="BC171" s="29"/>
      <c r="BD171" s="29"/>
      <c r="BE171" s="29"/>
      <c r="BF171" s="29"/>
      <c r="BG171" s="29"/>
      <c r="BH171" s="29"/>
      <c r="BI171" s="29"/>
      <c r="BJ171" s="29"/>
      <c r="BK171" s="29"/>
      <c r="BL171" s="29"/>
      <c r="BM171" s="29"/>
      <c r="BN171" s="29"/>
      <c r="BO171" s="29"/>
      <c r="BP171" s="29"/>
      <c r="BQ171" s="29"/>
      <c r="BR171" s="29"/>
      <c r="BS171" s="29"/>
      <c r="BT171" s="29"/>
      <c r="BU171" s="29"/>
      <c r="BV171" s="29"/>
      <c r="BW171" s="29"/>
      <c r="BX171" s="29"/>
      <c r="BY171" s="29"/>
      <c r="BZ171" s="29"/>
      <c r="CA171" s="29"/>
      <c r="CB171" s="29"/>
      <c r="CC171" s="29"/>
      <c r="CD171" s="29"/>
      <c r="CE171" s="29"/>
      <c r="CF171" s="29"/>
      <c r="CG171" s="29"/>
      <c r="CH171" s="29"/>
      <c r="CI171" s="29"/>
      <c r="CJ171" s="29"/>
      <c r="CK171" s="29"/>
      <c r="CL171" s="29"/>
      <c r="CM171" s="29"/>
      <c r="CN171" s="29"/>
      <c r="CO171" s="29"/>
      <c r="CP171" s="29"/>
      <c r="CQ171" s="29"/>
      <c r="CR171" s="29"/>
      <c r="CS171" s="29"/>
      <c r="CT171" s="29"/>
      <c r="CU171" s="29"/>
      <c r="CV171" s="29"/>
      <c r="CW171" s="29"/>
      <c r="CX171" s="29"/>
      <c r="CY171" s="29"/>
      <c r="CZ171" s="29"/>
      <c r="DA171" s="29"/>
      <c r="DB171" s="29"/>
      <c r="DC171" s="29"/>
      <c r="DD171" s="29"/>
      <c r="DE171" s="29"/>
      <c r="DF171" s="29"/>
      <c r="DG171" s="29"/>
      <c r="DH171" s="29"/>
      <c r="DI171" s="29"/>
      <c r="DJ171" s="29"/>
      <c r="DK171" s="29"/>
      <c r="DL171" s="29"/>
      <c r="DM171" s="29"/>
      <c r="DN171" s="29"/>
      <c r="DO171" s="29"/>
      <c r="DP171" s="29"/>
      <c r="DQ171" s="29"/>
    </row>
    <row r="172" spans="1:121" x14ac:dyDescent="0.2">
      <c r="A172" s="1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  <c r="BM172" s="29"/>
      <c r="BN172" s="29"/>
      <c r="BO172" s="29"/>
      <c r="BP172" s="29"/>
      <c r="BQ172" s="29"/>
      <c r="BR172" s="29"/>
      <c r="BS172" s="29"/>
      <c r="BT172" s="29"/>
      <c r="BU172" s="29"/>
      <c r="BV172" s="29"/>
      <c r="BW172" s="29"/>
      <c r="BX172" s="29"/>
      <c r="BY172" s="29"/>
      <c r="BZ172" s="29"/>
      <c r="CA172" s="29"/>
      <c r="CB172" s="29"/>
      <c r="CC172" s="29"/>
      <c r="CD172" s="29"/>
      <c r="CE172" s="29"/>
      <c r="CF172" s="29"/>
      <c r="CG172" s="29"/>
      <c r="CH172" s="29"/>
      <c r="CI172" s="29"/>
      <c r="CJ172" s="29"/>
      <c r="CK172" s="29"/>
      <c r="CL172" s="29"/>
      <c r="CM172" s="29"/>
      <c r="CN172" s="29"/>
      <c r="CO172" s="29"/>
      <c r="CP172" s="29"/>
      <c r="CQ172" s="29"/>
      <c r="CR172" s="29"/>
      <c r="CS172" s="29"/>
      <c r="CT172" s="29"/>
      <c r="CU172" s="29"/>
      <c r="CV172" s="29"/>
      <c r="CW172" s="29"/>
      <c r="CX172" s="29"/>
      <c r="CY172" s="29"/>
      <c r="CZ172" s="29"/>
      <c r="DA172" s="29"/>
      <c r="DB172" s="29"/>
      <c r="DC172" s="29"/>
      <c r="DD172" s="29"/>
      <c r="DE172" s="29"/>
      <c r="DF172" s="29"/>
      <c r="DG172" s="29"/>
      <c r="DH172" s="29"/>
      <c r="DI172" s="29"/>
      <c r="DJ172" s="29"/>
      <c r="DK172" s="29"/>
      <c r="DL172" s="29"/>
      <c r="DM172" s="29"/>
      <c r="DN172" s="29"/>
      <c r="DO172" s="29"/>
      <c r="DP172" s="29"/>
      <c r="DQ172" s="29"/>
    </row>
    <row r="173" spans="1:121" x14ac:dyDescent="0.2">
      <c r="A173" s="1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  <c r="BC173" s="29"/>
      <c r="BD173" s="29"/>
      <c r="BE173" s="29"/>
      <c r="BF173" s="29"/>
      <c r="BG173" s="29"/>
      <c r="BH173" s="29"/>
      <c r="BI173" s="29"/>
      <c r="BJ173" s="29"/>
      <c r="BK173" s="29"/>
      <c r="BL173" s="29"/>
      <c r="BM173" s="29"/>
      <c r="BN173" s="29"/>
      <c r="BO173" s="29"/>
      <c r="BP173" s="29"/>
      <c r="BQ173" s="29"/>
      <c r="BR173" s="29"/>
      <c r="BS173" s="29"/>
      <c r="BT173" s="29"/>
      <c r="BU173" s="29"/>
      <c r="BV173" s="29"/>
      <c r="BW173" s="29"/>
      <c r="BX173" s="29"/>
      <c r="BY173" s="29"/>
      <c r="BZ173" s="29"/>
      <c r="CA173" s="29"/>
      <c r="CB173" s="29"/>
      <c r="CC173" s="29"/>
      <c r="CD173" s="29"/>
      <c r="CE173" s="29"/>
      <c r="CF173" s="29"/>
      <c r="CG173" s="29"/>
      <c r="CH173" s="29"/>
      <c r="CI173" s="29"/>
      <c r="CJ173" s="29"/>
      <c r="CK173" s="29"/>
      <c r="CL173" s="29"/>
      <c r="CM173" s="29"/>
      <c r="CN173" s="29"/>
      <c r="CO173" s="29"/>
      <c r="CP173" s="29"/>
      <c r="CQ173" s="29"/>
      <c r="CR173" s="29"/>
      <c r="CS173" s="29"/>
      <c r="CT173" s="29"/>
      <c r="CU173" s="29"/>
      <c r="CV173" s="29"/>
      <c r="CW173" s="29"/>
      <c r="CX173" s="29"/>
      <c r="CY173" s="29"/>
      <c r="CZ173" s="29"/>
      <c r="DA173" s="29"/>
      <c r="DB173" s="29"/>
      <c r="DC173" s="29"/>
      <c r="DD173" s="29"/>
      <c r="DE173" s="29"/>
      <c r="DF173" s="29"/>
      <c r="DG173" s="29"/>
      <c r="DH173" s="29"/>
      <c r="DI173" s="29"/>
      <c r="DJ173" s="29"/>
      <c r="DK173" s="29"/>
      <c r="DL173" s="29"/>
      <c r="DM173" s="29"/>
      <c r="DN173" s="29"/>
      <c r="DO173" s="29"/>
      <c r="DP173" s="29"/>
      <c r="DQ173" s="29"/>
    </row>
    <row r="174" spans="1:121" x14ac:dyDescent="0.2">
      <c r="A174" s="1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  <c r="BM174" s="29"/>
      <c r="BN174" s="29"/>
      <c r="BO174" s="29"/>
      <c r="BP174" s="29"/>
      <c r="BQ174" s="29"/>
      <c r="BR174" s="29"/>
      <c r="BS174" s="29"/>
      <c r="BT174" s="29"/>
      <c r="BU174" s="29"/>
      <c r="BV174" s="29"/>
      <c r="BW174" s="29"/>
      <c r="BX174" s="29"/>
      <c r="BY174" s="29"/>
      <c r="BZ174" s="29"/>
      <c r="CA174" s="29"/>
      <c r="CB174" s="29"/>
      <c r="CC174" s="29"/>
      <c r="CD174" s="29"/>
      <c r="CE174" s="29"/>
      <c r="CF174" s="29"/>
      <c r="CG174" s="29"/>
      <c r="CH174" s="29"/>
      <c r="CI174" s="29"/>
      <c r="CJ174" s="29"/>
      <c r="CK174" s="29"/>
      <c r="CL174" s="29"/>
      <c r="CM174" s="29"/>
      <c r="CN174" s="29"/>
      <c r="CO174" s="29"/>
      <c r="CP174" s="29"/>
      <c r="CQ174" s="29"/>
      <c r="CR174" s="29"/>
      <c r="CS174" s="29"/>
      <c r="CT174" s="29"/>
      <c r="CU174" s="29"/>
      <c r="CV174" s="29"/>
      <c r="CW174" s="29"/>
      <c r="CX174" s="29"/>
      <c r="CY174" s="29"/>
      <c r="CZ174" s="29"/>
      <c r="DA174" s="29"/>
      <c r="DB174" s="29"/>
      <c r="DC174" s="29"/>
      <c r="DD174" s="29"/>
      <c r="DE174" s="29"/>
      <c r="DF174" s="29"/>
      <c r="DG174" s="29"/>
      <c r="DH174" s="29"/>
      <c r="DI174" s="29"/>
      <c r="DJ174" s="29"/>
      <c r="DK174" s="29"/>
      <c r="DL174" s="29"/>
      <c r="DM174" s="29"/>
      <c r="DN174" s="29"/>
      <c r="DO174" s="29"/>
      <c r="DP174" s="29"/>
      <c r="DQ174" s="29"/>
    </row>
    <row r="175" spans="1:121" x14ac:dyDescent="0.2">
      <c r="A175" s="1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29"/>
      <c r="AV175" s="29"/>
      <c r="AW175" s="29"/>
      <c r="AX175" s="29"/>
      <c r="AY175" s="29"/>
      <c r="AZ175" s="29"/>
      <c r="BA175" s="29"/>
      <c r="BB175" s="29"/>
      <c r="BC175" s="29"/>
      <c r="BD175" s="29"/>
      <c r="BE175" s="29"/>
      <c r="BF175" s="29"/>
      <c r="BG175" s="29"/>
      <c r="BH175" s="29"/>
      <c r="BI175" s="29"/>
      <c r="BJ175" s="29"/>
      <c r="BK175" s="29"/>
      <c r="BL175" s="29"/>
      <c r="BM175" s="29"/>
      <c r="BN175" s="29"/>
      <c r="BO175" s="29"/>
      <c r="BP175" s="29"/>
      <c r="BQ175" s="29"/>
      <c r="BR175" s="29"/>
      <c r="BS175" s="29"/>
      <c r="BT175" s="29"/>
      <c r="BU175" s="29"/>
      <c r="BV175" s="29"/>
      <c r="BW175" s="29"/>
      <c r="BX175" s="29"/>
      <c r="BY175" s="29"/>
      <c r="BZ175" s="29"/>
      <c r="CA175" s="29"/>
      <c r="CB175" s="29"/>
      <c r="CC175" s="29"/>
      <c r="CD175" s="29"/>
      <c r="CE175" s="29"/>
      <c r="CF175" s="29"/>
      <c r="CG175" s="29"/>
      <c r="CH175" s="29"/>
      <c r="CI175" s="29"/>
      <c r="CJ175" s="29"/>
      <c r="CK175" s="29"/>
      <c r="CL175" s="29"/>
      <c r="CM175" s="29"/>
      <c r="CN175" s="29"/>
      <c r="CO175" s="29"/>
      <c r="CP175" s="29"/>
      <c r="CQ175" s="29"/>
      <c r="CR175" s="29"/>
      <c r="CS175" s="29"/>
      <c r="CT175" s="29"/>
      <c r="CU175" s="29"/>
      <c r="CV175" s="29"/>
      <c r="CW175" s="29"/>
      <c r="CX175" s="29"/>
      <c r="CY175" s="29"/>
      <c r="CZ175" s="29"/>
      <c r="DA175" s="29"/>
      <c r="DB175" s="29"/>
      <c r="DC175" s="29"/>
      <c r="DD175" s="29"/>
      <c r="DE175" s="29"/>
      <c r="DF175" s="29"/>
      <c r="DG175" s="29"/>
      <c r="DH175" s="29"/>
      <c r="DI175" s="29"/>
      <c r="DJ175" s="29"/>
      <c r="DK175" s="29"/>
      <c r="DL175" s="29"/>
      <c r="DM175" s="29"/>
      <c r="DN175" s="29"/>
      <c r="DO175" s="29"/>
      <c r="DP175" s="29"/>
      <c r="DQ175" s="29"/>
    </row>
    <row r="176" spans="1:121" x14ac:dyDescent="0.2">
      <c r="A176" s="1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  <c r="BM176" s="29"/>
      <c r="BN176" s="29"/>
      <c r="BO176" s="29"/>
      <c r="BP176" s="29"/>
      <c r="BQ176" s="29"/>
      <c r="BR176" s="29"/>
      <c r="BS176" s="29"/>
      <c r="BT176" s="29"/>
      <c r="BU176" s="29"/>
      <c r="BV176" s="29"/>
      <c r="BW176" s="29"/>
      <c r="BX176" s="29"/>
      <c r="BY176" s="29"/>
      <c r="BZ176" s="29"/>
      <c r="CA176" s="29"/>
      <c r="CB176" s="29"/>
      <c r="CC176" s="29"/>
      <c r="CD176" s="29"/>
      <c r="CE176" s="29"/>
      <c r="CF176" s="29"/>
      <c r="CG176" s="29"/>
      <c r="CH176" s="29"/>
      <c r="CI176" s="29"/>
      <c r="CJ176" s="29"/>
      <c r="CK176" s="29"/>
      <c r="CL176" s="29"/>
      <c r="CM176" s="29"/>
      <c r="CN176" s="29"/>
      <c r="CO176" s="29"/>
      <c r="CP176" s="29"/>
      <c r="CQ176" s="29"/>
      <c r="CR176" s="29"/>
      <c r="CS176" s="29"/>
      <c r="CT176" s="29"/>
      <c r="CU176" s="29"/>
      <c r="CV176" s="29"/>
      <c r="CW176" s="29"/>
      <c r="CX176" s="29"/>
      <c r="CY176" s="29"/>
      <c r="CZ176" s="29"/>
      <c r="DA176" s="29"/>
      <c r="DB176" s="29"/>
      <c r="DC176" s="29"/>
      <c r="DD176" s="29"/>
      <c r="DE176" s="29"/>
      <c r="DF176" s="29"/>
      <c r="DG176" s="29"/>
      <c r="DH176" s="29"/>
      <c r="DI176" s="29"/>
      <c r="DJ176" s="29"/>
      <c r="DK176" s="29"/>
      <c r="DL176" s="29"/>
      <c r="DM176" s="29"/>
      <c r="DN176" s="29"/>
      <c r="DO176" s="29"/>
      <c r="DP176" s="29"/>
      <c r="DQ176" s="29"/>
    </row>
    <row r="177" spans="1:121" x14ac:dyDescent="0.2">
      <c r="A177" s="1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  <c r="BM177" s="29"/>
      <c r="BN177" s="29"/>
      <c r="BO177" s="29"/>
      <c r="BP177" s="29"/>
      <c r="BQ177" s="29"/>
      <c r="BR177" s="29"/>
      <c r="BS177" s="29"/>
      <c r="BT177" s="29"/>
      <c r="BU177" s="29"/>
      <c r="BV177" s="29"/>
      <c r="BW177" s="29"/>
      <c r="BX177" s="29"/>
      <c r="BY177" s="29"/>
      <c r="BZ177" s="29"/>
      <c r="CA177" s="29"/>
      <c r="CB177" s="29"/>
      <c r="CC177" s="29"/>
      <c r="CD177" s="29"/>
      <c r="CE177" s="29"/>
      <c r="CF177" s="29"/>
      <c r="CG177" s="29"/>
      <c r="CH177" s="29"/>
      <c r="CI177" s="29"/>
      <c r="CJ177" s="29"/>
      <c r="CK177" s="29"/>
      <c r="CL177" s="29"/>
      <c r="CM177" s="29"/>
      <c r="CN177" s="29"/>
      <c r="CO177" s="29"/>
      <c r="CP177" s="29"/>
      <c r="CQ177" s="29"/>
      <c r="CR177" s="29"/>
      <c r="CS177" s="29"/>
      <c r="CT177" s="29"/>
      <c r="CU177" s="29"/>
      <c r="CV177" s="29"/>
      <c r="CW177" s="29"/>
      <c r="CX177" s="29"/>
      <c r="CY177" s="29"/>
      <c r="CZ177" s="29"/>
      <c r="DA177" s="29"/>
      <c r="DB177" s="29"/>
      <c r="DC177" s="29"/>
      <c r="DD177" s="29"/>
      <c r="DE177" s="29"/>
      <c r="DF177" s="29"/>
      <c r="DG177" s="29"/>
      <c r="DH177" s="29"/>
      <c r="DI177" s="29"/>
      <c r="DJ177" s="29"/>
      <c r="DK177" s="29"/>
      <c r="DL177" s="29"/>
      <c r="DM177" s="29"/>
      <c r="DN177" s="29"/>
      <c r="DO177" s="29"/>
      <c r="DP177" s="29"/>
      <c r="DQ177" s="29"/>
    </row>
    <row r="178" spans="1:121" x14ac:dyDescent="0.2">
      <c r="A178" s="1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  <c r="AZ178" s="29"/>
      <c r="BA178" s="29"/>
      <c r="BB178" s="29"/>
      <c r="BC178" s="29"/>
      <c r="BD178" s="29"/>
      <c r="BE178" s="29"/>
      <c r="BF178" s="29"/>
      <c r="BG178" s="29"/>
      <c r="BH178" s="29"/>
      <c r="BI178" s="29"/>
      <c r="BJ178" s="29"/>
      <c r="BK178" s="29"/>
      <c r="BL178" s="29"/>
      <c r="BM178" s="29"/>
      <c r="BN178" s="29"/>
      <c r="BO178" s="29"/>
      <c r="BP178" s="29"/>
      <c r="BQ178" s="29"/>
      <c r="BR178" s="29"/>
      <c r="BS178" s="29"/>
      <c r="BT178" s="29"/>
      <c r="BU178" s="29"/>
      <c r="BV178" s="29"/>
      <c r="BW178" s="29"/>
      <c r="BX178" s="29"/>
      <c r="BY178" s="29"/>
      <c r="BZ178" s="29"/>
      <c r="CA178" s="29"/>
      <c r="CB178" s="29"/>
      <c r="CC178" s="29"/>
      <c r="CD178" s="29"/>
      <c r="CE178" s="29"/>
      <c r="CF178" s="29"/>
      <c r="CG178" s="29"/>
      <c r="CH178" s="29"/>
      <c r="CI178" s="29"/>
      <c r="CJ178" s="29"/>
      <c r="CK178" s="29"/>
      <c r="CL178" s="29"/>
      <c r="CM178" s="29"/>
      <c r="CN178" s="29"/>
      <c r="CO178" s="29"/>
      <c r="CP178" s="29"/>
      <c r="CQ178" s="29"/>
      <c r="CR178" s="29"/>
      <c r="CS178" s="29"/>
      <c r="CT178" s="29"/>
      <c r="CU178" s="29"/>
      <c r="CV178" s="29"/>
      <c r="CW178" s="29"/>
      <c r="CX178" s="29"/>
      <c r="CY178" s="29"/>
      <c r="CZ178" s="29"/>
      <c r="DA178" s="29"/>
      <c r="DB178" s="29"/>
      <c r="DC178" s="29"/>
      <c r="DD178" s="29"/>
      <c r="DE178" s="29"/>
      <c r="DF178" s="29"/>
      <c r="DG178" s="29"/>
      <c r="DH178" s="29"/>
      <c r="DI178" s="29"/>
      <c r="DJ178" s="29"/>
      <c r="DK178" s="29"/>
      <c r="DL178" s="29"/>
      <c r="DM178" s="29"/>
      <c r="DN178" s="29"/>
      <c r="DO178" s="29"/>
      <c r="DP178" s="29"/>
      <c r="DQ178" s="29"/>
    </row>
    <row r="179" spans="1:121" x14ac:dyDescent="0.2">
      <c r="A179" s="1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  <c r="BA179" s="29"/>
      <c r="BB179" s="29"/>
      <c r="BC179" s="29"/>
      <c r="BD179" s="29"/>
      <c r="BE179" s="29"/>
      <c r="BF179" s="29"/>
      <c r="BG179" s="29"/>
      <c r="BH179" s="29"/>
      <c r="BI179" s="29"/>
      <c r="BJ179" s="29"/>
      <c r="BK179" s="29"/>
      <c r="BL179" s="29"/>
      <c r="BM179" s="29"/>
      <c r="BN179" s="29"/>
      <c r="BO179" s="29"/>
      <c r="BP179" s="29"/>
      <c r="BQ179" s="29"/>
      <c r="BR179" s="29"/>
      <c r="BS179" s="29"/>
      <c r="BT179" s="29"/>
      <c r="BU179" s="29"/>
      <c r="BV179" s="29"/>
      <c r="BW179" s="29"/>
      <c r="BX179" s="29"/>
      <c r="BY179" s="29"/>
      <c r="BZ179" s="29"/>
      <c r="CA179" s="29"/>
      <c r="CB179" s="29"/>
      <c r="CC179" s="29"/>
      <c r="CD179" s="29"/>
      <c r="CE179" s="29"/>
      <c r="CF179" s="29"/>
      <c r="CG179" s="29"/>
      <c r="CH179" s="29"/>
      <c r="CI179" s="29"/>
      <c r="CJ179" s="29"/>
      <c r="CK179" s="29"/>
      <c r="CL179" s="29"/>
      <c r="CM179" s="29"/>
      <c r="CN179" s="29"/>
      <c r="CO179" s="29"/>
      <c r="CP179" s="29"/>
      <c r="CQ179" s="29"/>
      <c r="CR179" s="29"/>
      <c r="CS179" s="29"/>
      <c r="CT179" s="29"/>
      <c r="CU179" s="29"/>
      <c r="CV179" s="29"/>
      <c r="CW179" s="29"/>
      <c r="CX179" s="29"/>
      <c r="CY179" s="29"/>
      <c r="CZ179" s="29"/>
      <c r="DA179" s="29"/>
      <c r="DB179" s="29"/>
      <c r="DC179" s="29"/>
      <c r="DD179" s="29"/>
      <c r="DE179" s="29"/>
      <c r="DF179" s="29"/>
      <c r="DG179" s="29"/>
      <c r="DH179" s="29"/>
      <c r="DI179" s="29"/>
      <c r="DJ179" s="29"/>
      <c r="DK179" s="29"/>
      <c r="DL179" s="29"/>
      <c r="DM179" s="29"/>
      <c r="DN179" s="29"/>
      <c r="DO179" s="29"/>
      <c r="DP179" s="29"/>
      <c r="DQ179" s="29"/>
    </row>
    <row r="180" spans="1:121" x14ac:dyDescent="0.2">
      <c r="A180" s="1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  <c r="BM180" s="29"/>
      <c r="BN180" s="29"/>
      <c r="BO180" s="29"/>
      <c r="BP180" s="29"/>
      <c r="BQ180" s="29"/>
      <c r="BR180" s="29"/>
      <c r="BS180" s="29"/>
      <c r="BT180" s="29"/>
      <c r="BU180" s="29"/>
      <c r="BV180" s="29"/>
      <c r="BW180" s="29"/>
      <c r="BX180" s="29"/>
      <c r="BY180" s="29"/>
      <c r="BZ180" s="29"/>
      <c r="CA180" s="29"/>
      <c r="CB180" s="29"/>
      <c r="CC180" s="29"/>
      <c r="CD180" s="29"/>
      <c r="CE180" s="29"/>
      <c r="CF180" s="29"/>
      <c r="CG180" s="29"/>
      <c r="CH180" s="29"/>
      <c r="CI180" s="29"/>
      <c r="CJ180" s="29"/>
      <c r="CK180" s="29"/>
      <c r="CL180" s="29"/>
      <c r="CM180" s="29"/>
      <c r="CN180" s="29"/>
      <c r="CO180" s="29"/>
      <c r="CP180" s="29"/>
      <c r="CQ180" s="29"/>
      <c r="CR180" s="29"/>
      <c r="CS180" s="29"/>
      <c r="CT180" s="29"/>
      <c r="CU180" s="29"/>
      <c r="CV180" s="29"/>
      <c r="CW180" s="29"/>
      <c r="CX180" s="29"/>
      <c r="CY180" s="29"/>
      <c r="CZ180" s="29"/>
      <c r="DA180" s="29"/>
      <c r="DB180" s="29"/>
      <c r="DC180" s="29"/>
      <c r="DD180" s="29"/>
      <c r="DE180" s="29"/>
      <c r="DF180" s="29"/>
      <c r="DG180" s="29"/>
      <c r="DH180" s="29"/>
      <c r="DI180" s="29"/>
      <c r="DJ180" s="29"/>
      <c r="DK180" s="29"/>
      <c r="DL180" s="29"/>
      <c r="DM180" s="29"/>
      <c r="DN180" s="29"/>
      <c r="DO180" s="29"/>
      <c r="DP180" s="29"/>
      <c r="DQ180" s="29"/>
    </row>
    <row r="181" spans="1:121" x14ac:dyDescent="0.2">
      <c r="A181" s="1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  <c r="BF181" s="29"/>
      <c r="BG181" s="29"/>
      <c r="BH181" s="29"/>
      <c r="BI181" s="29"/>
      <c r="BJ181" s="29"/>
      <c r="BK181" s="29"/>
      <c r="BL181" s="29"/>
      <c r="BM181" s="29"/>
      <c r="BN181" s="29"/>
      <c r="BO181" s="29"/>
      <c r="BP181" s="29"/>
      <c r="BQ181" s="29"/>
      <c r="BR181" s="29"/>
      <c r="BS181" s="29"/>
      <c r="BT181" s="29"/>
      <c r="BU181" s="29"/>
      <c r="BV181" s="29"/>
      <c r="BW181" s="29"/>
      <c r="BX181" s="29"/>
      <c r="BY181" s="29"/>
      <c r="BZ181" s="29"/>
      <c r="CA181" s="29"/>
      <c r="CB181" s="29"/>
      <c r="CC181" s="29"/>
      <c r="CD181" s="29"/>
      <c r="CE181" s="29"/>
      <c r="CF181" s="29"/>
      <c r="CG181" s="29"/>
      <c r="CH181" s="29"/>
      <c r="CI181" s="29"/>
      <c r="CJ181" s="29"/>
      <c r="CK181" s="29"/>
      <c r="CL181" s="29"/>
      <c r="CM181" s="29"/>
      <c r="CN181" s="29"/>
      <c r="CO181" s="29"/>
      <c r="CP181" s="29"/>
      <c r="CQ181" s="29"/>
      <c r="CR181" s="29"/>
      <c r="CS181" s="29"/>
      <c r="CT181" s="29"/>
      <c r="CU181" s="29"/>
      <c r="CV181" s="29"/>
      <c r="CW181" s="29"/>
      <c r="CX181" s="29"/>
      <c r="CY181" s="29"/>
      <c r="CZ181" s="29"/>
      <c r="DA181" s="29"/>
      <c r="DB181" s="29"/>
      <c r="DC181" s="29"/>
      <c r="DD181" s="29"/>
      <c r="DE181" s="29"/>
      <c r="DF181" s="29"/>
      <c r="DG181" s="29"/>
      <c r="DH181" s="29"/>
      <c r="DI181" s="29"/>
      <c r="DJ181" s="29"/>
      <c r="DK181" s="29"/>
      <c r="DL181" s="29"/>
      <c r="DM181" s="29"/>
      <c r="DN181" s="29"/>
      <c r="DO181" s="29"/>
      <c r="DP181" s="29"/>
      <c r="DQ181" s="29"/>
    </row>
    <row r="182" spans="1:121" x14ac:dyDescent="0.2">
      <c r="A182" s="1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  <c r="BM182" s="29"/>
      <c r="BN182" s="29"/>
      <c r="BO182" s="29"/>
      <c r="BP182" s="29"/>
      <c r="BQ182" s="29"/>
      <c r="BR182" s="29"/>
      <c r="BS182" s="29"/>
      <c r="BT182" s="29"/>
      <c r="BU182" s="29"/>
      <c r="BV182" s="29"/>
      <c r="BW182" s="29"/>
      <c r="BX182" s="29"/>
      <c r="BY182" s="29"/>
      <c r="BZ182" s="29"/>
      <c r="CA182" s="29"/>
      <c r="CB182" s="29"/>
      <c r="CC182" s="29"/>
      <c r="CD182" s="29"/>
      <c r="CE182" s="29"/>
      <c r="CF182" s="29"/>
      <c r="CG182" s="29"/>
      <c r="CH182" s="29"/>
      <c r="CI182" s="29"/>
      <c r="CJ182" s="29"/>
      <c r="CK182" s="29"/>
      <c r="CL182" s="29"/>
      <c r="CM182" s="29"/>
      <c r="CN182" s="29"/>
      <c r="CO182" s="29"/>
      <c r="CP182" s="29"/>
      <c r="CQ182" s="29"/>
      <c r="CR182" s="29"/>
      <c r="CS182" s="29"/>
      <c r="CT182" s="29"/>
      <c r="CU182" s="29"/>
      <c r="CV182" s="29"/>
      <c r="CW182" s="29"/>
      <c r="CX182" s="29"/>
      <c r="CY182" s="29"/>
      <c r="CZ182" s="29"/>
      <c r="DA182" s="29"/>
      <c r="DB182" s="29"/>
      <c r="DC182" s="29"/>
      <c r="DD182" s="29"/>
      <c r="DE182" s="29"/>
      <c r="DF182" s="29"/>
      <c r="DG182" s="29"/>
      <c r="DH182" s="29"/>
      <c r="DI182" s="29"/>
      <c r="DJ182" s="29"/>
      <c r="DK182" s="29"/>
      <c r="DL182" s="29"/>
      <c r="DM182" s="29"/>
      <c r="DN182" s="29"/>
      <c r="DO182" s="29"/>
      <c r="DP182" s="29"/>
      <c r="DQ182" s="29"/>
    </row>
    <row r="183" spans="1:121" x14ac:dyDescent="0.2">
      <c r="A183" s="1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  <c r="BH183" s="29"/>
      <c r="BI183" s="29"/>
      <c r="BJ183" s="29"/>
      <c r="BK183" s="29"/>
      <c r="BL183" s="29"/>
      <c r="BM183" s="29"/>
      <c r="BN183" s="29"/>
      <c r="BO183" s="29"/>
      <c r="BP183" s="29"/>
      <c r="BQ183" s="29"/>
      <c r="BR183" s="29"/>
      <c r="BS183" s="29"/>
      <c r="BT183" s="29"/>
      <c r="BU183" s="29"/>
      <c r="BV183" s="29"/>
      <c r="BW183" s="29"/>
      <c r="BX183" s="29"/>
      <c r="BY183" s="29"/>
      <c r="BZ183" s="29"/>
      <c r="CA183" s="29"/>
      <c r="CB183" s="29"/>
      <c r="CC183" s="29"/>
      <c r="CD183" s="29"/>
      <c r="CE183" s="29"/>
      <c r="CF183" s="29"/>
      <c r="CG183" s="29"/>
      <c r="CH183" s="29"/>
      <c r="CI183" s="29"/>
      <c r="CJ183" s="29"/>
      <c r="CK183" s="29"/>
      <c r="CL183" s="29"/>
      <c r="CM183" s="29"/>
      <c r="CN183" s="29"/>
      <c r="CO183" s="29"/>
      <c r="CP183" s="29"/>
      <c r="CQ183" s="29"/>
      <c r="CR183" s="29"/>
      <c r="CS183" s="29"/>
      <c r="CT183" s="29"/>
      <c r="CU183" s="29"/>
      <c r="CV183" s="29"/>
      <c r="CW183" s="29"/>
      <c r="CX183" s="29"/>
      <c r="CY183" s="29"/>
      <c r="CZ183" s="29"/>
      <c r="DA183" s="29"/>
      <c r="DB183" s="29"/>
      <c r="DC183" s="29"/>
      <c r="DD183" s="29"/>
      <c r="DE183" s="29"/>
      <c r="DF183" s="29"/>
      <c r="DG183" s="29"/>
      <c r="DH183" s="29"/>
      <c r="DI183" s="29"/>
      <c r="DJ183" s="29"/>
      <c r="DK183" s="29"/>
      <c r="DL183" s="29"/>
      <c r="DM183" s="29"/>
      <c r="DN183" s="29"/>
      <c r="DO183" s="29"/>
      <c r="DP183" s="29"/>
      <c r="DQ183" s="29"/>
    </row>
    <row r="184" spans="1:121" x14ac:dyDescent="0.2">
      <c r="A184" s="1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  <c r="BM184" s="29"/>
      <c r="BN184" s="29"/>
      <c r="BO184" s="29"/>
      <c r="BP184" s="29"/>
      <c r="BQ184" s="29"/>
      <c r="BR184" s="29"/>
      <c r="BS184" s="29"/>
      <c r="BT184" s="29"/>
      <c r="BU184" s="29"/>
      <c r="BV184" s="29"/>
      <c r="BW184" s="29"/>
      <c r="BX184" s="29"/>
      <c r="BY184" s="29"/>
      <c r="BZ184" s="29"/>
      <c r="CA184" s="29"/>
      <c r="CB184" s="29"/>
      <c r="CC184" s="29"/>
      <c r="CD184" s="29"/>
      <c r="CE184" s="29"/>
      <c r="CF184" s="29"/>
      <c r="CG184" s="29"/>
      <c r="CH184" s="29"/>
      <c r="CI184" s="29"/>
      <c r="CJ184" s="29"/>
      <c r="CK184" s="29"/>
      <c r="CL184" s="29"/>
      <c r="CM184" s="29"/>
      <c r="CN184" s="29"/>
      <c r="CO184" s="29"/>
      <c r="CP184" s="29"/>
      <c r="CQ184" s="29"/>
      <c r="CR184" s="29"/>
      <c r="CS184" s="29"/>
      <c r="CT184" s="29"/>
      <c r="CU184" s="29"/>
      <c r="CV184" s="29"/>
      <c r="CW184" s="29"/>
      <c r="CX184" s="29"/>
      <c r="CY184" s="29"/>
      <c r="CZ184" s="29"/>
      <c r="DA184" s="29"/>
      <c r="DB184" s="29"/>
      <c r="DC184" s="29"/>
      <c r="DD184" s="29"/>
      <c r="DE184" s="29"/>
      <c r="DF184" s="29"/>
      <c r="DG184" s="29"/>
      <c r="DH184" s="29"/>
      <c r="DI184" s="29"/>
      <c r="DJ184" s="29"/>
      <c r="DK184" s="29"/>
      <c r="DL184" s="29"/>
      <c r="DM184" s="29"/>
      <c r="DN184" s="29"/>
      <c r="DO184" s="29"/>
      <c r="DP184" s="29"/>
      <c r="DQ184" s="29"/>
    </row>
    <row r="185" spans="1:121" x14ac:dyDescent="0.2">
      <c r="A185" s="1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  <c r="BM185" s="29"/>
      <c r="BN185" s="29"/>
      <c r="BO185" s="29"/>
      <c r="BP185" s="29"/>
      <c r="BQ185" s="29"/>
      <c r="BR185" s="29"/>
      <c r="BS185" s="29"/>
      <c r="BT185" s="29"/>
      <c r="BU185" s="29"/>
      <c r="BV185" s="29"/>
      <c r="BW185" s="29"/>
      <c r="BX185" s="29"/>
      <c r="BY185" s="29"/>
      <c r="BZ185" s="29"/>
      <c r="CA185" s="29"/>
      <c r="CB185" s="29"/>
      <c r="CC185" s="29"/>
      <c r="CD185" s="29"/>
      <c r="CE185" s="29"/>
      <c r="CF185" s="29"/>
      <c r="CG185" s="29"/>
      <c r="CH185" s="29"/>
      <c r="CI185" s="29"/>
      <c r="CJ185" s="29"/>
      <c r="CK185" s="29"/>
      <c r="CL185" s="29"/>
      <c r="CM185" s="29"/>
      <c r="CN185" s="29"/>
      <c r="CO185" s="29"/>
      <c r="CP185" s="29"/>
      <c r="CQ185" s="29"/>
      <c r="CR185" s="29"/>
      <c r="CS185" s="29"/>
      <c r="CT185" s="29"/>
      <c r="CU185" s="29"/>
      <c r="CV185" s="29"/>
      <c r="CW185" s="29"/>
      <c r="CX185" s="29"/>
      <c r="CY185" s="29"/>
      <c r="CZ185" s="29"/>
      <c r="DA185" s="29"/>
      <c r="DB185" s="29"/>
      <c r="DC185" s="29"/>
      <c r="DD185" s="29"/>
      <c r="DE185" s="29"/>
      <c r="DF185" s="29"/>
      <c r="DG185" s="29"/>
      <c r="DH185" s="29"/>
      <c r="DI185" s="29"/>
      <c r="DJ185" s="29"/>
      <c r="DK185" s="29"/>
      <c r="DL185" s="29"/>
      <c r="DM185" s="29"/>
      <c r="DN185" s="29"/>
      <c r="DO185" s="29"/>
      <c r="DP185" s="29"/>
      <c r="DQ185" s="29"/>
    </row>
    <row r="186" spans="1:121" x14ac:dyDescent="0.2">
      <c r="A186" s="1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  <c r="BM186" s="29"/>
      <c r="BN186" s="29"/>
      <c r="BO186" s="29"/>
      <c r="BP186" s="29"/>
      <c r="BQ186" s="29"/>
      <c r="BR186" s="29"/>
      <c r="BS186" s="29"/>
      <c r="BT186" s="29"/>
      <c r="BU186" s="29"/>
      <c r="BV186" s="29"/>
      <c r="BW186" s="29"/>
      <c r="BX186" s="29"/>
      <c r="BY186" s="29"/>
      <c r="BZ186" s="29"/>
      <c r="CA186" s="29"/>
      <c r="CB186" s="29"/>
      <c r="CC186" s="29"/>
      <c r="CD186" s="29"/>
      <c r="CE186" s="29"/>
      <c r="CF186" s="29"/>
      <c r="CG186" s="29"/>
      <c r="CH186" s="29"/>
      <c r="CI186" s="29"/>
      <c r="CJ186" s="29"/>
      <c r="CK186" s="29"/>
      <c r="CL186" s="29"/>
      <c r="CM186" s="29"/>
      <c r="CN186" s="29"/>
      <c r="CO186" s="29"/>
      <c r="CP186" s="29"/>
      <c r="CQ186" s="29"/>
      <c r="CR186" s="29"/>
      <c r="CS186" s="29"/>
      <c r="CT186" s="29"/>
      <c r="CU186" s="29"/>
      <c r="CV186" s="29"/>
      <c r="CW186" s="29"/>
      <c r="CX186" s="29"/>
      <c r="CY186" s="29"/>
      <c r="CZ186" s="29"/>
      <c r="DA186" s="29"/>
      <c r="DB186" s="29"/>
      <c r="DC186" s="29"/>
      <c r="DD186" s="29"/>
      <c r="DE186" s="29"/>
      <c r="DF186" s="29"/>
      <c r="DG186" s="29"/>
      <c r="DH186" s="29"/>
      <c r="DI186" s="29"/>
      <c r="DJ186" s="29"/>
      <c r="DK186" s="29"/>
      <c r="DL186" s="29"/>
      <c r="DM186" s="29"/>
      <c r="DN186" s="29"/>
      <c r="DO186" s="29"/>
      <c r="DP186" s="29"/>
      <c r="DQ186" s="29"/>
    </row>
    <row r="187" spans="1:121" x14ac:dyDescent="0.2">
      <c r="A187" s="1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9"/>
      <c r="BK187" s="29"/>
      <c r="BL187" s="29"/>
      <c r="BM187" s="29"/>
      <c r="BN187" s="29"/>
      <c r="BO187" s="29"/>
      <c r="BP187" s="29"/>
      <c r="BQ187" s="29"/>
      <c r="BR187" s="29"/>
      <c r="BS187" s="29"/>
      <c r="BT187" s="29"/>
      <c r="BU187" s="29"/>
      <c r="BV187" s="29"/>
      <c r="BW187" s="29"/>
      <c r="BX187" s="29"/>
      <c r="BY187" s="29"/>
      <c r="BZ187" s="29"/>
      <c r="CA187" s="29"/>
      <c r="CB187" s="29"/>
      <c r="CC187" s="29"/>
      <c r="CD187" s="29"/>
      <c r="CE187" s="29"/>
      <c r="CF187" s="29"/>
      <c r="CG187" s="29"/>
      <c r="CH187" s="29"/>
      <c r="CI187" s="29"/>
      <c r="CJ187" s="29"/>
      <c r="CK187" s="29"/>
      <c r="CL187" s="29"/>
      <c r="CM187" s="29"/>
      <c r="CN187" s="29"/>
      <c r="CO187" s="29"/>
      <c r="CP187" s="29"/>
      <c r="CQ187" s="29"/>
      <c r="CR187" s="29"/>
      <c r="CS187" s="29"/>
      <c r="CT187" s="29"/>
      <c r="CU187" s="29"/>
      <c r="CV187" s="29"/>
      <c r="CW187" s="29"/>
      <c r="CX187" s="29"/>
      <c r="CY187" s="29"/>
      <c r="CZ187" s="29"/>
      <c r="DA187" s="29"/>
      <c r="DB187" s="29"/>
      <c r="DC187" s="29"/>
      <c r="DD187" s="29"/>
      <c r="DE187" s="29"/>
      <c r="DF187" s="29"/>
      <c r="DG187" s="29"/>
      <c r="DH187" s="29"/>
      <c r="DI187" s="29"/>
      <c r="DJ187" s="29"/>
      <c r="DK187" s="29"/>
      <c r="DL187" s="29"/>
      <c r="DM187" s="29"/>
      <c r="DN187" s="29"/>
      <c r="DO187" s="29"/>
      <c r="DP187" s="29"/>
      <c r="DQ187" s="29"/>
    </row>
    <row r="188" spans="1:121" x14ac:dyDescent="0.2">
      <c r="A188" s="1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29"/>
      <c r="BI188" s="29"/>
      <c r="BJ188" s="29"/>
      <c r="BK188" s="29"/>
      <c r="BL188" s="29"/>
      <c r="BM188" s="29"/>
      <c r="BN188" s="29"/>
      <c r="BO188" s="29"/>
      <c r="BP188" s="29"/>
      <c r="BQ188" s="29"/>
      <c r="BR188" s="29"/>
      <c r="BS188" s="29"/>
      <c r="BT188" s="29"/>
      <c r="BU188" s="29"/>
      <c r="BV188" s="29"/>
      <c r="BW188" s="29"/>
      <c r="BX188" s="29"/>
      <c r="BY188" s="29"/>
      <c r="BZ188" s="29"/>
      <c r="CA188" s="29"/>
      <c r="CB188" s="29"/>
      <c r="CC188" s="29"/>
      <c r="CD188" s="29"/>
      <c r="CE188" s="29"/>
      <c r="CF188" s="29"/>
      <c r="CG188" s="29"/>
      <c r="CH188" s="29"/>
      <c r="CI188" s="29"/>
      <c r="CJ188" s="29"/>
      <c r="CK188" s="29"/>
      <c r="CL188" s="29"/>
      <c r="CM188" s="29"/>
      <c r="CN188" s="29"/>
      <c r="CO188" s="29"/>
      <c r="CP188" s="29"/>
      <c r="CQ188" s="29"/>
      <c r="CR188" s="29"/>
      <c r="CS188" s="29"/>
      <c r="CT188" s="29"/>
      <c r="CU188" s="29"/>
      <c r="CV188" s="29"/>
      <c r="CW188" s="29"/>
      <c r="CX188" s="29"/>
      <c r="CY188" s="29"/>
      <c r="CZ188" s="29"/>
      <c r="DA188" s="29"/>
      <c r="DB188" s="29"/>
      <c r="DC188" s="29"/>
      <c r="DD188" s="29"/>
      <c r="DE188" s="29"/>
      <c r="DF188" s="29"/>
      <c r="DG188" s="29"/>
      <c r="DH188" s="29"/>
      <c r="DI188" s="29"/>
      <c r="DJ188" s="29"/>
      <c r="DK188" s="29"/>
      <c r="DL188" s="29"/>
      <c r="DM188" s="29"/>
      <c r="DN188" s="29"/>
      <c r="DO188" s="29"/>
      <c r="DP188" s="29"/>
      <c r="DQ188" s="29"/>
    </row>
    <row r="189" spans="1:121" x14ac:dyDescent="0.2">
      <c r="A189" s="1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9"/>
      <c r="AX189" s="29"/>
      <c r="AY189" s="29"/>
      <c r="AZ189" s="29"/>
      <c r="BA189" s="29"/>
      <c r="BB189" s="29"/>
      <c r="BC189" s="29"/>
      <c r="BD189" s="29"/>
      <c r="BE189" s="29"/>
      <c r="BF189" s="29"/>
      <c r="BG189" s="29"/>
      <c r="BH189" s="29"/>
      <c r="BI189" s="29"/>
      <c r="BJ189" s="29"/>
      <c r="BK189" s="29"/>
      <c r="BL189" s="29"/>
      <c r="BM189" s="29"/>
      <c r="BN189" s="29"/>
      <c r="BO189" s="29"/>
      <c r="BP189" s="29"/>
      <c r="BQ189" s="29"/>
      <c r="BR189" s="29"/>
      <c r="BS189" s="29"/>
      <c r="BT189" s="29"/>
      <c r="BU189" s="29"/>
      <c r="BV189" s="29"/>
      <c r="BW189" s="29"/>
      <c r="BX189" s="29"/>
      <c r="BY189" s="29"/>
      <c r="BZ189" s="29"/>
      <c r="CA189" s="29"/>
      <c r="CB189" s="29"/>
      <c r="CC189" s="29"/>
      <c r="CD189" s="29"/>
      <c r="CE189" s="29"/>
      <c r="CF189" s="29"/>
      <c r="CG189" s="29"/>
      <c r="CH189" s="29"/>
      <c r="CI189" s="29"/>
      <c r="CJ189" s="29"/>
      <c r="CK189" s="29"/>
      <c r="CL189" s="29"/>
      <c r="CM189" s="29"/>
      <c r="CN189" s="29"/>
      <c r="CO189" s="29"/>
      <c r="CP189" s="29"/>
      <c r="CQ189" s="29"/>
      <c r="CR189" s="29"/>
      <c r="CS189" s="29"/>
      <c r="CT189" s="29"/>
      <c r="CU189" s="29"/>
      <c r="CV189" s="29"/>
      <c r="CW189" s="29"/>
      <c r="CX189" s="29"/>
      <c r="CY189" s="29"/>
      <c r="CZ189" s="29"/>
      <c r="DA189" s="29"/>
      <c r="DB189" s="29"/>
      <c r="DC189" s="29"/>
      <c r="DD189" s="29"/>
      <c r="DE189" s="29"/>
      <c r="DF189" s="29"/>
      <c r="DG189" s="29"/>
      <c r="DH189" s="29"/>
      <c r="DI189" s="29"/>
      <c r="DJ189" s="29"/>
      <c r="DK189" s="29"/>
      <c r="DL189" s="29"/>
      <c r="DM189" s="29"/>
      <c r="DN189" s="29"/>
      <c r="DO189" s="29"/>
      <c r="DP189" s="29"/>
      <c r="DQ189" s="29"/>
    </row>
    <row r="190" spans="1:121" x14ac:dyDescent="0.2">
      <c r="A190" s="1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  <c r="BM190" s="29"/>
      <c r="BN190" s="29"/>
      <c r="BO190" s="29"/>
      <c r="BP190" s="29"/>
      <c r="BQ190" s="29"/>
      <c r="BR190" s="29"/>
      <c r="BS190" s="29"/>
      <c r="BT190" s="29"/>
      <c r="BU190" s="29"/>
      <c r="BV190" s="29"/>
      <c r="BW190" s="29"/>
      <c r="BX190" s="29"/>
      <c r="BY190" s="29"/>
      <c r="BZ190" s="29"/>
      <c r="CA190" s="29"/>
      <c r="CB190" s="29"/>
      <c r="CC190" s="29"/>
      <c r="CD190" s="29"/>
      <c r="CE190" s="29"/>
      <c r="CF190" s="29"/>
      <c r="CG190" s="29"/>
      <c r="CH190" s="29"/>
      <c r="CI190" s="29"/>
      <c r="CJ190" s="29"/>
      <c r="CK190" s="29"/>
      <c r="CL190" s="29"/>
      <c r="CM190" s="29"/>
      <c r="CN190" s="29"/>
      <c r="CO190" s="29"/>
      <c r="CP190" s="29"/>
      <c r="CQ190" s="29"/>
      <c r="CR190" s="29"/>
      <c r="CS190" s="29"/>
      <c r="CT190" s="29"/>
      <c r="CU190" s="29"/>
      <c r="CV190" s="29"/>
      <c r="CW190" s="29"/>
      <c r="CX190" s="29"/>
      <c r="CY190" s="29"/>
      <c r="CZ190" s="29"/>
      <c r="DA190" s="29"/>
      <c r="DB190" s="29"/>
      <c r="DC190" s="29"/>
      <c r="DD190" s="29"/>
      <c r="DE190" s="29"/>
      <c r="DF190" s="29"/>
      <c r="DG190" s="29"/>
      <c r="DH190" s="29"/>
      <c r="DI190" s="29"/>
      <c r="DJ190" s="29"/>
      <c r="DK190" s="29"/>
      <c r="DL190" s="29"/>
      <c r="DM190" s="29"/>
      <c r="DN190" s="29"/>
      <c r="DO190" s="29"/>
      <c r="DP190" s="29"/>
      <c r="DQ190" s="29"/>
    </row>
    <row r="191" spans="1:121" x14ac:dyDescent="0.2">
      <c r="A191" s="1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  <c r="BA191" s="29"/>
      <c r="BB191" s="29"/>
      <c r="BC191" s="29"/>
      <c r="BD191" s="29"/>
      <c r="BE191" s="29"/>
      <c r="BF191" s="29"/>
      <c r="BG191" s="29"/>
      <c r="BH191" s="29"/>
      <c r="BI191" s="29"/>
      <c r="BJ191" s="29"/>
      <c r="BK191" s="29"/>
      <c r="BL191" s="29"/>
      <c r="BM191" s="29"/>
      <c r="BN191" s="29"/>
      <c r="BO191" s="29"/>
      <c r="BP191" s="29"/>
      <c r="BQ191" s="29"/>
      <c r="BR191" s="29"/>
      <c r="BS191" s="29"/>
      <c r="BT191" s="29"/>
      <c r="BU191" s="29"/>
      <c r="BV191" s="29"/>
      <c r="BW191" s="29"/>
      <c r="BX191" s="29"/>
      <c r="BY191" s="29"/>
      <c r="BZ191" s="29"/>
      <c r="CA191" s="29"/>
      <c r="CB191" s="29"/>
      <c r="CC191" s="29"/>
      <c r="CD191" s="29"/>
      <c r="CE191" s="29"/>
      <c r="CF191" s="29"/>
      <c r="CG191" s="29"/>
      <c r="CH191" s="29"/>
      <c r="CI191" s="29"/>
      <c r="CJ191" s="29"/>
      <c r="CK191" s="29"/>
      <c r="CL191" s="29"/>
      <c r="CM191" s="29"/>
      <c r="CN191" s="29"/>
      <c r="CO191" s="29"/>
      <c r="CP191" s="29"/>
      <c r="CQ191" s="29"/>
      <c r="CR191" s="29"/>
      <c r="CS191" s="29"/>
      <c r="CT191" s="29"/>
      <c r="CU191" s="29"/>
      <c r="CV191" s="29"/>
      <c r="CW191" s="29"/>
      <c r="CX191" s="29"/>
      <c r="CY191" s="29"/>
      <c r="CZ191" s="29"/>
      <c r="DA191" s="29"/>
      <c r="DB191" s="29"/>
      <c r="DC191" s="29"/>
      <c r="DD191" s="29"/>
      <c r="DE191" s="29"/>
      <c r="DF191" s="29"/>
      <c r="DG191" s="29"/>
      <c r="DH191" s="29"/>
      <c r="DI191" s="29"/>
      <c r="DJ191" s="29"/>
      <c r="DK191" s="29"/>
      <c r="DL191" s="29"/>
      <c r="DM191" s="29"/>
      <c r="DN191" s="29"/>
      <c r="DO191" s="29"/>
      <c r="DP191" s="29"/>
      <c r="DQ191" s="29"/>
    </row>
    <row r="192" spans="1:121" x14ac:dyDescent="0.2">
      <c r="A192" s="1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  <c r="BM192" s="29"/>
      <c r="BN192" s="29"/>
      <c r="BO192" s="29"/>
      <c r="BP192" s="29"/>
      <c r="BQ192" s="29"/>
      <c r="BR192" s="29"/>
      <c r="BS192" s="29"/>
      <c r="BT192" s="29"/>
      <c r="BU192" s="29"/>
      <c r="BV192" s="29"/>
      <c r="BW192" s="29"/>
      <c r="BX192" s="29"/>
      <c r="BY192" s="29"/>
      <c r="BZ192" s="29"/>
      <c r="CA192" s="29"/>
      <c r="CB192" s="29"/>
      <c r="CC192" s="29"/>
      <c r="CD192" s="29"/>
      <c r="CE192" s="29"/>
      <c r="CF192" s="29"/>
      <c r="CG192" s="29"/>
      <c r="CH192" s="29"/>
      <c r="CI192" s="29"/>
      <c r="CJ192" s="29"/>
      <c r="CK192" s="29"/>
      <c r="CL192" s="29"/>
      <c r="CM192" s="29"/>
      <c r="CN192" s="29"/>
      <c r="CO192" s="29"/>
      <c r="CP192" s="29"/>
      <c r="CQ192" s="29"/>
      <c r="CR192" s="29"/>
      <c r="CS192" s="29"/>
      <c r="CT192" s="29"/>
      <c r="CU192" s="29"/>
      <c r="CV192" s="29"/>
      <c r="CW192" s="29"/>
      <c r="CX192" s="29"/>
      <c r="CY192" s="29"/>
      <c r="CZ192" s="29"/>
      <c r="DA192" s="29"/>
      <c r="DB192" s="29"/>
      <c r="DC192" s="29"/>
      <c r="DD192" s="29"/>
      <c r="DE192" s="29"/>
      <c r="DF192" s="29"/>
      <c r="DG192" s="29"/>
      <c r="DH192" s="29"/>
      <c r="DI192" s="29"/>
      <c r="DJ192" s="29"/>
      <c r="DK192" s="29"/>
      <c r="DL192" s="29"/>
      <c r="DM192" s="29"/>
      <c r="DN192" s="29"/>
      <c r="DO192" s="29"/>
      <c r="DP192" s="29"/>
      <c r="DQ192" s="29"/>
    </row>
    <row r="193" spans="1:121" x14ac:dyDescent="0.2">
      <c r="A193" s="1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  <c r="BM193" s="29"/>
      <c r="BN193" s="29"/>
      <c r="BO193" s="29"/>
      <c r="BP193" s="29"/>
      <c r="BQ193" s="29"/>
      <c r="BR193" s="29"/>
      <c r="BS193" s="29"/>
      <c r="BT193" s="29"/>
      <c r="BU193" s="29"/>
      <c r="BV193" s="29"/>
      <c r="BW193" s="29"/>
      <c r="BX193" s="29"/>
      <c r="BY193" s="29"/>
      <c r="BZ193" s="29"/>
      <c r="CA193" s="29"/>
      <c r="CB193" s="29"/>
      <c r="CC193" s="29"/>
      <c r="CD193" s="29"/>
      <c r="CE193" s="29"/>
      <c r="CF193" s="29"/>
      <c r="CG193" s="29"/>
      <c r="CH193" s="29"/>
      <c r="CI193" s="29"/>
      <c r="CJ193" s="29"/>
      <c r="CK193" s="29"/>
      <c r="CL193" s="29"/>
      <c r="CM193" s="29"/>
      <c r="CN193" s="29"/>
      <c r="CO193" s="29"/>
      <c r="CP193" s="29"/>
      <c r="CQ193" s="29"/>
      <c r="CR193" s="29"/>
      <c r="CS193" s="29"/>
      <c r="CT193" s="29"/>
      <c r="CU193" s="29"/>
      <c r="CV193" s="29"/>
      <c r="CW193" s="29"/>
      <c r="CX193" s="29"/>
      <c r="CY193" s="29"/>
      <c r="CZ193" s="29"/>
      <c r="DA193" s="29"/>
      <c r="DB193" s="29"/>
      <c r="DC193" s="29"/>
      <c r="DD193" s="29"/>
      <c r="DE193" s="29"/>
      <c r="DF193" s="29"/>
      <c r="DG193" s="29"/>
      <c r="DH193" s="29"/>
      <c r="DI193" s="29"/>
      <c r="DJ193" s="29"/>
      <c r="DK193" s="29"/>
      <c r="DL193" s="29"/>
      <c r="DM193" s="29"/>
      <c r="DN193" s="29"/>
      <c r="DO193" s="29"/>
      <c r="DP193" s="29"/>
      <c r="DQ193" s="29"/>
    </row>
    <row r="194" spans="1:121" x14ac:dyDescent="0.2">
      <c r="A194" s="1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29"/>
      <c r="BK194" s="29"/>
      <c r="BL194" s="29"/>
      <c r="BM194" s="29"/>
      <c r="BN194" s="29"/>
      <c r="BO194" s="29"/>
      <c r="BP194" s="29"/>
      <c r="BQ194" s="29"/>
      <c r="BR194" s="29"/>
      <c r="BS194" s="29"/>
      <c r="BT194" s="29"/>
      <c r="BU194" s="29"/>
      <c r="BV194" s="29"/>
      <c r="BW194" s="29"/>
      <c r="BX194" s="29"/>
      <c r="BY194" s="29"/>
      <c r="BZ194" s="29"/>
      <c r="CA194" s="29"/>
      <c r="CB194" s="29"/>
      <c r="CC194" s="29"/>
      <c r="CD194" s="29"/>
      <c r="CE194" s="29"/>
      <c r="CF194" s="29"/>
      <c r="CG194" s="29"/>
      <c r="CH194" s="29"/>
      <c r="CI194" s="29"/>
      <c r="CJ194" s="29"/>
      <c r="CK194" s="29"/>
      <c r="CL194" s="29"/>
      <c r="CM194" s="29"/>
      <c r="CN194" s="29"/>
      <c r="CO194" s="29"/>
      <c r="CP194" s="29"/>
      <c r="CQ194" s="29"/>
      <c r="CR194" s="29"/>
      <c r="CS194" s="29"/>
      <c r="CT194" s="29"/>
      <c r="CU194" s="29"/>
      <c r="CV194" s="29"/>
      <c r="CW194" s="29"/>
      <c r="CX194" s="29"/>
      <c r="CY194" s="29"/>
      <c r="CZ194" s="29"/>
      <c r="DA194" s="29"/>
      <c r="DB194" s="29"/>
      <c r="DC194" s="29"/>
      <c r="DD194" s="29"/>
      <c r="DE194" s="29"/>
      <c r="DF194" s="29"/>
      <c r="DG194" s="29"/>
      <c r="DH194" s="29"/>
      <c r="DI194" s="29"/>
      <c r="DJ194" s="29"/>
      <c r="DK194" s="29"/>
      <c r="DL194" s="29"/>
      <c r="DM194" s="29"/>
      <c r="DN194" s="29"/>
      <c r="DO194" s="29"/>
      <c r="DP194" s="29"/>
      <c r="DQ194" s="29"/>
    </row>
    <row r="195" spans="1:121" x14ac:dyDescent="0.2">
      <c r="A195" s="1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  <c r="BA195" s="29"/>
      <c r="BB195" s="29"/>
      <c r="BC195" s="29"/>
      <c r="BD195" s="29"/>
      <c r="BE195" s="29"/>
      <c r="BF195" s="29"/>
      <c r="BG195" s="29"/>
      <c r="BH195" s="29"/>
      <c r="BI195" s="29"/>
      <c r="BJ195" s="29"/>
      <c r="BK195" s="29"/>
      <c r="BL195" s="29"/>
      <c r="BM195" s="29"/>
      <c r="BN195" s="29"/>
      <c r="BO195" s="29"/>
      <c r="BP195" s="29"/>
      <c r="BQ195" s="29"/>
      <c r="BR195" s="29"/>
      <c r="BS195" s="29"/>
      <c r="BT195" s="29"/>
      <c r="BU195" s="29"/>
      <c r="BV195" s="29"/>
      <c r="BW195" s="29"/>
      <c r="BX195" s="29"/>
      <c r="BY195" s="29"/>
      <c r="BZ195" s="29"/>
      <c r="CA195" s="29"/>
      <c r="CB195" s="29"/>
      <c r="CC195" s="29"/>
      <c r="CD195" s="29"/>
      <c r="CE195" s="29"/>
      <c r="CF195" s="29"/>
      <c r="CG195" s="29"/>
      <c r="CH195" s="29"/>
      <c r="CI195" s="29"/>
      <c r="CJ195" s="29"/>
      <c r="CK195" s="29"/>
      <c r="CL195" s="29"/>
      <c r="CM195" s="29"/>
      <c r="CN195" s="29"/>
      <c r="CO195" s="29"/>
      <c r="CP195" s="29"/>
      <c r="CQ195" s="29"/>
      <c r="CR195" s="29"/>
      <c r="CS195" s="29"/>
      <c r="CT195" s="29"/>
      <c r="CU195" s="29"/>
      <c r="CV195" s="29"/>
      <c r="CW195" s="29"/>
      <c r="CX195" s="29"/>
      <c r="CY195" s="29"/>
      <c r="CZ195" s="29"/>
      <c r="DA195" s="29"/>
      <c r="DB195" s="29"/>
      <c r="DC195" s="29"/>
      <c r="DD195" s="29"/>
      <c r="DE195" s="29"/>
      <c r="DF195" s="29"/>
      <c r="DG195" s="29"/>
      <c r="DH195" s="29"/>
      <c r="DI195" s="29"/>
      <c r="DJ195" s="29"/>
      <c r="DK195" s="29"/>
      <c r="DL195" s="29"/>
      <c r="DM195" s="29"/>
      <c r="DN195" s="29"/>
      <c r="DO195" s="29"/>
      <c r="DP195" s="29"/>
      <c r="DQ195" s="29"/>
    </row>
    <row r="196" spans="1:121" x14ac:dyDescent="0.2">
      <c r="A196" s="1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  <c r="BM196" s="29"/>
      <c r="BN196" s="29"/>
      <c r="BO196" s="29"/>
      <c r="BP196" s="29"/>
      <c r="BQ196" s="29"/>
      <c r="BR196" s="29"/>
      <c r="BS196" s="29"/>
      <c r="BT196" s="29"/>
      <c r="BU196" s="29"/>
      <c r="BV196" s="29"/>
      <c r="BW196" s="29"/>
      <c r="BX196" s="29"/>
      <c r="BY196" s="29"/>
      <c r="BZ196" s="29"/>
      <c r="CA196" s="29"/>
      <c r="CB196" s="29"/>
      <c r="CC196" s="29"/>
      <c r="CD196" s="29"/>
      <c r="CE196" s="29"/>
      <c r="CF196" s="29"/>
      <c r="CG196" s="29"/>
      <c r="CH196" s="29"/>
      <c r="CI196" s="29"/>
      <c r="CJ196" s="29"/>
      <c r="CK196" s="29"/>
      <c r="CL196" s="29"/>
      <c r="CM196" s="29"/>
      <c r="CN196" s="29"/>
      <c r="CO196" s="29"/>
      <c r="CP196" s="29"/>
      <c r="CQ196" s="29"/>
      <c r="CR196" s="29"/>
      <c r="CS196" s="29"/>
      <c r="CT196" s="29"/>
      <c r="CU196" s="29"/>
      <c r="CV196" s="29"/>
      <c r="CW196" s="29"/>
      <c r="CX196" s="29"/>
      <c r="CY196" s="29"/>
      <c r="CZ196" s="29"/>
      <c r="DA196" s="29"/>
      <c r="DB196" s="29"/>
      <c r="DC196" s="29"/>
      <c r="DD196" s="29"/>
      <c r="DE196" s="29"/>
      <c r="DF196" s="29"/>
      <c r="DG196" s="29"/>
      <c r="DH196" s="29"/>
      <c r="DI196" s="29"/>
      <c r="DJ196" s="29"/>
      <c r="DK196" s="29"/>
      <c r="DL196" s="29"/>
      <c r="DM196" s="29"/>
      <c r="DN196" s="29"/>
      <c r="DO196" s="29"/>
      <c r="DP196" s="29"/>
      <c r="DQ196" s="29"/>
    </row>
    <row r="197" spans="1:121" x14ac:dyDescent="0.2">
      <c r="A197" s="1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  <c r="BM197" s="29"/>
      <c r="BN197" s="29"/>
      <c r="BO197" s="29"/>
      <c r="BP197" s="29"/>
      <c r="BQ197" s="29"/>
      <c r="BR197" s="29"/>
      <c r="BS197" s="29"/>
      <c r="BT197" s="29"/>
      <c r="BU197" s="29"/>
      <c r="BV197" s="29"/>
      <c r="BW197" s="29"/>
      <c r="BX197" s="29"/>
      <c r="BY197" s="29"/>
      <c r="BZ197" s="29"/>
      <c r="CA197" s="29"/>
      <c r="CB197" s="29"/>
      <c r="CC197" s="29"/>
      <c r="CD197" s="29"/>
      <c r="CE197" s="29"/>
      <c r="CF197" s="29"/>
      <c r="CG197" s="29"/>
      <c r="CH197" s="29"/>
      <c r="CI197" s="29"/>
      <c r="CJ197" s="29"/>
      <c r="CK197" s="29"/>
      <c r="CL197" s="29"/>
      <c r="CM197" s="29"/>
      <c r="CN197" s="29"/>
      <c r="CO197" s="29"/>
      <c r="CP197" s="29"/>
      <c r="CQ197" s="29"/>
      <c r="CR197" s="29"/>
      <c r="CS197" s="29"/>
      <c r="CT197" s="29"/>
      <c r="CU197" s="29"/>
      <c r="CV197" s="29"/>
      <c r="CW197" s="29"/>
      <c r="CX197" s="29"/>
      <c r="CY197" s="29"/>
      <c r="CZ197" s="29"/>
      <c r="DA197" s="29"/>
      <c r="DB197" s="29"/>
      <c r="DC197" s="29"/>
      <c r="DD197" s="29"/>
      <c r="DE197" s="29"/>
      <c r="DF197" s="29"/>
      <c r="DG197" s="29"/>
      <c r="DH197" s="29"/>
      <c r="DI197" s="29"/>
      <c r="DJ197" s="29"/>
      <c r="DK197" s="29"/>
      <c r="DL197" s="29"/>
      <c r="DM197" s="29"/>
      <c r="DN197" s="29"/>
      <c r="DO197" s="29"/>
      <c r="DP197" s="29"/>
      <c r="DQ197" s="29"/>
    </row>
    <row r="198" spans="1:121" x14ac:dyDescent="0.2">
      <c r="A198" s="1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  <c r="BM198" s="29"/>
      <c r="BN198" s="29"/>
      <c r="BO198" s="29"/>
      <c r="BP198" s="29"/>
      <c r="BQ198" s="29"/>
      <c r="BR198" s="29"/>
      <c r="BS198" s="29"/>
      <c r="BT198" s="29"/>
      <c r="BU198" s="29"/>
      <c r="BV198" s="29"/>
      <c r="BW198" s="29"/>
      <c r="BX198" s="29"/>
      <c r="BY198" s="29"/>
      <c r="BZ198" s="29"/>
      <c r="CA198" s="29"/>
      <c r="CB198" s="29"/>
      <c r="CC198" s="29"/>
      <c r="CD198" s="29"/>
      <c r="CE198" s="29"/>
      <c r="CF198" s="29"/>
      <c r="CG198" s="29"/>
      <c r="CH198" s="29"/>
      <c r="CI198" s="29"/>
      <c r="CJ198" s="29"/>
      <c r="CK198" s="29"/>
      <c r="CL198" s="29"/>
      <c r="CM198" s="29"/>
      <c r="CN198" s="29"/>
      <c r="CO198" s="29"/>
      <c r="CP198" s="29"/>
      <c r="CQ198" s="29"/>
      <c r="CR198" s="29"/>
      <c r="CS198" s="29"/>
      <c r="CT198" s="29"/>
      <c r="CU198" s="29"/>
      <c r="CV198" s="29"/>
      <c r="CW198" s="29"/>
      <c r="CX198" s="29"/>
      <c r="CY198" s="29"/>
      <c r="CZ198" s="29"/>
      <c r="DA198" s="29"/>
      <c r="DB198" s="29"/>
      <c r="DC198" s="29"/>
      <c r="DD198" s="29"/>
      <c r="DE198" s="29"/>
      <c r="DF198" s="29"/>
      <c r="DG198" s="29"/>
      <c r="DH198" s="29"/>
      <c r="DI198" s="29"/>
      <c r="DJ198" s="29"/>
      <c r="DK198" s="29"/>
      <c r="DL198" s="29"/>
      <c r="DM198" s="29"/>
      <c r="DN198" s="29"/>
      <c r="DO198" s="29"/>
      <c r="DP198" s="29"/>
      <c r="DQ198" s="29"/>
    </row>
    <row r="199" spans="1:121" x14ac:dyDescent="0.2">
      <c r="A199" s="1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  <c r="BM199" s="29"/>
      <c r="BN199" s="29"/>
      <c r="BO199" s="29"/>
      <c r="BP199" s="29"/>
      <c r="BQ199" s="29"/>
      <c r="BR199" s="29"/>
      <c r="BS199" s="29"/>
      <c r="BT199" s="29"/>
      <c r="BU199" s="29"/>
      <c r="BV199" s="29"/>
      <c r="BW199" s="29"/>
      <c r="BX199" s="29"/>
      <c r="BY199" s="29"/>
      <c r="BZ199" s="29"/>
      <c r="CA199" s="29"/>
      <c r="CB199" s="29"/>
      <c r="CC199" s="29"/>
      <c r="CD199" s="29"/>
      <c r="CE199" s="29"/>
      <c r="CF199" s="29"/>
      <c r="CG199" s="29"/>
      <c r="CH199" s="29"/>
      <c r="CI199" s="29"/>
      <c r="CJ199" s="29"/>
      <c r="CK199" s="29"/>
      <c r="CL199" s="29"/>
      <c r="CM199" s="29"/>
      <c r="CN199" s="29"/>
      <c r="CO199" s="29"/>
      <c r="CP199" s="29"/>
      <c r="CQ199" s="29"/>
      <c r="CR199" s="29"/>
      <c r="CS199" s="29"/>
      <c r="CT199" s="29"/>
      <c r="CU199" s="29"/>
      <c r="CV199" s="29"/>
      <c r="CW199" s="29"/>
      <c r="CX199" s="29"/>
      <c r="CY199" s="29"/>
      <c r="CZ199" s="29"/>
      <c r="DA199" s="29"/>
      <c r="DB199" s="29"/>
      <c r="DC199" s="29"/>
      <c r="DD199" s="29"/>
      <c r="DE199" s="29"/>
      <c r="DF199" s="29"/>
      <c r="DG199" s="29"/>
      <c r="DH199" s="29"/>
      <c r="DI199" s="29"/>
      <c r="DJ199" s="29"/>
      <c r="DK199" s="29"/>
      <c r="DL199" s="29"/>
      <c r="DM199" s="29"/>
      <c r="DN199" s="29"/>
      <c r="DO199" s="29"/>
      <c r="DP199" s="29"/>
      <c r="DQ199" s="29"/>
    </row>
    <row r="200" spans="1:121" x14ac:dyDescent="0.2">
      <c r="A200" s="1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29"/>
      <c r="AY200" s="29"/>
      <c r="AZ200" s="29"/>
      <c r="BA200" s="29"/>
      <c r="BB200" s="29"/>
      <c r="BC200" s="29"/>
      <c r="BD200" s="29"/>
      <c r="BE200" s="29"/>
      <c r="BF200" s="29"/>
      <c r="BG200" s="29"/>
      <c r="BH200" s="29"/>
      <c r="BI200" s="29"/>
      <c r="BJ200" s="29"/>
      <c r="BK200" s="29"/>
      <c r="BL200" s="29"/>
      <c r="BM200" s="29"/>
      <c r="BN200" s="29"/>
      <c r="BO200" s="29"/>
      <c r="BP200" s="29"/>
      <c r="BQ200" s="29"/>
      <c r="BR200" s="29"/>
      <c r="BS200" s="29"/>
      <c r="BT200" s="29"/>
      <c r="BU200" s="29"/>
      <c r="BV200" s="29"/>
      <c r="BW200" s="29"/>
      <c r="BX200" s="29"/>
      <c r="BY200" s="29"/>
      <c r="BZ200" s="29"/>
      <c r="CA200" s="29"/>
      <c r="CB200" s="29"/>
      <c r="CC200" s="29"/>
      <c r="CD200" s="29"/>
      <c r="CE200" s="29"/>
      <c r="CF200" s="29"/>
      <c r="CG200" s="29"/>
      <c r="CH200" s="29"/>
      <c r="CI200" s="29"/>
      <c r="CJ200" s="29"/>
      <c r="CK200" s="29"/>
      <c r="CL200" s="29"/>
      <c r="CM200" s="29"/>
      <c r="CN200" s="29"/>
      <c r="CO200" s="29"/>
      <c r="CP200" s="29"/>
      <c r="CQ200" s="29"/>
      <c r="CR200" s="29"/>
      <c r="CS200" s="29"/>
      <c r="CT200" s="29"/>
      <c r="CU200" s="29"/>
      <c r="CV200" s="29"/>
      <c r="CW200" s="29"/>
      <c r="CX200" s="29"/>
      <c r="CY200" s="29"/>
      <c r="CZ200" s="29"/>
      <c r="DA200" s="29"/>
      <c r="DB200" s="29"/>
      <c r="DC200" s="29"/>
      <c r="DD200" s="29"/>
      <c r="DE200" s="29"/>
      <c r="DF200" s="29"/>
      <c r="DG200" s="29"/>
      <c r="DH200" s="29"/>
      <c r="DI200" s="29"/>
      <c r="DJ200" s="29"/>
      <c r="DK200" s="29"/>
      <c r="DL200" s="29"/>
      <c r="DM200" s="29"/>
      <c r="DN200" s="29"/>
      <c r="DO200" s="29"/>
      <c r="DP200" s="29"/>
      <c r="DQ200" s="29"/>
    </row>
    <row r="201" spans="1:121" x14ac:dyDescent="0.2">
      <c r="A201" s="1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  <c r="BA201" s="29"/>
      <c r="BB201" s="29"/>
      <c r="BC201" s="29"/>
      <c r="BD201" s="29"/>
      <c r="BE201" s="29"/>
      <c r="BF201" s="29"/>
      <c r="BG201" s="29"/>
      <c r="BH201" s="29"/>
      <c r="BI201" s="29"/>
      <c r="BJ201" s="29"/>
      <c r="BK201" s="29"/>
      <c r="BL201" s="29"/>
      <c r="BM201" s="29"/>
      <c r="BN201" s="29"/>
      <c r="BO201" s="29"/>
      <c r="BP201" s="29"/>
      <c r="BQ201" s="29"/>
      <c r="BR201" s="29"/>
      <c r="BS201" s="29"/>
      <c r="BT201" s="29"/>
      <c r="BU201" s="29"/>
      <c r="BV201" s="29"/>
      <c r="BW201" s="29"/>
      <c r="BX201" s="29"/>
      <c r="BY201" s="29"/>
      <c r="BZ201" s="29"/>
      <c r="CA201" s="29"/>
      <c r="CB201" s="29"/>
      <c r="CC201" s="29"/>
      <c r="CD201" s="29"/>
      <c r="CE201" s="29"/>
      <c r="CF201" s="29"/>
      <c r="CG201" s="29"/>
      <c r="CH201" s="29"/>
      <c r="CI201" s="29"/>
      <c r="CJ201" s="29"/>
      <c r="CK201" s="29"/>
      <c r="CL201" s="29"/>
      <c r="CM201" s="29"/>
      <c r="CN201" s="29"/>
      <c r="CO201" s="29"/>
      <c r="CP201" s="29"/>
      <c r="CQ201" s="29"/>
      <c r="CR201" s="29"/>
      <c r="CS201" s="29"/>
      <c r="CT201" s="29"/>
      <c r="CU201" s="29"/>
      <c r="CV201" s="29"/>
      <c r="CW201" s="29"/>
      <c r="CX201" s="29"/>
      <c r="CY201" s="29"/>
      <c r="CZ201" s="29"/>
      <c r="DA201" s="29"/>
      <c r="DB201" s="29"/>
      <c r="DC201" s="29"/>
      <c r="DD201" s="29"/>
      <c r="DE201" s="29"/>
      <c r="DF201" s="29"/>
      <c r="DG201" s="29"/>
      <c r="DH201" s="29"/>
      <c r="DI201" s="29"/>
      <c r="DJ201" s="29"/>
      <c r="DK201" s="29"/>
      <c r="DL201" s="29"/>
      <c r="DM201" s="29"/>
      <c r="DN201" s="29"/>
      <c r="DO201" s="29"/>
      <c r="DP201" s="29"/>
      <c r="DQ201" s="29"/>
    </row>
    <row r="202" spans="1:121" x14ac:dyDescent="0.2">
      <c r="A202" s="1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  <c r="BM202" s="29"/>
      <c r="BN202" s="29"/>
      <c r="BO202" s="29"/>
      <c r="BP202" s="29"/>
      <c r="BQ202" s="29"/>
      <c r="BR202" s="29"/>
      <c r="BS202" s="29"/>
      <c r="BT202" s="29"/>
      <c r="BU202" s="29"/>
      <c r="BV202" s="29"/>
      <c r="BW202" s="29"/>
      <c r="BX202" s="29"/>
      <c r="BY202" s="29"/>
      <c r="BZ202" s="29"/>
      <c r="CA202" s="29"/>
      <c r="CB202" s="29"/>
      <c r="CC202" s="29"/>
      <c r="CD202" s="29"/>
      <c r="CE202" s="29"/>
      <c r="CF202" s="29"/>
      <c r="CG202" s="29"/>
      <c r="CH202" s="29"/>
      <c r="CI202" s="29"/>
      <c r="CJ202" s="29"/>
      <c r="CK202" s="29"/>
      <c r="CL202" s="29"/>
      <c r="CM202" s="29"/>
      <c r="CN202" s="29"/>
      <c r="CO202" s="29"/>
      <c r="CP202" s="29"/>
      <c r="CQ202" s="29"/>
      <c r="CR202" s="29"/>
      <c r="CS202" s="29"/>
      <c r="CT202" s="29"/>
      <c r="CU202" s="29"/>
      <c r="CV202" s="29"/>
      <c r="CW202" s="29"/>
      <c r="CX202" s="29"/>
      <c r="CY202" s="29"/>
      <c r="CZ202" s="29"/>
      <c r="DA202" s="29"/>
      <c r="DB202" s="29"/>
      <c r="DC202" s="29"/>
      <c r="DD202" s="29"/>
      <c r="DE202" s="29"/>
      <c r="DF202" s="29"/>
      <c r="DG202" s="29"/>
      <c r="DH202" s="29"/>
      <c r="DI202" s="29"/>
      <c r="DJ202" s="29"/>
      <c r="DK202" s="29"/>
      <c r="DL202" s="29"/>
      <c r="DM202" s="29"/>
      <c r="DN202" s="29"/>
      <c r="DO202" s="29"/>
      <c r="DP202" s="29"/>
      <c r="DQ202" s="29"/>
    </row>
    <row r="203" spans="1:121" x14ac:dyDescent="0.2">
      <c r="A203" s="1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  <c r="BM203" s="29"/>
      <c r="BN203" s="29"/>
      <c r="BO203" s="29"/>
      <c r="BP203" s="29"/>
      <c r="BQ203" s="29"/>
      <c r="BR203" s="29"/>
      <c r="BS203" s="29"/>
      <c r="BT203" s="29"/>
      <c r="BU203" s="29"/>
      <c r="BV203" s="29"/>
      <c r="BW203" s="29"/>
      <c r="BX203" s="29"/>
      <c r="BY203" s="29"/>
      <c r="BZ203" s="29"/>
      <c r="CA203" s="29"/>
      <c r="CB203" s="29"/>
      <c r="CC203" s="29"/>
      <c r="CD203" s="29"/>
      <c r="CE203" s="29"/>
      <c r="CF203" s="29"/>
      <c r="CG203" s="29"/>
      <c r="CH203" s="29"/>
      <c r="CI203" s="29"/>
      <c r="CJ203" s="29"/>
      <c r="CK203" s="29"/>
      <c r="CL203" s="29"/>
      <c r="CM203" s="29"/>
      <c r="CN203" s="29"/>
      <c r="CO203" s="29"/>
      <c r="CP203" s="29"/>
      <c r="CQ203" s="29"/>
      <c r="CR203" s="29"/>
      <c r="CS203" s="29"/>
      <c r="CT203" s="29"/>
      <c r="CU203" s="29"/>
      <c r="CV203" s="29"/>
      <c r="CW203" s="29"/>
      <c r="CX203" s="29"/>
      <c r="CY203" s="29"/>
      <c r="CZ203" s="29"/>
      <c r="DA203" s="29"/>
      <c r="DB203" s="29"/>
      <c r="DC203" s="29"/>
      <c r="DD203" s="29"/>
      <c r="DE203" s="29"/>
      <c r="DF203" s="29"/>
      <c r="DG203" s="29"/>
      <c r="DH203" s="29"/>
      <c r="DI203" s="29"/>
      <c r="DJ203" s="29"/>
      <c r="DK203" s="29"/>
      <c r="DL203" s="29"/>
      <c r="DM203" s="29"/>
      <c r="DN203" s="29"/>
      <c r="DO203" s="29"/>
      <c r="DP203" s="29"/>
      <c r="DQ203" s="29"/>
    </row>
    <row r="204" spans="1:121" x14ac:dyDescent="0.2">
      <c r="A204" s="1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29"/>
      <c r="AG204" s="29"/>
      <c r="AH204" s="29"/>
      <c r="AI204" s="29"/>
      <c r="AJ204" s="29"/>
      <c r="AK204" s="29"/>
      <c r="AL204" s="29"/>
      <c r="AM204" s="29"/>
      <c r="AN204" s="29"/>
      <c r="AO204" s="29"/>
      <c r="AP204" s="29"/>
      <c r="AQ204" s="29"/>
      <c r="AR204" s="29"/>
      <c r="AS204" s="29"/>
      <c r="AT204" s="29"/>
      <c r="AU204" s="29"/>
      <c r="AV204" s="29"/>
      <c r="AW204" s="29"/>
      <c r="AX204" s="29"/>
      <c r="AY204" s="29"/>
      <c r="AZ204" s="29"/>
      <c r="BA204" s="29"/>
      <c r="BB204" s="29"/>
      <c r="BC204" s="29"/>
      <c r="BD204" s="29"/>
      <c r="BE204" s="29"/>
      <c r="BF204" s="29"/>
      <c r="BG204" s="29"/>
      <c r="BH204" s="29"/>
      <c r="BI204" s="29"/>
      <c r="BJ204" s="29"/>
      <c r="BK204" s="29"/>
      <c r="BL204" s="29"/>
      <c r="BM204" s="29"/>
      <c r="BN204" s="29"/>
      <c r="BO204" s="29"/>
      <c r="BP204" s="29"/>
      <c r="BQ204" s="29"/>
      <c r="BR204" s="29"/>
      <c r="BS204" s="29"/>
      <c r="BT204" s="29"/>
      <c r="BU204" s="29"/>
      <c r="BV204" s="29"/>
      <c r="BW204" s="29"/>
      <c r="BX204" s="29"/>
      <c r="BY204" s="29"/>
      <c r="BZ204" s="29"/>
      <c r="CA204" s="29"/>
      <c r="CB204" s="29"/>
      <c r="CC204" s="29"/>
      <c r="CD204" s="29"/>
      <c r="CE204" s="29"/>
      <c r="CF204" s="29"/>
      <c r="CG204" s="29"/>
      <c r="CH204" s="29"/>
      <c r="CI204" s="29"/>
      <c r="CJ204" s="29"/>
      <c r="CK204" s="29"/>
      <c r="CL204" s="29"/>
      <c r="CM204" s="29"/>
      <c r="CN204" s="29"/>
      <c r="CO204" s="29"/>
      <c r="CP204" s="29"/>
      <c r="CQ204" s="29"/>
      <c r="CR204" s="29"/>
      <c r="CS204" s="29"/>
      <c r="CT204" s="29"/>
      <c r="CU204" s="29"/>
      <c r="CV204" s="29"/>
      <c r="CW204" s="29"/>
      <c r="CX204" s="29"/>
      <c r="CY204" s="29"/>
      <c r="CZ204" s="29"/>
      <c r="DA204" s="29"/>
      <c r="DB204" s="29"/>
      <c r="DC204" s="29"/>
      <c r="DD204" s="29"/>
      <c r="DE204" s="29"/>
      <c r="DF204" s="29"/>
      <c r="DG204" s="29"/>
      <c r="DH204" s="29"/>
      <c r="DI204" s="29"/>
      <c r="DJ204" s="29"/>
      <c r="DK204" s="29"/>
      <c r="DL204" s="29"/>
      <c r="DM204" s="29"/>
      <c r="DN204" s="29"/>
      <c r="DO204" s="29"/>
      <c r="DP204" s="29"/>
      <c r="DQ204" s="29"/>
    </row>
    <row r="205" spans="1:121" x14ac:dyDescent="0.2">
      <c r="A205" s="1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29"/>
      <c r="AY205" s="29"/>
      <c r="AZ205" s="29"/>
      <c r="BA205" s="29"/>
      <c r="BB205" s="29"/>
      <c r="BC205" s="29"/>
      <c r="BD205" s="29"/>
      <c r="BE205" s="29"/>
      <c r="BF205" s="29"/>
      <c r="BG205" s="29"/>
      <c r="BH205" s="29"/>
      <c r="BI205" s="29"/>
      <c r="BJ205" s="29"/>
      <c r="BK205" s="29"/>
      <c r="BL205" s="29"/>
      <c r="BM205" s="29"/>
      <c r="BN205" s="29"/>
      <c r="BO205" s="29"/>
      <c r="BP205" s="29"/>
      <c r="BQ205" s="29"/>
      <c r="BR205" s="29"/>
      <c r="BS205" s="29"/>
      <c r="BT205" s="29"/>
      <c r="BU205" s="29"/>
      <c r="BV205" s="29"/>
      <c r="BW205" s="29"/>
      <c r="BX205" s="29"/>
      <c r="BY205" s="29"/>
      <c r="BZ205" s="29"/>
      <c r="CA205" s="29"/>
      <c r="CB205" s="29"/>
      <c r="CC205" s="29"/>
      <c r="CD205" s="29"/>
      <c r="CE205" s="29"/>
      <c r="CF205" s="29"/>
      <c r="CG205" s="29"/>
      <c r="CH205" s="29"/>
      <c r="CI205" s="29"/>
      <c r="CJ205" s="29"/>
      <c r="CK205" s="29"/>
      <c r="CL205" s="29"/>
      <c r="CM205" s="29"/>
      <c r="CN205" s="29"/>
      <c r="CO205" s="29"/>
      <c r="CP205" s="29"/>
      <c r="CQ205" s="29"/>
      <c r="CR205" s="29"/>
      <c r="CS205" s="29"/>
      <c r="CT205" s="29"/>
      <c r="CU205" s="29"/>
      <c r="CV205" s="29"/>
      <c r="CW205" s="29"/>
      <c r="CX205" s="29"/>
      <c r="CY205" s="29"/>
      <c r="CZ205" s="29"/>
      <c r="DA205" s="29"/>
      <c r="DB205" s="29"/>
      <c r="DC205" s="29"/>
      <c r="DD205" s="29"/>
      <c r="DE205" s="29"/>
      <c r="DF205" s="29"/>
      <c r="DG205" s="29"/>
      <c r="DH205" s="29"/>
      <c r="DI205" s="29"/>
      <c r="DJ205" s="29"/>
      <c r="DK205" s="29"/>
      <c r="DL205" s="29"/>
      <c r="DM205" s="29"/>
      <c r="DN205" s="29"/>
      <c r="DO205" s="29"/>
      <c r="DP205" s="29"/>
      <c r="DQ205" s="29"/>
    </row>
    <row r="206" spans="1:121" x14ac:dyDescent="0.2">
      <c r="A206" s="1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29"/>
      <c r="AY206" s="29"/>
      <c r="AZ206" s="29"/>
      <c r="BA206" s="29"/>
      <c r="BB206" s="29"/>
      <c r="BC206" s="29"/>
      <c r="BD206" s="29"/>
      <c r="BE206" s="29"/>
      <c r="BF206" s="29"/>
      <c r="BG206" s="29"/>
      <c r="BH206" s="29"/>
      <c r="BI206" s="29"/>
      <c r="BJ206" s="29"/>
      <c r="BK206" s="29"/>
      <c r="BL206" s="29"/>
      <c r="BM206" s="29"/>
      <c r="BN206" s="29"/>
      <c r="BO206" s="29"/>
      <c r="BP206" s="29"/>
      <c r="BQ206" s="29"/>
      <c r="BR206" s="29"/>
      <c r="BS206" s="29"/>
      <c r="BT206" s="29"/>
      <c r="BU206" s="29"/>
      <c r="BV206" s="29"/>
      <c r="BW206" s="29"/>
      <c r="BX206" s="29"/>
      <c r="BY206" s="29"/>
      <c r="BZ206" s="29"/>
      <c r="CA206" s="29"/>
      <c r="CB206" s="29"/>
      <c r="CC206" s="29"/>
      <c r="CD206" s="29"/>
      <c r="CE206" s="29"/>
      <c r="CF206" s="29"/>
      <c r="CG206" s="29"/>
      <c r="CH206" s="29"/>
      <c r="CI206" s="29"/>
      <c r="CJ206" s="29"/>
      <c r="CK206" s="29"/>
      <c r="CL206" s="29"/>
      <c r="CM206" s="29"/>
      <c r="CN206" s="29"/>
      <c r="CO206" s="29"/>
      <c r="CP206" s="29"/>
      <c r="CQ206" s="29"/>
      <c r="CR206" s="29"/>
      <c r="CS206" s="29"/>
      <c r="CT206" s="29"/>
      <c r="CU206" s="29"/>
      <c r="CV206" s="29"/>
      <c r="CW206" s="29"/>
      <c r="CX206" s="29"/>
      <c r="CY206" s="29"/>
      <c r="CZ206" s="29"/>
      <c r="DA206" s="29"/>
      <c r="DB206" s="29"/>
      <c r="DC206" s="29"/>
      <c r="DD206" s="29"/>
      <c r="DE206" s="29"/>
      <c r="DF206" s="29"/>
      <c r="DG206" s="29"/>
      <c r="DH206" s="29"/>
      <c r="DI206" s="29"/>
      <c r="DJ206" s="29"/>
      <c r="DK206" s="29"/>
      <c r="DL206" s="29"/>
      <c r="DM206" s="29"/>
      <c r="DN206" s="29"/>
      <c r="DO206" s="29"/>
      <c r="DP206" s="29"/>
      <c r="DQ206" s="29"/>
    </row>
    <row r="207" spans="1:121" x14ac:dyDescent="0.2">
      <c r="A207" s="1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  <c r="BM207" s="29"/>
      <c r="BN207" s="29"/>
      <c r="BO207" s="29"/>
      <c r="BP207" s="29"/>
      <c r="BQ207" s="29"/>
      <c r="BR207" s="29"/>
      <c r="BS207" s="29"/>
      <c r="BT207" s="29"/>
      <c r="BU207" s="29"/>
      <c r="BV207" s="29"/>
      <c r="BW207" s="29"/>
      <c r="BX207" s="29"/>
      <c r="BY207" s="29"/>
      <c r="BZ207" s="29"/>
      <c r="CA207" s="29"/>
      <c r="CB207" s="29"/>
      <c r="CC207" s="29"/>
      <c r="CD207" s="29"/>
      <c r="CE207" s="29"/>
      <c r="CF207" s="29"/>
      <c r="CG207" s="29"/>
      <c r="CH207" s="29"/>
      <c r="CI207" s="29"/>
      <c r="CJ207" s="29"/>
      <c r="CK207" s="29"/>
      <c r="CL207" s="29"/>
      <c r="CM207" s="29"/>
      <c r="CN207" s="29"/>
      <c r="CO207" s="29"/>
      <c r="CP207" s="29"/>
      <c r="CQ207" s="29"/>
      <c r="CR207" s="29"/>
      <c r="CS207" s="29"/>
      <c r="CT207" s="29"/>
      <c r="CU207" s="29"/>
      <c r="CV207" s="29"/>
      <c r="CW207" s="29"/>
      <c r="CX207" s="29"/>
      <c r="CY207" s="29"/>
      <c r="CZ207" s="29"/>
      <c r="DA207" s="29"/>
      <c r="DB207" s="29"/>
      <c r="DC207" s="29"/>
      <c r="DD207" s="29"/>
      <c r="DE207" s="29"/>
      <c r="DF207" s="29"/>
      <c r="DG207" s="29"/>
      <c r="DH207" s="29"/>
      <c r="DI207" s="29"/>
      <c r="DJ207" s="29"/>
      <c r="DK207" s="29"/>
      <c r="DL207" s="29"/>
      <c r="DM207" s="29"/>
      <c r="DN207" s="29"/>
      <c r="DO207" s="29"/>
      <c r="DP207" s="29"/>
      <c r="DQ207" s="29"/>
    </row>
    <row r="208" spans="1:121" x14ac:dyDescent="0.2">
      <c r="A208" s="1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  <c r="BF208" s="29"/>
      <c r="BG208" s="29"/>
      <c r="BH208" s="29"/>
      <c r="BI208" s="29"/>
      <c r="BJ208" s="29"/>
      <c r="BK208" s="29"/>
      <c r="BL208" s="29"/>
      <c r="BM208" s="29"/>
      <c r="BN208" s="29"/>
      <c r="BO208" s="29"/>
      <c r="BP208" s="29"/>
      <c r="BQ208" s="29"/>
      <c r="BR208" s="29"/>
      <c r="BS208" s="29"/>
      <c r="BT208" s="29"/>
      <c r="BU208" s="29"/>
      <c r="BV208" s="29"/>
      <c r="BW208" s="29"/>
      <c r="BX208" s="29"/>
      <c r="BY208" s="29"/>
      <c r="BZ208" s="29"/>
      <c r="CA208" s="29"/>
      <c r="CB208" s="29"/>
      <c r="CC208" s="29"/>
      <c r="CD208" s="29"/>
      <c r="CE208" s="29"/>
      <c r="CF208" s="29"/>
      <c r="CG208" s="29"/>
      <c r="CH208" s="29"/>
      <c r="CI208" s="29"/>
      <c r="CJ208" s="29"/>
      <c r="CK208" s="29"/>
      <c r="CL208" s="29"/>
      <c r="CM208" s="29"/>
      <c r="CN208" s="29"/>
      <c r="CO208" s="29"/>
      <c r="CP208" s="29"/>
      <c r="CQ208" s="29"/>
      <c r="CR208" s="29"/>
      <c r="CS208" s="29"/>
      <c r="CT208" s="29"/>
      <c r="CU208" s="29"/>
      <c r="CV208" s="29"/>
      <c r="CW208" s="29"/>
      <c r="CX208" s="29"/>
      <c r="CY208" s="29"/>
      <c r="CZ208" s="29"/>
      <c r="DA208" s="29"/>
      <c r="DB208" s="29"/>
      <c r="DC208" s="29"/>
      <c r="DD208" s="29"/>
      <c r="DE208" s="29"/>
      <c r="DF208" s="29"/>
      <c r="DG208" s="29"/>
      <c r="DH208" s="29"/>
      <c r="DI208" s="29"/>
      <c r="DJ208" s="29"/>
      <c r="DK208" s="29"/>
      <c r="DL208" s="29"/>
      <c r="DM208" s="29"/>
      <c r="DN208" s="29"/>
      <c r="DO208" s="29"/>
      <c r="DP208" s="29"/>
      <c r="DQ208" s="29"/>
    </row>
    <row r="209" spans="1:121" x14ac:dyDescent="0.2">
      <c r="A209" s="1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  <c r="BM209" s="29"/>
      <c r="BN209" s="29"/>
      <c r="BO209" s="29"/>
      <c r="BP209" s="29"/>
      <c r="BQ209" s="29"/>
      <c r="BR209" s="29"/>
      <c r="BS209" s="29"/>
      <c r="BT209" s="29"/>
      <c r="BU209" s="29"/>
      <c r="BV209" s="29"/>
      <c r="BW209" s="29"/>
      <c r="BX209" s="29"/>
      <c r="BY209" s="29"/>
      <c r="BZ209" s="29"/>
      <c r="CA209" s="29"/>
      <c r="CB209" s="29"/>
      <c r="CC209" s="29"/>
      <c r="CD209" s="29"/>
      <c r="CE209" s="29"/>
      <c r="CF209" s="29"/>
      <c r="CG209" s="29"/>
      <c r="CH209" s="29"/>
      <c r="CI209" s="29"/>
      <c r="CJ209" s="29"/>
      <c r="CK209" s="29"/>
      <c r="CL209" s="29"/>
      <c r="CM209" s="29"/>
      <c r="CN209" s="29"/>
      <c r="CO209" s="29"/>
      <c r="CP209" s="29"/>
      <c r="CQ209" s="29"/>
      <c r="CR209" s="29"/>
      <c r="CS209" s="29"/>
      <c r="CT209" s="29"/>
      <c r="CU209" s="29"/>
      <c r="CV209" s="29"/>
      <c r="CW209" s="29"/>
      <c r="CX209" s="29"/>
      <c r="CY209" s="29"/>
      <c r="CZ209" s="29"/>
      <c r="DA209" s="29"/>
      <c r="DB209" s="29"/>
      <c r="DC209" s="29"/>
      <c r="DD209" s="29"/>
      <c r="DE209" s="29"/>
      <c r="DF209" s="29"/>
      <c r="DG209" s="29"/>
      <c r="DH209" s="29"/>
      <c r="DI209" s="29"/>
      <c r="DJ209" s="29"/>
      <c r="DK209" s="29"/>
      <c r="DL209" s="29"/>
      <c r="DM209" s="29"/>
      <c r="DN209" s="29"/>
      <c r="DO209" s="29"/>
      <c r="DP209" s="29"/>
      <c r="DQ209" s="29"/>
    </row>
    <row r="210" spans="1:121" x14ac:dyDescent="0.2">
      <c r="A210" s="1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  <c r="BF210" s="29"/>
      <c r="BG210" s="29"/>
      <c r="BH210" s="29"/>
      <c r="BI210" s="29"/>
      <c r="BJ210" s="29"/>
      <c r="BK210" s="29"/>
      <c r="BL210" s="29"/>
      <c r="BM210" s="29"/>
      <c r="BN210" s="29"/>
      <c r="BO210" s="29"/>
      <c r="BP210" s="29"/>
      <c r="BQ210" s="29"/>
      <c r="BR210" s="29"/>
      <c r="BS210" s="29"/>
      <c r="BT210" s="29"/>
      <c r="BU210" s="29"/>
      <c r="BV210" s="29"/>
      <c r="BW210" s="29"/>
      <c r="BX210" s="29"/>
      <c r="BY210" s="29"/>
      <c r="BZ210" s="29"/>
      <c r="CA210" s="29"/>
      <c r="CB210" s="29"/>
      <c r="CC210" s="29"/>
      <c r="CD210" s="29"/>
      <c r="CE210" s="29"/>
      <c r="CF210" s="29"/>
      <c r="CG210" s="29"/>
      <c r="CH210" s="29"/>
      <c r="CI210" s="29"/>
      <c r="CJ210" s="29"/>
      <c r="CK210" s="29"/>
      <c r="CL210" s="29"/>
      <c r="CM210" s="29"/>
      <c r="CN210" s="29"/>
      <c r="CO210" s="29"/>
      <c r="CP210" s="29"/>
      <c r="CQ210" s="29"/>
      <c r="CR210" s="29"/>
      <c r="CS210" s="29"/>
      <c r="CT210" s="29"/>
      <c r="CU210" s="29"/>
      <c r="CV210" s="29"/>
      <c r="CW210" s="29"/>
      <c r="CX210" s="29"/>
      <c r="CY210" s="29"/>
      <c r="CZ210" s="29"/>
      <c r="DA210" s="29"/>
      <c r="DB210" s="29"/>
      <c r="DC210" s="29"/>
      <c r="DD210" s="29"/>
      <c r="DE210" s="29"/>
      <c r="DF210" s="29"/>
      <c r="DG210" s="29"/>
      <c r="DH210" s="29"/>
      <c r="DI210" s="29"/>
      <c r="DJ210" s="29"/>
      <c r="DK210" s="29"/>
      <c r="DL210" s="29"/>
      <c r="DM210" s="29"/>
      <c r="DN210" s="29"/>
      <c r="DO210" s="29"/>
      <c r="DP210" s="29"/>
      <c r="DQ210" s="29"/>
    </row>
    <row r="211" spans="1:121" x14ac:dyDescent="0.2">
      <c r="A211" s="1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  <c r="BM211" s="29"/>
      <c r="BN211" s="29"/>
      <c r="BO211" s="29"/>
      <c r="BP211" s="29"/>
      <c r="BQ211" s="29"/>
      <c r="BR211" s="29"/>
      <c r="BS211" s="29"/>
      <c r="BT211" s="29"/>
      <c r="BU211" s="29"/>
      <c r="BV211" s="29"/>
      <c r="BW211" s="29"/>
      <c r="BX211" s="29"/>
      <c r="BY211" s="29"/>
      <c r="BZ211" s="29"/>
      <c r="CA211" s="29"/>
      <c r="CB211" s="29"/>
      <c r="CC211" s="29"/>
      <c r="CD211" s="29"/>
      <c r="CE211" s="29"/>
      <c r="CF211" s="29"/>
      <c r="CG211" s="29"/>
      <c r="CH211" s="29"/>
      <c r="CI211" s="29"/>
      <c r="CJ211" s="29"/>
      <c r="CK211" s="29"/>
      <c r="CL211" s="29"/>
      <c r="CM211" s="29"/>
      <c r="CN211" s="29"/>
      <c r="CO211" s="29"/>
      <c r="CP211" s="29"/>
      <c r="CQ211" s="29"/>
      <c r="CR211" s="29"/>
      <c r="CS211" s="29"/>
      <c r="CT211" s="29"/>
      <c r="CU211" s="29"/>
      <c r="CV211" s="29"/>
      <c r="CW211" s="29"/>
      <c r="CX211" s="29"/>
      <c r="CY211" s="29"/>
      <c r="CZ211" s="29"/>
      <c r="DA211" s="29"/>
      <c r="DB211" s="29"/>
      <c r="DC211" s="29"/>
      <c r="DD211" s="29"/>
      <c r="DE211" s="29"/>
      <c r="DF211" s="29"/>
      <c r="DG211" s="29"/>
      <c r="DH211" s="29"/>
      <c r="DI211" s="29"/>
      <c r="DJ211" s="29"/>
      <c r="DK211" s="29"/>
      <c r="DL211" s="29"/>
      <c r="DM211" s="29"/>
      <c r="DN211" s="29"/>
      <c r="DO211" s="29"/>
      <c r="DP211" s="29"/>
      <c r="DQ211" s="29"/>
    </row>
    <row r="212" spans="1:121" x14ac:dyDescent="0.2">
      <c r="A212" s="1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  <c r="BM212" s="29"/>
      <c r="BN212" s="29"/>
      <c r="BO212" s="29"/>
      <c r="BP212" s="29"/>
      <c r="BQ212" s="29"/>
      <c r="BR212" s="29"/>
      <c r="BS212" s="29"/>
      <c r="BT212" s="29"/>
      <c r="BU212" s="29"/>
      <c r="BV212" s="29"/>
      <c r="BW212" s="29"/>
      <c r="BX212" s="29"/>
      <c r="BY212" s="29"/>
      <c r="BZ212" s="29"/>
      <c r="CA212" s="29"/>
      <c r="CB212" s="29"/>
      <c r="CC212" s="29"/>
      <c r="CD212" s="29"/>
      <c r="CE212" s="29"/>
      <c r="CF212" s="29"/>
      <c r="CG212" s="29"/>
      <c r="CH212" s="29"/>
      <c r="CI212" s="29"/>
      <c r="CJ212" s="29"/>
      <c r="CK212" s="29"/>
      <c r="CL212" s="29"/>
      <c r="CM212" s="29"/>
      <c r="CN212" s="29"/>
      <c r="CO212" s="29"/>
      <c r="CP212" s="29"/>
      <c r="CQ212" s="29"/>
      <c r="CR212" s="29"/>
      <c r="CS212" s="29"/>
      <c r="CT212" s="29"/>
      <c r="CU212" s="29"/>
      <c r="CV212" s="29"/>
      <c r="CW212" s="29"/>
      <c r="CX212" s="29"/>
      <c r="CY212" s="29"/>
      <c r="CZ212" s="29"/>
      <c r="DA212" s="29"/>
      <c r="DB212" s="29"/>
      <c r="DC212" s="29"/>
      <c r="DD212" s="29"/>
      <c r="DE212" s="29"/>
      <c r="DF212" s="29"/>
      <c r="DG212" s="29"/>
      <c r="DH212" s="29"/>
      <c r="DI212" s="29"/>
      <c r="DJ212" s="29"/>
      <c r="DK212" s="29"/>
      <c r="DL212" s="29"/>
      <c r="DM212" s="29"/>
      <c r="DN212" s="29"/>
      <c r="DO212" s="29"/>
      <c r="DP212" s="29"/>
      <c r="DQ212" s="29"/>
    </row>
    <row r="213" spans="1:121" x14ac:dyDescent="0.2">
      <c r="A213" s="1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  <c r="BH213" s="29"/>
      <c r="BI213" s="29"/>
      <c r="BJ213" s="29"/>
      <c r="BK213" s="29"/>
      <c r="BL213" s="29"/>
      <c r="BM213" s="29"/>
      <c r="BN213" s="29"/>
      <c r="BO213" s="29"/>
      <c r="BP213" s="29"/>
      <c r="BQ213" s="29"/>
      <c r="BR213" s="29"/>
      <c r="BS213" s="29"/>
      <c r="BT213" s="29"/>
      <c r="BU213" s="29"/>
      <c r="BV213" s="29"/>
      <c r="BW213" s="29"/>
      <c r="BX213" s="29"/>
      <c r="BY213" s="29"/>
      <c r="BZ213" s="29"/>
      <c r="CA213" s="29"/>
      <c r="CB213" s="29"/>
      <c r="CC213" s="29"/>
      <c r="CD213" s="29"/>
      <c r="CE213" s="29"/>
      <c r="CF213" s="29"/>
      <c r="CG213" s="29"/>
      <c r="CH213" s="29"/>
      <c r="CI213" s="29"/>
      <c r="CJ213" s="29"/>
      <c r="CK213" s="29"/>
      <c r="CL213" s="29"/>
      <c r="CM213" s="29"/>
      <c r="CN213" s="29"/>
      <c r="CO213" s="29"/>
      <c r="CP213" s="29"/>
      <c r="CQ213" s="29"/>
      <c r="CR213" s="29"/>
      <c r="CS213" s="29"/>
      <c r="CT213" s="29"/>
      <c r="CU213" s="29"/>
      <c r="CV213" s="29"/>
      <c r="CW213" s="29"/>
      <c r="CX213" s="29"/>
      <c r="CY213" s="29"/>
      <c r="CZ213" s="29"/>
      <c r="DA213" s="29"/>
      <c r="DB213" s="29"/>
      <c r="DC213" s="29"/>
      <c r="DD213" s="29"/>
      <c r="DE213" s="29"/>
      <c r="DF213" s="29"/>
      <c r="DG213" s="29"/>
      <c r="DH213" s="29"/>
      <c r="DI213" s="29"/>
      <c r="DJ213" s="29"/>
      <c r="DK213" s="29"/>
      <c r="DL213" s="29"/>
      <c r="DM213" s="29"/>
      <c r="DN213" s="29"/>
      <c r="DO213" s="29"/>
      <c r="DP213" s="29"/>
      <c r="DQ213" s="29"/>
    </row>
    <row r="214" spans="1:121" x14ac:dyDescent="0.2">
      <c r="A214" s="1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  <c r="BM214" s="29"/>
      <c r="BN214" s="29"/>
      <c r="BO214" s="29"/>
      <c r="BP214" s="29"/>
      <c r="BQ214" s="29"/>
      <c r="BR214" s="29"/>
      <c r="BS214" s="29"/>
      <c r="BT214" s="29"/>
      <c r="BU214" s="29"/>
      <c r="BV214" s="29"/>
      <c r="BW214" s="29"/>
      <c r="BX214" s="29"/>
      <c r="BY214" s="29"/>
      <c r="BZ214" s="29"/>
      <c r="CA214" s="29"/>
      <c r="CB214" s="29"/>
      <c r="CC214" s="29"/>
      <c r="CD214" s="29"/>
      <c r="CE214" s="29"/>
      <c r="CF214" s="29"/>
      <c r="CG214" s="29"/>
      <c r="CH214" s="29"/>
      <c r="CI214" s="29"/>
      <c r="CJ214" s="29"/>
      <c r="CK214" s="29"/>
      <c r="CL214" s="29"/>
      <c r="CM214" s="29"/>
      <c r="CN214" s="29"/>
      <c r="CO214" s="29"/>
      <c r="CP214" s="29"/>
      <c r="CQ214" s="29"/>
      <c r="CR214" s="29"/>
      <c r="CS214" s="29"/>
      <c r="CT214" s="29"/>
      <c r="CU214" s="29"/>
      <c r="CV214" s="29"/>
      <c r="CW214" s="29"/>
      <c r="CX214" s="29"/>
      <c r="CY214" s="29"/>
      <c r="CZ214" s="29"/>
      <c r="DA214" s="29"/>
      <c r="DB214" s="29"/>
      <c r="DC214" s="29"/>
      <c r="DD214" s="29"/>
      <c r="DE214" s="29"/>
      <c r="DF214" s="29"/>
      <c r="DG214" s="29"/>
      <c r="DH214" s="29"/>
      <c r="DI214" s="29"/>
      <c r="DJ214" s="29"/>
      <c r="DK214" s="29"/>
      <c r="DL214" s="29"/>
      <c r="DM214" s="29"/>
      <c r="DN214" s="29"/>
      <c r="DO214" s="29"/>
      <c r="DP214" s="29"/>
      <c r="DQ214" s="29"/>
    </row>
    <row r="215" spans="1:121" x14ac:dyDescent="0.2">
      <c r="A215" s="1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  <c r="BM215" s="29"/>
      <c r="BN215" s="29"/>
      <c r="BO215" s="29"/>
      <c r="BP215" s="29"/>
      <c r="BQ215" s="29"/>
      <c r="BR215" s="29"/>
      <c r="BS215" s="29"/>
      <c r="BT215" s="29"/>
      <c r="BU215" s="29"/>
      <c r="BV215" s="29"/>
      <c r="BW215" s="29"/>
      <c r="BX215" s="29"/>
      <c r="BY215" s="29"/>
      <c r="BZ215" s="29"/>
      <c r="CA215" s="29"/>
      <c r="CB215" s="29"/>
      <c r="CC215" s="29"/>
      <c r="CD215" s="29"/>
      <c r="CE215" s="29"/>
      <c r="CF215" s="29"/>
      <c r="CG215" s="29"/>
      <c r="CH215" s="29"/>
      <c r="CI215" s="29"/>
      <c r="CJ215" s="29"/>
      <c r="CK215" s="29"/>
      <c r="CL215" s="29"/>
      <c r="CM215" s="29"/>
      <c r="CN215" s="29"/>
      <c r="CO215" s="29"/>
      <c r="CP215" s="29"/>
      <c r="CQ215" s="29"/>
      <c r="CR215" s="29"/>
      <c r="CS215" s="29"/>
      <c r="CT215" s="29"/>
      <c r="CU215" s="29"/>
      <c r="CV215" s="29"/>
      <c r="CW215" s="29"/>
      <c r="CX215" s="29"/>
      <c r="CY215" s="29"/>
      <c r="CZ215" s="29"/>
      <c r="DA215" s="29"/>
      <c r="DB215" s="29"/>
      <c r="DC215" s="29"/>
      <c r="DD215" s="29"/>
      <c r="DE215" s="29"/>
      <c r="DF215" s="29"/>
      <c r="DG215" s="29"/>
      <c r="DH215" s="29"/>
      <c r="DI215" s="29"/>
      <c r="DJ215" s="29"/>
      <c r="DK215" s="29"/>
      <c r="DL215" s="29"/>
      <c r="DM215" s="29"/>
      <c r="DN215" s="29"/>
      <c r="DO215" s="29"/>
      <c r="DP215" s="29"/>
      <c r="DQ215" s="29"/>
    </row>
    <row r="216" spans="1:121" x14ac:dyDescent="0.2">
      <c r="A216" s="1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29"/>
      <c r="BK216" s="29"/>
      <c r="BL216" s="29"/>
      <c r="BM216" s="29"/>
      <c r="BN216" s="29"/>
      <c r="BO216" s="29"/>
      <c r="BP216" s="29"/>
      <c r="BQ216" s="29"/>
      <c r="BR216" s="29"/>
      <c r="BS216" s="29"/>
      <c r="BT216" s="29"/>
      <c r="BU216" s="29"/>
      <c r="BV216" s="29"/>
      <c r="BW216" s="29"/>
      <c r="BX216" s="29"/>
      <c r="BY216" s="29"/>
      <c r="BZ216" s="29"/>
      <c r="CA216" s="29"/>
      <c r="CB216" s="29"/>
      <c r="CC216" s="29"/>
      <c r="CD216" s="29"/>
      <c r="CE216" s="29"/>
      <c r="CF216" s="29"/>
      <c r="CG216" s="29"/>
      <c r="CH216" s="29"/>
      <c r="CI216" s="29"/>
      <c r="CJ216" s="29"/>
      <c r="CK216" s="29"/>
      <c r="CL216" s="29"/>
      <c r="CM216" s="29"/>
      <c r="CN216" s="29"/>
      <c r="CO216" s="29"/>
      <c r="CP216" s="29"/>
      <c r="CQ216" s="29"/>
      <c r="CR216" s="29"/>
      <c r="CS216" s="29"/>
      <c r="CT216" s="29"/>
      <c r="CU216" s="29"/>
      <c r="CV216" s="29"/>
      <c r="CW216" s="29"/>
      <c r="CX216" s="29"/>
      <c r="CY216" s="29"/>
      <c r="CZ216" s="29"/>
      <c r="DA216" s="29"/>
      <c r="DB216" s="29"/>
      <c r="DC216" s="29"/>
      <c r="DD216" s="29"/>
      <c r="DE216" s="29"/>
      <c r="DF216" s="29"/>
      <c r="DG216" s="29"/>
      <c r="DH216" s="29"/>
      <c r="DI216" s="29"/>
      <c r="DJ216" s="29"/>
      <c r="DK216" s="29"/>
      <c r="DL216" s="29"/>
      <c r="DM216" s="29"/>
      <c r="DN216" s="29"/>
      <c r="DO216" s="29"/>
      <c r="DP216" s="29"/>
      <c r="DQ216" s="29"/>
    </row>
    <row r="217" spans="1:121" x14ac:dyDescent="0.2">
      <c r="A217" s="1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  <c r="BM217" s="29"/>
      <c r="BN217" s="29"/>
      <c r="BO217" s="29"/>
      <c r="BP217" s="29"/>
      <c r="BQ217" s="29"/>
      <c r="BR217" s="29"/>
      <c r="BS217" s="29"/>
      <c r="BT217" s="29"/>
      <c r="BU217" s="29"/>
      <c r="BV217" s="29"/>
      <c r="BW217" s="29"/>
      <c r="BX217" s="29"/>
      <c r="BY217" s="29"/>
      <c r="BZ217" s="29"/>
      <c r="CA217" s="29"/>
      <c r="CB217" s="29"/>
      <c r="CC217" s="29"/>
      <c r="CD217" s="29"/>
      <c r="CE217" s="29"/>
      <c r="CF217" s="29"/>
      <c r="CG217" s="29"/>
      <c r="CH217" s="29"/>
      <c r="CI217" s="29"/>
      <c r="CJ217" s="29"/>
      <c r="CK217" s="29"/>
      <c r="CL217" s="29"/>
      <c r="CM217" s="29"/>
      <c r="CN217" s="29"/>
      <c r="CO217" s="29"/>
      <c r="CP217" s="29"/>
      <c r="CQ217" s="29"/>
      <c r="CR217" s="29"/>
      <c r="CS217" s="29"/>
      <c r="CT217" s="29"/>
      <c r="CU217" s="29"/>
      <c r="CV217" s="29"/>
      <c r="CW217" s="29"/>
      <c r="CX217" s="29"/>
      <c r="CY217" s="29"/>
      <c r="CZ217" s="29"/>
      <c r="DA217" s="29"/>
      <c r="DB217" s="29"/>
      <c r="DC217" s="29"/>
      <c r="DD217" s="29"/>
      <c r="DE217" s="29"/>
      <c r="DF217" s="29"/>
      <c r="DG217" s="29"/>
      <c r="DH217" s="29"/>
      <c r="DI217" s="29"/>
      <c r="DJ217" s="29"/>
      <c r="DK217" s="29"/>
      <c r="DL217" s="29"/>
      <c r="DM217" s="29"/>
      <c r="DN217" s="29"/>
      <c r="DO217" s="29"/>
      <c r="DP217" s="29"/>
      <c r="DQ217" s="29"/>
    </row>
    <row r="218" spans="1:121" x14ac:dyDescent="0.2">
      <c r="A218" s="1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  <c r="BM218" s="29"/>
      <c r="BN218" s="29"/>
      <c r="BO218" s="29"/>
      <c r="BP218" s="29"/>
      <c r="BQ218" s="29"/>
      <c r="BR218" s="29"/>
      <c r="BS218" s="29"/>
      <c r="BT218" s="29"/>
      <c r="BU218" s="29"/>
      <c r="BV218" s="29"/>
      <c r="BW218" s="29"/>
      <c r="BX218" s="29"/>
      <c r="BY218" s="29"/>
      <c r="BZ218" s="29"/>
      <c r="CA218" s="29"/>
      <c r="CB218" s="29"/>
      <c r="CC218" s="29"/>
      <c r="CD218" s="29"/>
      <c r="CE218" s="29"/>
      <c r="CF218" s="29"/>
      <c r="CG218" s="29"/>
      <c r="CH218" s="29"/>
      <c r="CI218" s="29"/>
      <c r="CJ218" s="29"/>
      <c r="CK218" s="29"/>
      <c r="CL218" s="29"/>
      <c r="CM218" s="29"/>
      <c r="CN218" s="29"/>
      <c r="CO218" s="29"/>
      <c r="CP218" s="29"/>
      <c r="CQ218" s="29"/>
      <c r="CR218" s="29"/>
      <c r="CS218" s="29"/>
      <c r="CT218" s="29"/>
      <c r="CU218" s="29"/>
      <c r="CV218" s="29"/>
      <c r="CW218" s="29"/>
      <c r="CX218" s="29"/>
      <c r="CY218" s="29"/>
      <c r="CZ218" s="29"/>
      <c r="DA218" s="29"/>
      <c r="DB218" s="29"/>
      <c r="DC218" s="29"/>
      <c r="DD218" s="29"/>
      <c r="DE218" s="29"/>
      <c r="DF218" s="29"/>
      <c r="DG218" s="29"/>
      <c r="DH218" s="29"/>
      <c r="DI218" s="29"/>
      <c r="DJ218" s="29"/>
      <c r="DK218" s="29"/>
      <c r="DL218" s="29"/>
      <c r="DM218" s="29"/>
      <c r="DN218" s="29"/>
      <c r="DO218" s="29"/>
      <c r="DP218" s="29"/>
      <c r="DQ218" s="29"/>
    </row>
    <row r="219" spans="1:121" x14ac:dyDescent="0.2">
      <c r="A219" s="1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  <c r="BM219" s="29"/>
      <c r="BN219" s="29"/>
      <c r="BO219" s="29"/>
      <c r="BP219" s="29"/>
      <c r="BQ219" s="29"/>
      <c r="BR219" s="29"/>
      <c r="BS219" s="29"/>
      <c r="BT219" s="29"/>
      <c r="BU219" s="29"/>
      <c r="BV219" s="29"/>
      <c r="BW219" s="29"/>
      <c r="BX219" s="29"/>
      <c r="BY219" s="29"/>
      <c r="BZ219" s="29"/>
      <c r="CA219" s="29"/>
      <c r="CB219" s="29"/>
      <c r="CC219" s="29"/>
      <c r="CD219" s="29"/>
      <c r="CE219" s="29"/>
      <c r="CF219" s="29"/>
      <c r="CG219" s="29"/>
      <c r="CH219" s="29"/>
      <c r="CI219" s="29"/>
      <c r="CJ219" s="29"/>
      <c r="CK219" s="29"/>
      <c r="CL219" s="29"/>
      <c r="CM219" s="29"/>
      <c r="CN219" s="29"/>
      <c r="CO219" s="29"/>
      <c r="CP219" s="29"/>
      <c r="CQ219" s="29"/>
      <c r="CR219" s="29"/>
      <c r="CS219" s="29"/>
      <c r="CT219" s="29"/>
      <c r="CU219" s="29"/>
      <c r="CV219" s="29"/>
      <c r="CW219" s="29"/>
      <c r="CX219" s="29"/>
      <c r="CY219" s="29"/>
      <c r="CZ219" s="29"/>
      <c r="DA219" s="29"/>
      <c r="DB219" s="29"/>
      <c r="DC219" s="29"/>
      <c r="DD219" s="29"/>
      <c r="DE219" s="29"/>
      <c r="DF219" s="29"/>
      <c r="DG219" s="29"/>
      <c r="DH219" s="29"/>
      <c r="DI219" s="29"/>
      <c r="DJ219" s="29"/>
      <c r="DK219" s="29"/>
      <c r="DL219" s="29"/>
      <c r="DM219" s="29"/>
      <c r="DN219" s="29"/>
      <c r="DO219" s="29"/>
      <c r="DP219" s="29"/>
      <c r="DQ219" s="29"/>
    </row>
    <row r="220" spans="1:121" x14ac:dyDescent="0.2">
      <c r="A220" s="1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  <c r="BM220" s="29"/>
      <c r="BN220" s="29"/>
      <c r="BO220" s="29"/>
      <c r="BP220" s="29"/>
      <c r="BQ220" s="29"/>
      <c r="BR220" s="29"/>
      <c r="BS220" s="29"/>
      <c r="BT220" s="29"/>
      <c r="BU220" s="29"/>
      <c r="BV220" s="29"/>
      <c r="BW220" s="29"/>
      <c r="BX220" s="29"/>
      <c r="BY220" s="29"/>
      <c r="BZ220" s="29"/>
      <c r="CA220" s="29"/>
      <c r="CB220" s="29"/>
      <c r="CC220" s="29"/>
      <c r="CD220" s="29"/>
      <c r="CE220" s="29"/>
      <c r="CF220" s="29"/>
      <c r="CG220" s="29"/>
      <c r="CH220" s="29"/>
      <c r="CI220" s="29"/>
      <c r="CJ220" s="29"/>
      <c r="CK220" s="29"/>
      <c r="CL220" s="29"/>
      <c r="CM220" s="29"/>
      <c r="CN220" s="29"/>
      <c r="CO220" s="29"/>
      <c r="CP220" s="29"/>
      <c r="CQ220" s="29"/>
      <c r="CR220" s="29"/>
      <c r="CS220" s="29"/>
      <c r="CT220" s="29"/>
      <c r="CU220" s="29"/>
      <c r="CV220" s="29"/>
      <c r="CW220" s="29"/>
      <c r="CX220" s="29"/>
      <c r="CY220" s="29"/>
      <c r="CZ220" s="29"/>
      <c r="DA220" s="29"/>
      <c r="DB220" s="29"/>
      <c r="DC220" s="29"/>
      <c r="DD220" s="29"/>
      <c r="DE220" s="29"/>
      <c r="DF220" s="29"/>
      <c r="DG220" s="29"/>
      <c r="DH220" s="29"/>
      <c r="DI220" s="29"/>
      <c r="DJ220" s="29"/>
      <c r="DK220" s="29"/>
      <c r="DL220" s="29"/>
      <c r="DM220" s="29"/>
      <c r="DN220" s="29"/>
      <c r="DO220" s="29"/>
      <c r="DP220" s="29"/>
      <c r="DQ220" s="29"/>
    </row>
    <row r="221" spans="1:121" x14ac:dyDescent="0.2">
      <c r="A221" s="1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  <c r="BF221" s="29"/>
      <c r="BG221" s="29"/>
      <c r="BH221" s="29"/>
      <c r="BI221" s="29"/>
      <c r="BJ221" s="29"/>
      <c r="BK221" s="29"/>
      <c r="BL221" s="29"/>
      <c r="BM221" s="29"/>
      <c r="BN221" s="29"/>
      <c r="BO221" s="29"/>
      <c r="BP221" s="29"/>
      <c r="BQ221" s="29"/>
      <c r="BR221" s="29"/>
      <c r="BS221" s="29"/>
      <c r="BT221" s="29"/>
      <c r="BU221" s="29"/>
      <c r="BV221" s="29"/>
      <c r="BW221" s="29"/>
      <c r="BX221" s="29"/>
      <c r="BY221" s="29"/>
      <c r="BZ221" s="29"/>
      <c r="CA221" s="29"/>
      <c r="CB221" s="29"/>
      <c r="CC221" s="29"/>
      <c r="CD221" s="29"/>
      <c r="CE221" s="29"/>
      <c r="CF221" s="29"/>
      <c r="CG221" s="29"/>
      <c r="CH221" s="29"/>
      <c r="CI221" s="29"/>
      <c r="CJ221" s="29"/>
      <c r="CK221" s="29"/>
      <c r="CL221" s="29"/>
      <c r="CM221" s="29"/>
      <c r="CN221" s="29"/>
      <c r="CO221" s="29"/>
      <c r="CP221" s="29"/>
      <c r="CQ221" s="29"/>
      <c r="CR221" s="29"/>
      <c r="CS221" s="29"/>
      <c r="CT221" s="29"/>
      <c r="CU221" s="29"/>
      <c r="CV221" s="29"/>
      <c r="CW221" s="29"/>
      <c r="CX221" s="29"/>
      <c r="CY221" s="29"/>
      <c r="CZ221" s="29"/>
      <c r="DA221" s="29"/>
      <c r="DB221" s="29"/>
      <c r="DC221" s="29"/>
      <c r="DD221" s="29"/>
      <c r="DE221" s="29"/>
      <c r="DF221" s="29"/>
      <c r="DG221" s="29"/>
      <c r="DH221" s="29"/>
      <c r="DI221" s="29"/>
      <c r="DJ221" s="29"/>
      <c r="DK221" s="29"/>
      <c r="DL221" s="29"/>
      <c r="DM221" s="29"/>
      <c r="DN221" s="29"/>
      <c r="DO221" s="29"/>
      <c r="DP221" s="29"/>
      <c r="DQ221" s="29"/>
    </row>
    <row r="222" spans="1:121" x14ac:dyDescent="0.2">
      <c r="A222" s="1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  <c r="BM222" s="29"/>
      <c r="BN222" s="29"/>
      <c r="BO222" s="29"/>
      <c r="BP222" s="29"/>
      <c r="BQ222" s="29"/>
      <c r="BR222" s="29"/>
      <c r="BS222" s="29"/>
      <c r="BT222" s="29"/>
      <c r="BU222" s="29"/>
      <c r="BV222" s="29"/>
      <c r="BW222" s="29"/>
      <c r="BX222" s="29"/>
      <c r="BY222" s="29"/>
      <c r="BZ222" s="29"/>
      <c r="CA222" s="29"/>
      <c r="CB222" s="29"/>
      <c r="CC222" s="29"/>
      <c r="CD222" s="29"/>
      <c r="CE222" s="29"/>
      <c r="CF222" s="29"/>
      <c r="CG222" s="29"/>
      <c r="CH222" s="29"/>
      <c r="CI222" s="29"/>
      <c r="CJ222" s="29"/>
      <c r="CK222" s="29"/>
      <c r="CL222" s="29"/>
      <c r="CM222" s="29"/>
      <c r="CN222" s="29"/>
      <c r="CO222" s="29"/>
      <c r="CP222" s="29"/>
      <c r="CQ222" s="29"/>
      <c r="CR222" s="29"/>
      <c r="CS222" s="29"/>
      <c r="CT222" s="29"/>
      <c r="CU222" s="29"/>
      <c r="CV222" s="29"/>
      <c r="CW222" s="29"/>
      <c r="CX222" s="29"/>
      <c r="CY222" s="29"/>
      <c r="CZ222" s="29"/>
      <c r="DA222" s="29"/>
      <c r="DB222" s="29"/>
      <c r="DC222" s="29"/>
      <c r="DD222" s="29"/>
      <c r="DE222" s="29"/>
      <c r="DF222" s="29"/>
      <c r="DG222" s="29"/>
      <c r="DH222" s="29"/>
      <c r="DI222" s="29"/>
      <c r="DJ222" s="29"/>
      <c r="DK222" s="29"/>
      <c r="DL222" s="29"/>
      <c r="DM222" s="29"/>
      <c r="DN222" s="29"/>
      <c r="DO222" s="29"/>
      <c r="DP222" s="29"/>
      <c r="DQ222" s="29"/>
    </row>
    <row r="223" spans="1:121" x14ac:dyDescent="0.2">
      <c r="A223" s="1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29"/>
      <c r="BK223" s="29"/>
      <c r="BL223" s="29"/>
      <c r="BM223" s="29"/>
      <c r="BN223" s="29"/>
      <c r="BO223" s="29"/>
      <c r="BP223" s="29"/>
      <c r="BQ223" s="29"/>
      <c r="BR223" s="29"/>
      <c r="BS223" s="29"/>
      <c r="BT223" s="29"/>
      <c r="BU223" s="29"/>
      <c r="BV223" s="29"/>
      <c r="BW223" s="29"/>
      <c r="BX223" s="29"/>
      <c r="BY223" s="29"/>
      <c r="BZ223" s="29"/>
      <c r="CA223" s="29"/>
      <c r="CB223" s="29"/>
      <c r="CC223" s="29"/>
      <c r="CD223" s="29"/>
      <c r="CE223" s="29"/>
      <c r="CF223" s="29"/>
      <c r="CG223" s="29"/>
      <c r="CH223" s="29"/>
      <c r="CI223" s="29"/>
      <c r="CJ223" s="29"/>
      <c r="CK223" s="29"/>
      <c r="CL223" s="29"/>
      <c r="CM223" s="29"/>
      <c r="CN223" s="29"/>
      <c r="CO223" s="29"/>
      <c r="CP223" s="29"/>
      <c r="CQ223" s="29"/>
      <c r="CR223" s="29"/>
      <c r="CS223" s="29"/>
      <c r="CT223" s="29"/>
      <c r="CU223" s="29"/>
      <c r="CV223" s="29"/>
      <c r="CW223" s="29"/>
      <c r="CX223" s="29"/>
      <c r="CY223" s="29"/>
      <c r="CZ223" s="29"/>
      <c r="DA223" s="29"/>
      <c r="DB223" s="29"/>
      <c r="DC223" s="29"/>
      <c r="DD223" s="29"/>
      <c r="DE223" s="29"/>
      <c r="DF223" s="29"/>
      <c r="DG223" s="29"/>
      <c r="DH223" s="29"/>
      <c r="DI223" s="29"/>
      <c r="DJ223" s="29"/>
      <c r="DK223" s="29"/>
      <c r="DL223" s="29"/>
      <c r="DM223" s="29"/>
      <c r="DN223" s="29"/>
      <c r="DO223" s="29"/>
      <c r="DP223" s="29"/>
      <c r="DQ223" s="29"/>
    </row>
    <row r="224" spans="1:121" x14ac:dyDescent="0.2">
      <c r="A224" s="1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29"/>
      <c r="AY224" s="29"/>
      <c r="AZ224" s="29"/>
      <c r="BA224" s="29"/>
      <c r="BB224" s="29"/>
      <c r="BC224" s="29"/>
      <c r="BD224" s="29"/>
      <c r="BE224" s="29"/>
      <c r="BF224" s="29"/>
      <c r="BG224" s="29"/>
      <c r="BH224" s="29"/>
      <c r="BI224" s="29"/>
      <c r="BJ224" s="29"/>
      <c r="BK224" s="29"/>
      <c r="BL224" s="29"/>
      <c r="BM224" s="29"/>
      <c r="BN224" s="29"/>
      <c r="BO224" s="29"/>
      <c r="BP224" s="29"/>
      <c r="BQ224" s="29"/>
      <c r="BR224" s="29"/>
      <c r="BS224" s="29"/>
      <c r="BT224" s="29"/>
      <c r="BU224" s="29"/>
      <c r="BV224" s="29"/>
      <c r="BW224" s="29"/>
      <c r="BX224" s="29"/>
      <c r="BY224" s="29"/>
      <c r="BZ224" s="29"/>
      <c r="CA224" s="29"/>
      <c r="CB224" s="29"/>
      <c r="CC224" s="29"/>
      <c r="CD224" s="29"/>
      <c r="CE224" s="29"/>
      <c r="CF224" s="29"/>
      <c r="CG224" s="29"/>
      <c r="CH224" s="29"/>
      <c r="CI224" s="29"/>
      <c r="CJ224" s="29"/>
      <c r="CK224" s="29"/>
      <c r="CL224" s="29"/>
      <c r="CM224" s="29"/>
      <c r="CN224" s="29"/>
      <c r="CO224" s="29"/>
      <c r="CP224" s="29"/>
      <c r="CQ224" s="29"/>
      <c r="CR224" s="29"/>
      <c r="CS224" s="29"/>
      <c r="CT224" s="29"/>
      <c r="CU224" s="29"/>
      <c r="CV224" s="29"/>
      <c r="CW224" s="29"/>
      <c r="CX224" s="29"/>
      <c r="CY224" s="29"/>
      <c r="CZ224" s="29"/>
      <c r="DA224" s="29"/>
      <c r="DB224" s="29"/>
      <c r="DC224" s="29"/>
      <c r="DD224" s="29"/>
      <c r="DE224" s="29"/>
      <c r="DF224" s="29"/>
      <c r="DG224" s="29"/>
      <c r="DH224" s="29"/>
      <c r="DI224" s="29"/>
      <c r="DJ224" s="29"/>
      <c r="DK224" s="29"/>
      <c r="DL224" s="29"/>
      <c r="DM224" s="29"/>
      <c r="DN224" s="29"/>
      <c r="DO224" s="29"/>
      <c r="DP224" s="29"/>
      <c r="DQ224" s="29"/>
    </row>
    <row r="225" spans="1:121" x14ac:dyDescent="0.2">
      <c r="A225" s="1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29"/>
      <c r="AY225" s="29"/>
      <c r="AZ225" s="29"/>
      <c r="BA225" s="29"/>
      <c r="BB225" s="29"/>
      <c r="BC225" s="29"/>
      <c r="BD225" s="29"/>
      <c r="BE225" s="29"/>
      <c r="BF225" s="29"/>
      <c r="BG225" s="29"/>
      <c r="BH225" s="29"/>
      <c r="BI225" s="29"/>
      <c r="BJ225" s="29"/>
      <c r="BK225" s="29"/>
      <c r="BL225" s="29"/>
      <c r="BM225" s="29"/>
      <c r="BN225" s="29"/>
      <c r="BO225" s="29"/>
      <c r="BP225" s="29"/>
      <c r="BQ225" s="29"/>
      <c r="BR225" s="29"/>
      <c r="BS225" s="29"/>
      <c r="BT225" s="29"/>
      <c r="BU225" s="29"/>
      <c r="BV225" s="29"/>
      <c r="BW225" s="29"/>
      <c r="BX225" s="29"/>
      <c r="BY225" s="29"/>
      <c r="BZ225" s="29"/>
      <c r="CA225" s="29"/>
      <c r="CB225" s="29"/>
      <c r="CC225" s="29"/>
      <c r="CD225" s="29"/>
      <c r="CE225" s="29"/>
      <c r="CF225" s="29"/>
      <c r="CG225" s="29"/>
      <c r="CH225" s="29"/>
      <c r="CI225" s="29"/>
      <c r="CJ225" s="29"/>
      <c r="CK225" s="29"/>
      <c r="CL225" s="29"/>
      <c r="CM225" s="29"/>
      <c r="CN225" s="29"/>
      <c r="CO225" s="29"/>
      <c r="CP225" s="29"/>
      <c r="CQ225" s="29"/>
      <c r="CR225" s="29"/>
      <c r="CS225" s="29"/>
      <c r="CT225" s="29"/>
      <c r="CU225" s="29"/>
      <c r="CV225" s="29"/>
      <c r="CW225" s="29"/>
      <c r="CX225" s="29"/>
      <c r="CY225" s="29"/>
      <c r="CZ225" s="29"/>
      <c r="DA225" s="29"/>
      <c r="DB225" s="29"/>
      <c r="DC225" s="29"/>
      <c r="DD225" s="29"/>
      <c r="DE225" s="29"/>
      <c r="DF225" s="29"/>
      <c r="DG225" s="29"/>
      <c r="DH225" s="29"/>
      <c r="DI225" s="29"/>
      <c r="DJ225" s="29"/>
      <c r="DK225" s="29"/>
      <c r="DL225" s="29"/>
      <c r="DM225" s="29"/>
      <c r="DN225" s="29"/>
      <c r="DO225" s="29"/>
      <c r="DP225" s="29"/>
      <c r="DQ225" s="29"/>
    </row>
    <row r="226" spans="1:121" x14ac:dyDescent="0.2">
      <c r="A226" s="1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29"/>
      <c r="AV226" s="29"/>
      <c r="AW226" s="29"/>
      <c r="AX226" s="29"/>
      <c r="AY226" s="29"/>
      <c r="AZ226" s="29"/>
      <c r="BA226" s="29"/>
      <c r="BB226" s="29"/>
      <c r="BC226" s="29"/>
      <c r="BD226" s="29"/>
      <c r="BE226" s="29"/>
      <c r="BF226" s="29"/>
      <c r="BG226" s="29"/>
      <c r="BH226" s="29"/>
      <c r="BI226" s="29"/>
      <c r="BJ226" s="29"/>
      <c r="BK226" s="29"/>
      <c r="BL226" s="29"/>
      <c r="BM226" s="29"/>
      <c r="BN226" s="29"/>
      <c r="BO226" s="29"/>
      <c r="BP226" s="29"/>
      <c r="BQ226" s="29"/>
      <c r="BR226" s="29"/>
      <c r="BS226" s="29"/>
      <c r="BT226" s="29"/>
      <c r="BU226" s="29"/>
      <c r="BV226" s="29"/>
      <c r="BW226" s="29"/>
      <c r="BX226" s="29"/>
      <c r="BY226" s="29"/>
      <c r="BZ226" s="29"/>
      <c r="CA226" s="29"/>
      <c r="CB226" s="29"/>
      <c r="CC226" s="29"/>
      <c r="CD226" s="29"/>
      <c r="CE226" s="29"/>
      <c r="CF226" s="29"/>
      <c r="CG226" s="29"/>
      <c r="CH226" s="29"/>
      <c r="CI226" s="29"/>
      <c r="CJ226" s="29"/>
      <c r="CK226" s="29"/>
      <c r="CL226" s="29"/>
      <c r="CM226" s="29"/>
      <c r="CN226" s="29"/>
      <c r="CO226" s="29"/>
      <c r="CP226" s="29"/>
      <c r="CQ226" s="29"/>
      <c r="CR226" s="29"/>
      <c r="CS226" s="29"/>
      <c r="CT226" s="29"/>
      <c r="CU226" s="29"/>
      <c r="CV226" s="29"/>
      <c r="CW226" s="29"/>
      <c r="CX226" s="29"/>
      <c r="CY226" s="29"/>
      <c r="CZ226" s="29"/>
      <c r="DA226" s="29"/>
      <c r="DB226" s="29"/>
      <c r="DC226" s="29"/>
      <c r="DD226" s="29"/>
      <c r="DE226" s="29"/>
      <c r="DF226" s="29"/>
      <c r="DG226" s="29"/>
      <c r="DH226" s="29"/>
      <c r="DI226" s="29"/>
      <c r="DJ226" s="29"/>
      <c r="DK226" s="29"/>
      <c r="DL226" s="29"/>
      <c r="DM226" s="29"/>
      <c r="DN226" s="29"/>
      <c r="DO226" s="29"/>
      <c r="DP226" s="29"/>
      <c r="DQ226" s="29"/>
    </row>
    <row r="227" spans="1:121" x14ac:dyDescent="0.2">
      <c r="A227" s="1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  <c r="BF227" s="29"/>
      <c r="BG227" s="29"/>
      <c r="BH227" s="29"/>
      <c r="BI227" s="29"/>
      <c r="BJ227" s="29"/>
      <c r="BK227" s="29"/>
      <c r="BL227" s="29"/>
      <c r="BM227" s="29"/>
      <c r="BN227" s="29"/>
      <c r="BO227" s="29"/>
      <c r="BP227" s="29"/>
      <c r="BQ227" s="29"/>
      <c r="BR227" s="29"/>
      <c r="BS227" s="29"/>
      <c r="BT227" s="29"/>
      <c r="BU227" s="29"/>
      <c r="BV227" s="29"/>
      <c r="BW227" s="29"/>
      <c r="BX227" s="29"/>
      <c r="BY227" s="29"/>
      <c r="BZ227" s="29"/>
      <c r="CA227" s="29"/>
      <c r="CB227" s="29"/>
      <c r="CC227" s="29"/>
      <c r="CD227" s="29"/>
      <c r="CE227" s="29"/>
      <c r="CF227" s="29"/>
      <c r="CG227" s="29"/>
      <c r="CH227" s="29"/>
      <c r="CI227" s="29"/>
      <c r="CJ227" s="29"/>
      <c r="CK227" s="29"/>
      <c r="CL227" s="29"/>
      <c r="CM227" s="29"/>
      <c r="CN227" s="29"/>
      <c r="CO227" s="29"/>
      <c r="CP227" s="29"/>
      <c r="CQ227" s="29"/>
      <c r="CR227" s="29"/>
      <c r="CS227" s="29"/>
      <c r="CT227" s="29"/>
      <c r="CU227" s="29"/>
      <c r="CV227" s="29"/>
      <c r="CW227" s="29"/>
      <c r="CX227" s="29"/>
      <c r="CY227" s="29"/>
      <c r="CZ227" s="29"/>
      <c r="DA227" s="29"/>
      <c r="DB227" s="29"/>
      <c r="DC227" s="29"/>
      <c r="DD227" s="29"/>
      <c r="DE227" s="29"/>
      <c r="DF227" s="29"/>
      <c r="DG227" s="29"/>
      <c r="DH227" s="29"/>
      <c r="DI227" s="29"/>
      <c r="DJ227" s="29"/>
      <c r="DK227" s="29"/>
      <c r="DL227" s="29"/>
      <c r="DM227" s="29"/>
      <c r="DN227" s="29"/>
      <c r="DO227" s="29"/>
      <c r="DP227" s="29"/>
      <c r="DQ227" s="29"/>
    </row>
    <row r="228" spans="1:121" x14ac:dyDescent="0.2">
      <c r="A228" s="1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29"/>
      <c r="AY228" s="29"/>
      <c r="AZ228" s="29"/>
      <c r="BA228" s="29"/>
      <c r="BB228" s="29"/>
      <c r="BC228" s="29"/>
      <c r="BD228" s="29"/>
      <c r="BE228" s="29"/>
      <c r="BF228" s="29"/>
      <c r="BG228" s="29"/>
      <c r="BH228" s="29"/>
      <c r="BI228" s="29"/>
      <c r="BJ228" s="29"/>
      <c r="BK228" s="29"/>
      <c r="BL228" s="29"/>
      <c r="BM228" s="29"/>
      <c r="BN228" s="29"/>
      <c r="BO228" s="29"/>
      <c r="BP228" s="29"/>
      <c r="BQ228" s="29"/>
      <c r="BR228" s="29"/>
      <c r="BS228" s="29"/>
      <c r="BT228" s="29"/>
      <c r="BU228" s="29"/>
      <c r="BV228" s="29"/>
      <c r="BW228" s="29"/>
      <c r="BX228" s="29"/>
      <c r="BY228" s="29"/>
      <c r="BZ228" s="29"/>
      <c r="CA228" s="29"/>
      <c r="CB228" s="29"/>
      <c r="CC228" s="29"/>
      <c r="CD228" s="29"/>
      <c r="CE228" s="29"/>
      <c r="CF228" s="29"/>
      <c r="CG228" s="29"/>
      <c r="CH228" s="29"/>
      <c r="CI228" s="29"/>
      <c r="CJ228" s="29"/>
      <c r="CK228" s="29"/>
      <c r="CL228" s="29"/>
      <c r="CM228" s="29"/>
      <c r="CN228" s="29"/>
      <c r="CO228" s="29"/>
      <c r="CP228" s="29"/>
      <c r="CQ228" s="29"/>
      <c r="CR228" s="29"/>
      <c r="CS228" s="29"/>
      <c r="CT228" s="29"/>
      <c r="CU228" s="29"/>
      <c r="CV228" s="29"/>
      <c r="CW228" s="29"/>
      <c r="CX228" s="29"/>
      <c r="CY228" s="29"/>
      <c r="CZ228" s="29"/>
      <c r="DA228" s="29"/>
      <c r="DB228" s="29"/>
      <c r="DC228" s="29"/>
      <c r="DD228" s="29"/>
      <c r="DE228" s="29"/>
      <c r="DF228" s="29"/>
      <c r="DG228" s="29"/>
      <c r="DH228" s="29"/>
      <c r="DI228" s="29"/>
      <c r="DJ228" s="29"/>
      <c r="DK228" s="29"/>
      <c r="DL228" s="29"/>
      <c r="DM228" s="29"/>
      <c r="DN228" s="29"/>
      <c r="DO228" s="29"/>
      <c r="DP228" s="29"/>
      <c r="DQ228" s="29"/>
    </row>
    <row r="229" spans="1:121" x14ac:dyDescent="0.2">
      <c r="A229" s="1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29"/>
      <c r="AV229" s="29"/>
      <c r="AW229" s="29"/>
      <c r="AX229" s="29"/>
      <c r="AY229" s="29"/>
      <c r="AZ229" s="29"/>
      <c r="BA229" s="29"/>
      <c r="BB229" s="29"/>
      <c r="BC229" s="29"/>
      <c r="BD229" s="29"/>
      <c r="BE229" s="29"/>
      <c r="BF229" s="29"/>
      <c r="BG229" s="29"/>
      <c r="BH229" s="29"/>
      <c r="BI229" s="29"/>
      <c r="BJ229" s="29"/>
      <c r="BK229" s="29"/>
      <c r="BL229" s="29"/>
      <c r="BM229" s="29"/>
      <c r="BN229" s="29"/>
      <c r="BO229" s="29"/>
      <c r="BP229" s="29"/>
      <c r="BQ229" s="29"/>
      <c r="BR229" s="29"/>
      <c r="BS229" s="29"/>
      <c r="BT229" s="29"/>
      <c r="BU229" s="29"/>
      <c r="BV229" s="29"/>
      <c r="BW229" s="29"/>
      <c r="BX229" s="29"/>
      <c r="BY229" s="29"/>
      <c r="BZ229" s="29"/>
      <c r="CA229" s="29"/>
      <c r="CB229" s="29"/>
      <c r="CC229" s="29"/>
      <c r="CD229" s="29"/>
      <c r="CE229" s="29"/>
      <c r="CF229" s="29"/>
      <c r="CG229" s="29"/>
      <c r="CH229" s="29"/>
      <c r="CI229" s="29"/>
      <c r="CJ229" s="29"/>
      <c r="CK229" s="29"/>
      <c r="CL229" s="29"/>
      <c r="CM229" s="29"/>
      <c r="CN229" s="29"/>
      <c r="CO229" s="29"/>
      <c r="CP229" s="29"/>
      <c r="CQ229" s="29"/>
      <c r="CR229" s="29"/>
      <c r="CS229" s="29"/>
      <c r="CT229" s="29"/>
      <c r="CU229" s="29"/>
      <c r="CV229" s="29"/>
      <c r="CW229" s="29"/>
      <c r="CX229" s="29"/>
      <c r="CY229" s="29"/>
      <c r="CZ229" s="29"/>
      <c r="DA229" s="29"/>
      <c r="DB229" s="29"/>
      <c r="DC229" s="29"/>
      <c r="DD229" s="29"/>
      <c r="DE229" s="29"/>
      <c r="DF229" s="29"/>
      <c r="DG229" s="29"/>
      <c r="DH229" s="29"/>
      <c r="DI229" s="29"/>
      <c r="DJ229" s="29"/>
      <c r="DK229" s="29"/>
      <c r="DL229" s="29"/>
      <c r="DM229" s="29"/>
      <c r="DN229" s="29"/>
      <c r="DO229" s="29"/>
      <c r="DP229" s="29"/>
      <c r="DQ229" s="29"/>
    </row>
    <row r="230" spans="1:121" x14ac:dyDescent="0.2">
      <c r="A230" s="1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  <c r="BF230" s="29"/>
      <c r="BG230" s="29"/>
      <c r="BH230" s="29"/>
      <c r="BI230" s="29"/>
      <c r="BJ230" s="29"/>
      <c r="BK230" s="29"/>
      <c r="BL230" s="29"/>
      <c r="BM230" s="29"/>
      <c r="BN230" s="29"/>
      <c r="BO230" s="29"/>
      <c r="BP230" s="29"/>
      <c r="BQ230" s="29"/>
      <c r="BR230" s="29"/>
      <c r="BS230" s="29"/>
      <c r="BT230" s="29"/>
      <c r="BU230" s="29"/>
      <c r="BV230" s="29"/>
      <c r="BW230" s="29"/>
      <c r="BX230" s="29"/>
      <c r="BY230" s="29"/>
      <c r="BZ230" s="29"/>
      <c r="CA230" s="29"/>
      <c r="CB230" s="29"/>
      <c r="CC230" s="29"/>
      <c r="CD230" s="29"/>
      <c r="CE230" s="29"/>
      <c r="CF230" s="29"/>
      <c r="CG230" s="29"/>
      <c r="CH230" s="29"/>
      <c r="CI230" s="29"/>
      <c r="CJ230" s="29"/>
      <c r="CK230" s="29"/>
      <c r="CL230" s="29"/>
      <c r="CM230" s="29"/>
      <c r="CN230" s="29"/>
      <c r="CO230" s="29"/>
      <c r="CP230" s="29"/>
      <c r="CQ230" s="29"/>
      <c r="CR230" s="29"/>
      <c r="CS230" s="29"/>
      <c r="CT230" s="29"/>
      <c r="CU230" s="29"/>
      <c r="CV230" s="29"/>
      <c r="CW230" s="29"/>
      <c r="CX230" s="29"/>
      <c r="CY230" s="29"/>
      <c r="CZ230" s="29"/>
      <c r="DA230" s="29"/>
      <c r="DB230" s="29"/>
      <c r="DC230" s="29"/>
      <c r="DD230" s="29"/>
      <c r="DE230" s="29"/>
      <c r="DF230" s="29"/>
      <c r="DG230" s="29"/>
      <c r="DH230" s="29"/>
      <c r="DI230" s="29"/>
      <c r="DJ230" s="29"/>
      <c r="DK230" s="29"/>
      <c r="DL230" s="29"/>
      <c r="DM230" s="29"/>
      <c r="DN230" s="29"/>
      <c r="DO230" s="29"/>
      <c r="DP230" s="29"/>
      <c r="DQ230" s="29"/>
    </row>
    <row r="231" spans="1:121" x14ac:dyDescent="0.2">
      <c r="A231" s="1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29"/>
      <c r="AY231" s="29"/>
      <c r="AZ231" s="29"/>
      <c r="BA231" s="29"/>
      <c r="BB231" s="29"/>
      <c r="BC231" s="29"/>
      <c r="BD231" s="29"/>
      <c r="BE231" s="29"/>
      <c r="BF231" s="29"/>
      <c r="BG231" s="29"/>
      <c r="BH231" s="29"/>
      <c r="BI231" s="29"/>
      <c r="BJ231" s="29"/>
      <c r="BK231" s="29"/>
      <c r="BL231" s="29"/>
      <c r="BM231" s="29"/>
      <c r="BN231" s="29"/>
      <c r="BO231" s="29"/>
      <c r="BP231" s="29"/>
      <c r="BQ231" s="29"/>
      <c r="BR231" s="29"/>
      <c r="BS231" s="29"/>
      <c r="BT231" s="29"/>
      <c r="BU231" s="29"/>
      <c r="BV231" s="29"/>
      <c r="BW231" s="29"/>
      <c r="BX231" s="29"/>
      <c r="BY231" s="29"/>
      <c r="BZ231" s="29"/>
      <c r="CA231" s="29"/>
      <c r="CB231" s="29"/>
      <c r="CC231" s="29"/>
      <c r="CD231" s="29"/>
      <c r="CE231" s="29"/>
      <c r="CF231" s="29"/>
      <c r="CG231" s="29"/>
      <c r="CH231" s="29"/>
      <c r="CI231" s="29"/>
      <c r="CJ231" s="29"/>
      <c r="CK231" s="29"/>
      <c r="CL231" s="29"/>
      <c r="CM231" s="29"/>
      <c r="CN231" s="29"/>
      <c r="CO231" s="29"/>
      <c r="CP231" s="29"/>
      <c r="CQ231" s="29"/>
      <c r="CR231" s="29"/>
      <c r="CS231" s="29"/>
      <c r="CT231" s="29"/>
      <c r="CU231" s="29"/>
      <c r="CV231" s="29"/>
      <c r="CW231" s="29"/>
      <c r="CX231" s="29"/>
      <c r="CY231" s="29"/>
      <c r="CZ231" s="29"/>
      <c r="DA231" s="29"/>
      <c r="DB231" s="29"/>
      <c r="DC231" s="29"/>
      <c r="DD231" s="29"/>
      <c r="DE231" s="29"/>
      <c r="DF231" s="29"/>
      <c r="DG231" s="29"/>
      <c r="DH231" s="29"/>
      <c r="DI231" s="29"/>
      <c r="DJ231" s="29"/>
      <c r="DK231" s="29"/>
      <c r="DL231" s="29"/>
      <c r="DM231" s="29"/>
      <c r="DN231" s="29"/>
      <c r="DO231" s="29"/>
      <c r="DP231" s="29"/>
      <c r="DQ231" s="29"/>
    </row>
    <row r="232" spans="1:121" x14ac:dyDescent="0.2">
      <c r="A232" s="1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  <c r="BA232" s="29"/>
      <c r="BB232" s="29"/>
      <c r="BC232" s="29"/>
      <c r="BD232" s="29"/>
      <c r="BE232" s="29"/>
      <c r="BF232" s="29"/>
      <c r="BG232" s="29"/>
      <c r="BH232" s="29"/>
      <c r="BI232" s="29"/>
      <c r="BJ232" s="29"/>
      <c r="BK232" s="29"/>
      <c r="BL232" s="29"/>
      <c r="BM232" s="29"/>
      <c r="BN232" s="29"/>
      <c r="BO232" s="29"/>
      <c r="BP232" s="29"/>
      <c r="BQ232" s="29"/>
      <c r="BR232" s="29"/>
      <c r="BS232" s="29"/>
      <c r="BT232" s="29"/>
      <c r="BU232" s="29"/>
      <c r="BV232" s="29"/>
      <c r="BW232" s="29"/>
      <c r="BX232" s="29"/>
      <c r="BY232" s="29"/>
      <c r="BZ232" s="29"/>
      <c r="CA232" s="29"/>
      <c r="CB232" s="29"/>
      <c r="CC232" s="29"/>
      <c r="CD232" s="29"/>
      <c r="CE232" s="29"/>
      <c r="CF232" s="29"/>
      <c r="CG232" s="29"/>
      <c r="CH232" s="29"/>
      <c r="CI232" s="29"/>
      <c r="CJ232" s="29"/>
      <c r="CK232" s="29"/>
      <c r="CL232" s="29"/>
      <c r="CM232" s="29"/>
      <c r="CN232" s="29"/>
      <c r="CO232" s="29"/>
      <c r="CP232" s="29"/>
      <c r="CQ232" s="29"/>
      <c r="CR232" s="29"/>
      <c r="CS232" s="29"/>
      <c r="CT232" s="29"/>
      <c r="CU232" s="29"/>
      <c r="CV232" s="29"/>
      <c r="CW232" s="29"/>
      <c r="CX232" s="29"/>
      <c r="CY232" s="29"/>
      <c r="CZ232" s="29"/>
      <c r="DA232" s="29"/>
      <c r="DB232" s="29"/>
      <c r="DC232" s="29"/>
      <c r="DD232" s="29"/>
      <c r="DE232" s="29"/>
      <c r="DF232" s="29"/>
      <c r="DG232" s="29"/>
      <c r="DH232" s="29"/>
      <c r="DI232" s="29"/>
      <c r="DJ232" s="29"/>
      <c r="DK232" s="29"/>
      <c r="DL232" s="29"/>
      <c r="DM232" s="29"/>
      <c r="DN232" s="29"/>
      <c r="DO232" s="29"/>
      <c r="DP232" s="29"/>
      <c r="DQ232" s="29"/>
    </row>
    <row r="233" spans="1:121" x14ac:dyDescent="0.2">
      <c r="A233" s="1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  <c r="AL233" s="29"/>
      <c r="AM233" s="29"/>
      <c r="AN233" s="29"/>
      <c r="AO233" s="29"/>
      <c r="AP233" s="29"/>
      <c r="AQ233" s="29"/>
      <c r="AR233" s="29"/>
      <c r="AS233" s="29"/>
      <c r="AT233" s="29"/>
      <c r="AU233" s="29"/>
      <c r="AV233" s="29"/>
      <c r="AW233" s="29"/>
      <c r="AX233" s="29"/>
      <c r="AY233" s="29"/>
      <c r="AZ233" s="29"/>
      <c r="BA233" s="29"/>
      <c r="BB233" s="29"/>
      <c r="BC233" s="29"/>
      <c r="BD233" s="29"/>
      <c r="BE233" s="29"/>
      <c r="BF233" s="29"/>
      <c r="BG233" s="29"/>
      <c r="BH233" s="29"/>
      <c r="BI233" s="29"/>
      <c r="BJ233" s="29"/>
      <c r="BK233" s="29"/>
      <c r="BL233" s="29"/>
      <c r="BM233" s="29"/>
      <c r="BN233" s="29"/>
      <c r="BO233" s="29"/>
      <c r="BP233" s="29"/>
      <c r="BQ233" s="29"/>
      <c r="BR233" s="29"/>
      <c r="BS233" s="29"/>
      <c r="BT233" s="29"/>
      <c r="BU233" s="29"/>
      <c r="BV233" s="29"/>
      <c r="BW233" s="29"/>
      <c r="BX233" s="29"/>
      <c r="BY233" s="29"/>
      <c r="BZ233" s="29"/>
      <c r="CA233" s="29"/>
      <c r="CB233" s="29"/>
      <c r="CC233" s="29"/>
      <c r="CD233" s="29"/>
      <c r="CE233" s="29"/>
      <c r="CF233" s="29"/>
      <c r="CG233" s="29"/>
      <c r="CH233" s="29"/>
      <c r="CI233" s="29"/>
      <c r="CJ233" s="29"/>
      <c r="CK233" s="29"/>
      <c r="CL233" s="29"/>
      <c r="CM233" s="29"/>
      <c r="CN233" s="29"/>
      <c r="CO233" s="29"/>
      <c r="CP233" s="29"/>
      <c r="CQ233" s="29"/>
      <c r="CR233" s="29"/>
      <c r="CS233" s="29"/>
      <c r="CT233" s="29"/>
      <c r="CU233" s="29"/>
      <c r="CV233" s="29"/>
      <c r="CW233" s="29"/>
      <c r="CX233" s="29"/>
      <c r="CY233" s="29"/>
      <c r="CZ233" s="29"/>
      <c r="DA233" s="29"/>
      <c r="DB233" s="29"/>
      <c r="DC233" s="29"/>
      <c r="DD233" s="29"/>
      <c r="DE233" s="29"/>
      <c r="DF233" s="29"/>
      <c r="DG233" s="29"/>
      <c r="DH233" s="29"/>
      <c r="DI233" s="29"/>
      <c r="DJ233" s="29"/>
      <c r="DK233" s="29"/>
      <c r="DL233" s="29"/>
      <c r="DM233" s="29"/>
      <c r="DN233" s="29"/>
      <c r="DO233" s="29"/>
      <c r="DP233" s="29"/>
      <c r="DQ233" s="29"/>
    </row>
    <row r="234" spans="1:121" x14ac:dyDescent="0.2">
      <c r="A234" s="1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29"/>
      <c r="AK234" s="29"/>
      <c r="AL234" s="29"/>
      <c r="AM234" s="29"/>
      <c r="AN234" s="29"/>
      <c r="AO234" s="29"/>
      <c r="AP234" s="29"/>
      <c r="AQ234" s="29"/>
      <c r="AR234" s="29"/>
      <c r="AS234" s="29"/>
      <c r="AT234" s="29"/>
      <c r="AU234" s="29"/>
      <c r="AV234" s="29"/>
      <c r="AW234" s="29"/>
      <c r="AX234" s="29"/>
      <c r="AY234" s="29"/>
      <c r="AZ234" s="29"/>
      <c r="BA234" s="29"/>
      <c r="BB234" s="29"/>
      <c r="BC234" s="29"/>
      <c r="BD234" s="29"/>
      <c r="BE234" s="29"/>
      <c r="BF234" s="29"/>
      <c r="BG234" s="29"/>
      <c r="BH234" s="29"/>
      <c r="BI234" s="29"/>
      <c r="BJ234" s="29"/>
      <c r="BK234" s="29"/>
      <c r="BL234" s="29"/>
      <c r="BM234" s="29"/>
      <c r="BN234" s="29"/>
      <c r="BO234" s="29"/>
      <c r="BP234" s="29"/>
      <c r="BQ234" s="29"/>
      <c r="BR234" s="29"/>
      <c r="BS234" s="29"/>
      <c r="BT234" s="29"/>
      <c r="BU234" s="29"/>
      <c r="BV234" s="29"/>
      <c r="BW234" s="29"/>
      <c r="BX234" s="29"/>
      <c r="BY234" s="29"/>
      <c r="BZ234" s="29"/>
      <c r="CA234" s="29"/>
      <c r="CB234" s="29"/>
      <c r="CC234" s="29"/>
      <c r="CD234" s="29"/>
      <c r="CE234" s="29"/>
      <c r="CF234" s="29"/>
      <c r="CG234" s="29"/>
      <c r="CH234" s="29"/>
      <c r="CI234" s="29"/>
      <c r="CJ234" s="29"/>
      <c r="CK234" s="29"/>
      <c r="CL234" s="29"/>
      <c r="CM234" s="29"/>
      <c r="CN234" s="29"/>
      <c r="CO234" s="29"/>
      <c r="CP234" s="29"/>
      <c r="CQ234" s="29"/>
      <c r="CR234" s="29"/>
      <c r="CS234" s="29"/>
      <c r="CT234" s="29"/>
      <c r="CU234" s="29"/>
      <c r="CV234" s="29"/>
      <c r="CW234" s="29"/>
      <c r="CX234" s="29"/>
      <c r="CY234" s="29"/>
      <c r="CZ234" s="29"/>
      <c r="DA234" s="29"/>
      <c r="DB234" s="29"/>
      <c r="DC234" s="29"/>
      <c r="DD234" s="29"/>
      <c r="DE234" s="29"/>
      <c r="DF234" s="29"/>
      <c r="DG234" s="29"/>
      <c r="DH234" s="29"/>
      <c r="DI234" s="29"/>
      <c r="DJ234" s="29"/>
      <c r="DK234" s="29"/>
      <c r="DL234" s="29"/>
      <c r="DM234" s="29"/>
      <c r="DN234" s="29"/>
      <c r="DO234" s="29"/>
      <c r="DP234" s="29"/>
      <c r="DQ234" s="29"/>
    </row>
    <row r="235" spans="1:121" x14ac:dyDescent="0.2">
      <c r="A235" s="1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F235" s="29"/>
      <c r="AG235" s="29"/>
      <c r="AH235" s="29"/>
      <c r="AI235" s="29"/>
      <c r="AJ235" s="29"/>
      <c r="AK235" s="29"/>
      <c r="AL235" s="29"/>
      <c r="AM235" s="29"/>
      <c r="AN235" s="29"/>
      <c r="AO235" s="29"/>
      <c r="AP235" s="29"/>
      <c r="AQ235" s="29"/>
      <c r="AR235" s="29"/>
      <c r="AS235" s="29"/>
      <c r="AT235" s="29"/>
      <c r="AU235" s="29"/>
      <c r="AV235" s="29"/>
      <c r="AW235" s="29"/>
      <c r="AX235" s="29"/>
      <c r="AY235" s="29"/>
      <c r="AZ235" s="29"/>
      <c r="BA235" s="29"/>
      <c r="BB235" s="29"/>
      <c r="BC235" s="29"/>
      <c r="BD235" s="29"/>
      <c r="BE235" s="29"/>
      <c r="BF235" s="29"/>
      <c r="BG235" s="29"/>
      <c r="BH235" s="29"/>
      <c r="BI235" s="29"/>
      <c r="BJ235" s="29"/>
      <c r="BK235" s="29"/>
      <c r="BL235" s="29"/>
      <c r="BM235" s="29"/>
      <c r="BN235" s="29"/>
      <c r="BO235" s="29"/>
      <c r="BP235" s="29"/>
      <c r="BQ235" s="29"/>
      <c r="BR235" s="29"/>
      <c r="BS235" s="29"/>
      <c r="BT235" s="29"/>
      <c r="BU235" s="29"/>
      <c r="BV235" s="29"/>
      <c r="BW235" s="29"/>
      <c r="BX235" s="29"/>
      <c r="BY235" s="29"/>
      <c r="BZ235" s="29"/>
      <c r="CA235" s="29"/>
      <c r="CB235" s="29"/>
      <c r="CC235" s="29"/>
      <c r="CD235" s="29"/>
      <c r="CE235" s="29"/>
      <c r="CF235" s="29"/>
      <c r="CG235" s="29"/>
      <c r="CH235" s="29"/>
      <c r="CI235" s="29"/>
      <c r="CJ235" s="29"/>
      <c r="CK235" s="29"/>
      <c r="CL235" s="29"/>
      <c r="CM235" s="29"/>
      <c r="CN235" s="29"/>
      <c r="CO235" s="29"/>
      <c r="CP235" s="29"/>
      <c r="CQ235" s="29"/>
      <c r="CR235" s="29"/>
      <c r="CS235" s="29"/>
      <c r="CT235" s="29"/>
      <c r="CU235" s="29"/>
      <c r="CV235" s="29"/>
      <c r="CW235" s="29"/>
      <c r="CX235" s="29"/>
      <c r="CY235" s="29"/>
      <c r="CZ235" s="29"/>
      <c r="DA235" s="29"/>
      <c r="DB235" s="29"/>
      <c r="DC235" s="29"/>
      <c r="DD235" s="29"/>
      <c r="DE235" s="29"/>
      <c r="DF235" s="29"/>
      <c r="DG235" s="29"/>
      <c r="DH235" s="29"/>
      <c r="DI235" s="29"/>
      <c r="DJ235" s="29"/>
      <c r="DK235" s="29"/>
      <c r="DL235" s="29"/>
      <c r="DM235" s="29"/>
      <c r="DN235" s="29"/>
      <c r="DO235" s="29"/>
      <c r="DP235" s="29"/>
      <c r="DQ235" s="29"/>
    </row>
    <row r="236" spans="1:121" x14ac:dyDescent="0.2">
      <c r="A236" s="1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29"/>
      <c r="AG236" s="29"/>
      <c r="AH236" s="29"/>
      <c r="AI236" s="29"/>
      <c r="AJ236" s="29"/>
      <c r="AK236" s="29"/>
      <c r="AL236" s="29"/>
      <c r="AM236" s="29"/>
      <c r="AN236" s="29"/>
      <c r="AO236" s="29"/>
      <c r="AP236" s="29"/>
      <c r="AQ236" s="29"/>
      <c r="AR236" s="29"/>
      <c r="AS236" s="29"/>
      <c r="AT236" s="29"/>
      <c r="AU236" s="29"/>
      <c r="AV236" s="29"/>
      <c r="AW236" s="29"/>
      <c r="AX236" s="29"/>
      <c r="AY236" s="29"/>
      <c r="AZ236" s="29"/>
      <c r="BA236" s="29"/>
      <c r="BB236" s="29"/>
      <c r="BC236" s="29"/>
      <c r="BD236" s="29"/>
      <c r="BE236" s="29"/>
      <c r="BF236" s="29"/>
      <c r="BG236" s="29"/>
      <c r="BH236" s="29"/>
      <c r="BI236" s="29"/>
      <c r="BJ236" s="29"/>
      <c r="BK236" s="29"/>
      <c r="BL236" s="29"/>
      <c r="BM236" s="29"/>
      <c r="BN236" s="29"/>
      <c r="BO236" s="29"/>
      <c r="BP236" s="29"/>
      <c r="BQ236" s="29"/>
      <c r="BR236" s="29"/>
      <c r="BS236" s="29"/>
      <c r="BT236" s="29"/>
      <c r="BU236" s="29"/>
      <c r="BV236" s="29"/>
      <c r="BW236" s="29"/>
      <c r="BX236" s="29"/>
      <c r="BY236" s="29"/>
      <c r="BZ236" s="29"/>
      <c r="CA236" s="29"/>
      <c r="CB236" s="29"/>
      <c r="CC236" s="29"/>
      <c r="CD236" s="29"/>
      <c r="CE236" s="29"/>
      <c r="CF236" s="29"/>
      <c r="CG236" s="29"/>
      <c r="CH236" s="29"/>
      <c r="CI236" s="29"/>
      <c r="CJ236" s="29"/>
      <c r="CK236" s="29"/>
      <c r="CL236" s="29"/>
      <c r="CM236" s="29"/>
      <c r="CN236" s="29"/>
      <c r="CO236" s="29"/>
      <c r="CP236" s="29"/>
      <c r="CQ236" s="29"/>
      <c r="CR236" s="29"/>
      <c r="CS236" s="29"/>
      <c r="CT236" s="29"/>
      <c r="CU236" s="29"/>
      <c r="CV236" s="29"/>
      <c r="CW236" s="29"/>
      <c r="CX236" s="29"/>
      <c r="CY236" s="29"/>
      <c r="CZ236" s="29"/>
      <c r="DA236" s="29"/>
      <c r="DB236" s="29"/>
      <c r="DC236" s="29"/>
      <c r="DD236" s="29"/>
      <c r="DE236" s="29"/>
      <c r="DF236" s="29"/>
      <c r="DG236" s="29"/>
      <c r="DH236" s="29"/>
      <c r="DI236" s="29"/>
      <c r="DJ236" s="29"/>
      <c r="DK236" s="29"/>
      <c r="DL236" s="29"/>
      <c r="DM236" s="29"/>
      <c r="DN236" s="29"/>
      <c r="DO236" s="29"/>
      <c r="DP236" s="29"/>
      <c r="DQ236" s="29"/>
    </row>
    <row r="237" spans="1:121" x14ac:dyDescent="0.2">
      <c r="A237" s="1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29"/>
      <c r="AG237" s="29"/>
      <c r="AH237" s="29"/>
      <c r="AI237" s="29"/>
      <c r="AJ237" s="29"/>
      <c r="AK237" s="29"/>
      <c r="AL237" s="29"/>
      <c r="AM237" s="29"/>
      <c r="AN237" s="29"/>
      <c r="AO237" s="29"/>
      <c r="AP237" s="29"/>
      <c r="AQ237" s="29"/>
      <c r="AR237" s="29"/>
      <c r="AS237" s="29"/>
      <c r="AT237" s="29"/>
      <c r="AU237" s="29"/>
      <c r="AV237" s="29"/>
      <c r="AW237" s="29"/>
      <c r="AX237" s="29"/>
      <c r="AY237" s="29"/>
      <c r="AZ237" s="29"/>
      <c r="BA237" s="29"/>
      <c r="BB237" s="29"/>
      <c r="BC237" s="29"/>
      <c r="BD237" s="29"/>
      <c r="BE237" s="29"/>
      <c r="BF237" s="29"/>
      <c r="BG237" s="29"/>
      <c r="BH237" s="29"/>
      <c r="BI237" s="29"/>
      <c r="BJ237" s="29"/>
      <c r="BK237" s="29"/>
      <c r="BL237" s="29"/>
      <c r="BM237" s="29"/>
      <c r="BN237" s="29"/>
      <c r="BO237" s="29"/>
      <c r="BP237" s="29"/>
      <c r="BQ237" s="29"/>
      <c r="BR237" s="29"/>
      <c r="BS237" s="29"/>
      <c r="BT237" s="29"/>
      <c r="BU237" s="29"/>
      <c r="BV237" s="29"/>
      <c r="BW237" s="29"/>
      <c r="BX237" s="29"/>
      <c r="BY237" s="29"/>
      <c r="BZ237" s="29"/>
      <c r="CA237" s="29"/>
      <c r="CB237" s="29"/>
      <c r="CC237" s="29"/>
      <c r="CD237" s="29"/>
      <c r="CE237" s="29"/>
      <c r="CF237" s="29"/>
      <c r="CG237" s="29"/>
      <c r="CH237" s="29"/>
      <c r="CI237" s="29"/>
      <c r="CJ237" s="29"/>
      <c r="CK237" s="29"/>
      <c r="CL237" s="29"/>
      <c r="CM237" s="29"/>
      <c r="CN237" s="29"/>
      <c r="CO237" s="29"/>
      <c r="CP237" s="29"/>
      <c r="CQ237" s="29"/>
      <c r="CR237" s="29"/>
      <c r="CS237" s="29"/>
      <c r="CT237" s="29"/>
      <c r="CU237" s="29"/>
      <c r="CV237" s="29"/>
      <c r="CW237" s="29"/>
      <c r="CX237" s="29"/>
      <c r="CY237" s="29"/>
      <c r="CZ237" s="29"/>
      <c r="DA237" s="29"/>
      <c r="DB237" s="29"/>
      <c r="DC237" s="29"/>
      <c r="DD237" s="29"/>
      <c r="DE237" s="29"/>
      <c r="DF237" s="29"/>
      <c r="DG237" s="29"/>
      <c r="DH237" s="29"/>
      <c r="DI237" s="29"/>
      <c r="DJ237" s="29"/>
      <c r="DK237" s="29"/>
      <c r="DL237" s="29"/>
      <c r="DM237" s="29"/>
      <c r="DN237" s="29"/>
      <c r="DO237" s="29"/>
      <c r="DP237" s="29"/>
      <c r="DQ237" s="29"/>
    </row>
    <row r="238" spans="1:121" x14ac:dyDescent="0.2">
      <c r="A238" s="1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F238" s="29"/>
      <c r="AG238" s="29"/>
      <c r="AH238" s="29"/>
      <c r="AI238" s="29"/>
      <c r="AJ238" s="29"/>
      <c r="AK238" s="29"/>
      <c r="AL238" s="29"/>
      <c r="AM238" s="29"/>
      <c r="AN238" s="29"/>
      <c r="AO238" s="29"/>
      <c r="AP238" s="29"/>
      <c r="AQ238" s="29"/>
      <c r="AR238" s="29"/>
      <c r="AS238" s="29"/>
      <c r="AT238" s="29"/>
      <c r="AU238" s="29"/>
      <c r="AV238" s="29"/>
      <c r="AW238" s="29"/>
      <c r="AX238" s="29"/>
      <c r="AY238" s="29"/>
      <c r="AZ238" s="29"/>
      <c r="BA238" s="29"/>
      <c r="BB238" s="29"/>
      <c r="BC238" s="29"/>
      <c r="BD238" s="29"/>
      <c r="BE238" s="29"/>
      <c r="BF238" s="29"/>
      <c r="BG238" s="29"/>
      <c r="BH238" s="29"/>
      <c r="BI238" s="29"/>
      <c r="BJ238" s="29"/>
      <c r="BK238" s="29"/>
      <c r="BL238" s="29"/>
      <c r="BM238" s="29"/>
      <c r="BN238" s="29"/>
      <c r="BO238" s="29"/>
      <c r="BP238" s="29"/>
      <c r="BQ238" s="29"/>
      <c r="BR238" s="29"/>
      <c r="BS238" s="29"/>
      <c r="BT238" s="29"/>
      <c r="BU238" s="29"/>
      <c r="BV238" s="29"/>
      <c r="BW238" s="29"/>
      <c r="BX238" s="29"/>
      <c r="BY238" s="29"/>
      <c r="BZ238" s="29"/>
      <c r="CA238" s="29"/>
      <c r="CB238" s="29"/>
      <c r="CC238" s="29"/>
      <c r="CD238" s="29"/>
      <c r="CE238" s="29"/>
      <c r="CF238" s="29"/>
      <c r="CG238" s="29"/>
      <c r="CH238" s="29"/>
      <c r="CI238" s="29"/>
      <c r="CJ238" s="29"/>
      <c r="CK238" s="29"/>
      <c r="CL238" s="29"/>
      <c r="CM238" s="29"/>
      <c r="CN238" s="29"/>
      <c r="CO238" s="29"/>
      <c r="CP238" s="29"/>
      <c r="CQ238" s="29"/>
      <c r="CR238" s="29"/>
      <c r="CS238" s="29"/>
      <c r="CT238" s="29"/>
      <c r="CU238" s="29"/>
      <c r="CV238" s="29"/>
      <c r="CW238" s="29"/>
      <c r="CX238" s="29"/>
      <c r="CY238" s="29"/>
      <c r="CZ238" s="29"/>
      <c r="DA238" s="29"/>
      <c r="DB238" s="29"/>
      <c r="DC238" s="29"/>
      <c r="DD238" s="29"/>
      <c r="DE238" s="29"/>
      <c r="DF238" s="29"/>
      <c r="DG238" s="29"/>
      <c r="DH238" s="29"/>
      <c r="DI238" s="29"/>
      <c r="DJ238" s="29"/>
      <c r="DK238" s="29"/>
      <c r="DL238" s="29"/>
      <c r="DM238" s="29"/>
      <c r="DN238" s="29"/>
      <c r="DO238" s="29"/>
      <c r="DP238" s="29"/>
      <c r="DQ238" s="29"/>
    </row>
    <row r="239" spans="1:121" x14ac:dyDescent="0.2">
      <c r="A239" s="1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F239" s="29"/>
      <c r="AG239" s="29"/>
      <c r="AH239" s="29"/>
      <c r="AI239" s="29"/>
      <c r="AJ239" s="29"/>
      <c r="AK239" s="29"/>
      <c r="AL239" s="29"/>
      <c r="AM239" s="29"/>
      <c r="AN239" s="29"/>
      <c r="AO239" s="29"/>
      <c r="AP239" s="29"/>
      <c r="AQ239" s="29"/>
      <c r="AR239" s="29"/>
      <c r="AS239" s="29"/>
      <c r="AT239" s="29"/>
      <c r="AU239" s="29"/>
      <c r="AV239" s="29"/>
      <c r="AW239" s="29"/>
      <c r="AX239" s="29"/>
      <c r="AY239" s="29"/>
      <c r="AZ239" s="29"/>
      <c r="BA239" s="29"/>
      <c r="BB239" s="29"/>
      <c r="BC239" s="29"/>
      <c r="BD239" s="29"/>
      <c r="BE239" s="29"/>
      <c r="BF239" s="29"/>
      <c r="BG239" s="29"/>
      <c r="BH239" s="29"/>
      <c r="BI239" s="29"/>
      <c r="BJ239" s="29"/>
      <c r="BK239" s="29"/>
      <c r="BL239" s="29"/>
      <c r="BM239" s="29"/>
      <c r="BN239" s="29"/>
      <c r="BO239" s="29"/>
      <c r="BP239" s="29"/>
      <c r="BQ239" s="29"/>
      <c r="BR239" s="29"/>
      <c r="BS239" s="29"/>
      <c r="BT239" s="29"/>
      <c r="BU239" s="29"/>
      <c r="BV239" s="29"/>
      <c r="BW239" s="29"/>
      <c r="BX239" s="29"/>
      <c r="BY239" s="29"/>
      <c r="BZ239" s="29"/>
      <c r="CA239" s="29"/>
      <c r="CB239" s="29"/>
      <c r="CC239" s="29"/>
      <c r="CD239" s="29"/>
      <c r="CE239" s="29"/>
      <c r="CF239" s="29"/>
      <c r="CG239" s="29"/>
      <c r="CH239" s="29"/>
      <c r="CI239" s="29"/>
      <c r="CJ239" s="29"/>
      <c r="CK239" s="29"/>
      <c r="CL239" s="29"/>
      <c r="CM239" s="29"/>
      <c r="CN239" s="29"/>
      <c r="CO239" s="29"/>
      <c r="CP239" s="29"/>
      <c r="CQ239" s="29"/>
      <c r="CR239" s="29"/>
      <c r="CS239" s="29"/>
      <c r="CT239" s="29"/>
      <c r="CU239" s="29"/>
      <c r="CV239" s="29"/>
      <c r="CW239" s="29"/>
      <c r="CX239" s="29"/>
      <c r="CY239" s="29"/>
      <c r="CZ239" s="29"/>
      <c r="DA239" s="29"/>
      <c r="DB239" s="29"/>
      <c r="DC239" s="29"/>
      <c r="DD239" s="29"/>
      <c r="DE239" s="29"/>
      <c r="DF239" s="29"/>
      <c r="DG239" s="29"/>
      <c r="DH239" s="29"/>
      <c r="DI239" s="29"/>
      <c r="DJ239" s="29"/>
      <c r="DK239" s="29"/>
      <c r="DL239" s="29"/>
      <c r="DM239" s="29"/>
      <c r="DN239" s="29"/>
      <c r="DO239" s="29"/>
      <c r="DP239" s="29"/>
      <c r="DQ239" s="29"/>
    </row>
    <row r="240" spans="1:121" x14ac:dyDescent="0.2">
      <c r="A240" s="1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F240" s="29"/>
      <c r="AG240" s="29"/>
      <c r="AH240" s="29"/>
      <c r="AI240" s="29"/>
      <c r="AJ240" s="29"/>
      <c r="AK240" s="29"/>
      <c r="AL240" s="29"/>
      <c r="AM240" s="29"/>
      <c r="AN240" s="29"/>
      <c r="AO240" s="29"/>
      <c r="AP240" s="29"/>
      <c r="AQ240" s="29"/>
      <c r="AR240" s="29"/>
      <c r="AS240" s="29"/>
      <c r="AT240" s="29"/>
      <c r="AU240" s="29"/>
      <c r="AV240" s="29"/>
      <c r="AW240" s="29"/>
      <c r="AX240" s="29"/>
      <c r="AY240" s="29"/>
      <c r="AZ240" s="29"/>
      <c r="BA240" s="29"/>
      <c r="BB240" s="29"/>
      <c r="BC240" s="29"/>
      <c r="BD240" s="29"/>
      <c r="BE240" s="29"/>
      <c r="BF240" s="29"/>
      <c r="BG240" s="29"/>
      <c r="BH240" s="29"/>
      <c r="BI240" s="29"/>
      <c r="BJ240" s="29"/>
      <c r="BK240" s="29"/>
      <c r="BL240" s="29"/>
      <c r="BM240" s="29"/>
      <c r="BN240" s="29"/>
      <c r="BO240" s="29"/>
      <c r="BP240" s="29"/>
      <c r="BQ240" s="29"/>
      <c r="BR240" s="29"/>
      <c r="BS240" s="29"/>
      <c r="BT240" s="29"/>
      <c r="BU240" s="29"/>
      <c r="BV240" s="29"/>
      <c r="BW240" s="29"/>
      <c r="BX240" s="29"/>
      <c r="BY240" s="29"/>
      <c r="BZ240" s="29"/>
      <c r="CA240" s="29"/>
      <c r="CB240" s="29"/>
      <c r="CC240" s="29"/>
      <c r="CD240" s="29"/>
      <c r="CE240" s="29"/>
      <c r="CF240" s="29"/>
      <c r="CG240" s="29"/>
      <c r="CH240" s="29"/>
      <c r="CI240" s="29"/>
      <c r="CJ240" s="29"/>
      <c r="CK240" s="29"/>
      <c r="CL240" s="29"/>
      <c r="CM240" s="29"/>
      <c r="CN240" s="29"/>
      <c r="CO240" s="29"/>
      <c r="CP240" s="29"/>
      <c r="CQ240" s="29"/>
      <c r="CR240" s="29"/>
      <c r="CS240" s="29"/>
      <c r="CT240" s="29"/>
      <c r="CU240" s="29"/>
      <c r="CV240" s="29"/>
      <c r="CW240" s="29"/>
      <c r="CX240" s="29"/>
      <c r="CY240" s="29"/>
      <c r="CZ240" s="29"/>
      <c r="DA240" s="29"/>
      <c r="DB240" s="29"/>
      <c r="DC240" s="29"/>
      <c r="DD240" s="29"/>
      <c r="DE240" s="29"/>
      <c r="DF240" s="29"/>
      <c r="DG240" s="29"/>
      <c r="DH240" s="29"/>
      <c r="DI240" s="29"/>
      <c r="DJ240" s="29"/>
      <c r="DK240" s="29"/>
      <c r="DL240" s="29"/>
      <c r="DM240" s="29"/>
      <c r="DN240" s="29"/>
      <c r="DO240" s="29"/>
      <c r="DP240" s="29"/>
      <c r="DQ240" s="29"/>
    </row>
    <row r="241" spans="1:121" x14ac:dyDescent="0.2">
      <c r="A241" s="1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29"/>
      <c r="AG241" s="29"/>
      <c r="AH241" s="29"/>
      <c r="AI241" s="29"/>
      <c r="AJ241" s="29"/>
      <c r="AK241" s="29"/>
      <c r="AL241" s="29"/>
      <c r="AM241" s="29"/>
      <c r="AN241" s="29"/>
      <c r="AO241" s="29"/>
      <c r="AP241" s="29"/>
      <c r="AQ241" s="29"/>
      <c r="AR241" s="29"/>
      <c r="AS241" s="29"/>
      <c r="AT241" s="29"/>
      <c r="AU241" s="29"/>
      <c r="AV241" s="29"/>
      <c r="AW241" s="29"/>
      <c r="AX241" s="29"/>
      <c r="AY241" s="29"/>
      <c r="AZ241" s="29"/>
      <c r="BA241" s="29"/>
      <c r="BB241" s="29"/>
      <c r="BC241" s="29"/>
      <c r="BD241" s="29"/>
      <c r="BE241" s="29"/>
      <c r="BF241" s="29"/>
      <c r="BG241" s="29"/>
      <c r="BH241" s="29"/>
      <c r="BI241" s="29"/>
      <c r="BJ241" s="29"/>
      <c r="BK241" s="29"/>
      <c r="BL241" s="29"/>
      <c r="BM241" s="29"/>
      <c r="BN241" s="29"/>
      <c r="BO241" s="29"/>
      <c r="BP241" s="29"/>
      <c r="BQ241" s="29"/>
      <c r="BR241" s="29"/>
      <c r="BS241" s="29"/>
      <c r="BT241" s="29"/>
      <c r="BU241" s="29"/>
      <c r="BV241" s="29"/>
      <c r="BW241" s="29"/>
      <c r="BX241" s="29"/>
      <c r="BY241" s="29"/>
      <c r="BZ241" s="29"/>
      <c r="CA241" s="29"/>
      <c r="CB241" s="29"/>
      <c r="CC241" s="29"/>
      <c r="CD241" s="29"/>
      <c r="CE241" s="29"/>
      <c r="CF241" s="29"/>
      <c r="CG241" s="29"/>
      <c r="CH241" s="29"/>
      <c r="CI241" s="29"/>
      <c r="CJ241" s="29"/>
      <c r="CK241" s="29"/>
      <c r="CL241" s="29"/>
      <c r="CM241" s="29"/>
      <c r="CN241" s="29"/>
      <c r="CO241" s="29"/>
      <c r="CP241" s="29"/>
      <c r="CQ241" s="29"/>
      <c r="CR241" s="29"/>
      <c r="CS241" s="29"/>
      <c r="CT241" s="29"/>
      <c r="CU241" s="29"/>
      <c r="CV241" s="29"/>
      <c r="CW241" s="29"/>
      <c r="CX241" s="29"/>
      <c r="CY241" s="29"/>
      <c r="CZ241" s="29"/>
      <c r="DA241" s="29"/>
      <c r="DB241" s="29"/>
      <c r="DC241" s="29"/>
      <c r="DD241" s="29"/>
      <c r="DE241" s="29"/>
      <c r="DF241" s="29"/>
      <c r="DG241" s="29"/>
      <c r="DH241" s="29"/>
      <c r="DI241" s="29"/>
      <c r="DJ241" s="29"/>
      <c r="DK241" s="29"/>
      <c r="DL241" s="29"/>
      <c r="DM241" s="29"/>
      <c r="DN241" s="29"/>
      <c r="DO241" s="29"/>
      <c r="DP241" s="29"/>
      <c r="DQ241" s="29"/>
    </row>
    <row r="242" spans="1:121" x14ac:dyDescent="0.2">
      <c r="A242" s="1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F242" s="29"/>
      <c r="AG242" s="29"/>
      <c r="AH242" s="29"/>
      <c r="AI242" s="29"/>
      <c r="AJ242" s="29"/>
      <c r="AK242" s="29"/>
      <c r="AL242" s="29"/>
      <c r="AM242" s="29"/>
      <c r="AN242" s="29"/>
      <c r="AO242" s="29"/>
      <c r="AP242" s="29"/>
      <c r="AQ242" s="29"/>
      <c r="AR242" s="29"/>
      <c r="AS242" s="29"/>
      <c r="AT242" s="29"/>
      <c r="AU242" s="29"/>
      <c r="AV242" s="29"/>
      <c r="AW242" s="29"/>
      <c r="AX242" s="29"/>
      <c r="AY242" s="29"/>
      <c r="AZ242" s="29"/>
      <c r="BA242" s="29"/>
      <c r="BB242" s="29"/>
      <c r="BC242" s="29"/>
      <c r="BD242" s="29"/>
      <c r="BE242" s="29"/>
      <c r="BF242" s="29"/>
      <c r="BG242" s="29"/>
      <c r="BH242" s="29"/>
      <c r="BI242" s="29"/>
      <c r="BJ242" s="29"/>
      <c r="BK242" s="29"/>
      <c r="BL242" s="29"/>
      <c r="BM242" s="29"/>
      <c r="BN242" s="29"/>
      <c r="BO242" s="29"/>
      <c r="BP242" s="29"/>
      <c r="BQ242" s="29"/>
      <c r="BR242" s="29"/>
      <c r="BS242" s="29"/>
      <c r="BT242" s="29"/>
      <c r="BU242" s="29"/>
      <c r="BV242" s="29"/>
      <c r="BW242" s="29"/>
      <c r="BX242" s="29"/>
      <c r="BY242" s="29"/>
      <c r="BZ242" s="29"/>
      <c r="CA242" s="29"/>
      <c r="CB242" s="29"/>
      <c r="CC242" s="29"/>
      <c r="CD242" s="29"/>
      <c r="CE242" s="29"/>
      <c r="CF242" s="29"/>
      <c r="CG242" s="29"/>
      <c r="CH242" s="29"/>
      <c r="CI242" s="29"/>
      <c r="CJ242" s="29"/>
      <c r="CK242" s="29"/>
      <c r="CL242" s="29"/>
      <c r="CM242" s="29"/>
      <c r="CN242" s="29"/>
      <c r="CO242" s="29"/>
      <c r="CP242" s="29"/>
      <c r="CQ242" s="29"/>
      <c r="CR242" s="29"/>
      <c r="CS242" s="29"/>
      <c r="CT242" s="29"/>
      <c r="CU242" s="29"/>
      <c r="CV242" s="29"/>
      <c r="CW242" s="29"/>
      <c r="CX242" s="29"/>
      <c r="CY242" s="29"/>
      <c r="CZ242" s="29"/>
      <c r="DA242" s="29"/>
      <c r="DB242" s="29"/>
      <c r="DC242" s="29"/>
      <c r="DD242" s="29"/>
      <c r="DE242" s="29"/>
      <c r="DF242" s="29"/>
      <c r="DG242" s="29"/>
      <c r="DH242" s="29"/>
      <c r="DI242" s="29"/>
      <c r="DJ242" s="29"/>
      <c r="DK242" s="29"/>
      <c r="DL242" s="29"/>
      <c r="DM242" s="29"/>
      <c r="DN242" s="29"/>
      <c r="DO242" s="29"/>
      <c r="DP242" s="29"/>
      <c r="DQ242" s="29"/>
    </row>
    <row r="243" spans="1:121" x14ac:dyDescent="0.2">
      <c r="A243" s="1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F243" s="29"/>
      <c r="AG243" s="29"/>
      <c r="AH243" s="29"/>
      <c r="AI243" s="29"/>
      <c r="AJ243" s="29"/>
      <c r="AK243" s="29"/>
      <c r="AL243" s="29"/>
      <c r="AM243" s="29"/>
      <c r="AN243" s="29"/>
      <c r="AO243" s="29"/>
      <c r="AP243" s="29"/>
      <c r="AQ243" s="29"/>
      <c r="AR243" s="29"/>
      <c r="AS243" s="29"/>
      <c r="AT243" s="29"/>
      <c r="AU243" s="29"/>
      <c r="AV243" s="29"/>
      <c r="AW243" s="29"/>
      <c r="AX243" s="29"/>
      <c r="AY243" s="29"/>
      <c r="AZ243" s="29"/>
      <c r="BA243" s="29"/>
      <c r="BB243" s="29"/>
      <c r="BC243" s="29"/>
      <c r="BD243" s="29"/>
      <c r="BE243" s="29"/>
      <c r="BF243" s="29"/>
      <c r="BG243" s="29"/>
      <c r="BH243" s="29"/>
      <c r="BI243" s="29"/>
      <c r="BJ243" s="29"/>
      <c r="BK243" s="29"/>
      <c r="BL243" s="29"/>
      <c r="BM243" s="29"/>
      <c r="BN243" s="29"/>
      <c r="BO243" s="29"/>
      <c r="BP243" s="29"/>
      <c r="BQ243" s="29"/>
      <c r="BR243" s="29"/>
      <c r="BS243" s="29"/>
      <c r="BT243" s="29"/>
      <c r="BU243" s="29"/>
      <c r="BV243" s="29"/>
      <c r="BW243" s="29"/>
      <c r="BX243" s="29"/>
      <c r="BY243" s="29"/>
      <c r="BZ243" s="29"/>
      <c r="CA243" s="29"/>
      <c r="CB243" s="29"/>
      <c r="CC243" s="29"/>
      <c r="CD243" s="29"/>
      <c r="CE243" s="29"/>
      <c r="CF243" s="29"/>
      <c r="CG243" s="29"/>
      <c r="CH243" s="29"/>
      <c r="CI243" s="29"/>
      <c r="CJ243" s="29"/>
      <c r="CK243" s="29"/>
      <c r="CL243" s="29"/>
      <c r="CM243" s="29"/>
      <c r="CN243" s="29"/>
      <c r="CO243" s="29"/>
      <c r="CP243" s="29"/>
      <c r="CQ243" s="29"/>
      <c r="CR243" s="29"/>
      <c r="CS243" s="29"/>
      <c r="CT243" s="29"/>
      <c r="CU243" s="29"/>
      <c r="CV243" s="29"/>
      <c r="CW243" s="29"/>
      <c r="CX243" s="29"/>
      <c r="CY243" s="29"/>
      <c r="CZ243" s="29"/>
      <c r="DA243" s="29"/>
      <c r="DB243" s="29"/>
      <c r="DC243" s="29"/>
      <c r="DD243" s="29"/>
      <c r="DE243" s="29"/>
      <c r="DF243" s="29"/>
      <c r="DG243" s="29"/>
      <c r="DH243" s="29"/>
      <c r="DI243" s="29"/>
      <c r="DJ243" s="29"/>
      <c r="DK243" s="29"/>
      <c r="DL243" s="29"/>
      <c r="DM243" s="29"/>
      <c r="DN243" s="29"/>
      <c r="DO243" s="29"/>
      <c r="DP243" s="29"/>
      <c r="DQ243" s="29"/>
    </row>
    <row r="244" spans="1:121" x14ac:dyDescent="0.2">
      <c r="A244" s="1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F244" s="29"/>
      <c r="AG244" s="29"/>
      <c r="AH244" s="29"/>
      <c r="AI244" s="29"/>
      <c r="AJ244" s="29"/>
      <c r="AK244" s="29"/>
      <c r="AL244" s="29"/>
      <c r="AM244" s="29"/>
      <c r="AN244" s="29"/>
      <c r="AO244" s="29"/>
      <c r="AP244" s="29"/>
      <c r="AQ244" s="29"/>
      <c r="AR244" s="29"/>
      <c r="AS244" s="29"/>
      <c r="AT244" s="29"/>
      <c r="AU244" s="29"/>
      <c r="AV244" s="29"/>
      <c r="AW244" s="29"/>
      <c r="AX244" s="29"/>
      <c r="AY244" s="29"/>
      <c r="AZ244" s="29"/>
      <c r="BA244" s="29"/>
      <c r="BB244" s="29"/>
      <c r="BC244" s="29"/>
      <c r="BD244" s="29"/>
      <c r="BE244" s="29"/>
      <c r="BF244" s="29"/>
      <c r="BG244" s="29"/>
      <c r="BH244" s="29"/>
      <c r="BI244" s="29"/>
      <c r="BJ244" s="29"/>
      <c r="BK244" s="29"/>
      <c r="BL244" s="29"/>
      <c r="BM244" s="29"/>
      <c r="BN244" s="29"/>
      <c r="BO244" s="29"/>
      <c r="BP244" s="29"/>
      <c r="BQ244" s="29"/>
      <c r="BR244" s="29"/>
      <c r="BS244" s="29"/>
      <c r="BT244" s="29"/>
      <c r="BU244" s="29"/>
      <c r="BV244" s="29"/>
      <c r="BW244" s="29"/>
      <c r="BX244" s="29"/>
      <c r="BY244" s="29"/>
      <c r="BZ244" s="29"/>
      <c r="CA244" s="29"/>
      <c r="CB244" s="29"/>
      <c r="CC244" s="29"/>
      <c r="CD244" s="29"/>
      <c r="CE244" s="29"/>
      <c r="CF244" s="29"/>
      <c r="CG244" s="29"/>
      <c r="CH244" s="29"/>
      <c r="CI244" s="29"/>
      <c r="CJ244" s="29"/>
      <c r="CK244" s="29"/>
      <c r="CL244" s="29"/>
      <c r="CM244" s="29"/>
      <c r="CN244" s="29"/>
      <c r="CO244" s="29"/>
      <c r="CP244" s="29"/>
      <c r="CQ244" s="29"/>
      <c r="CR244" s="29"/>
      <c r="CS244" s="29"/>
      <c r="CT244" s="29"/>
      <c r="CU244" s="29"/>
      <c r="CV244" s="29"/>
      <c r="CW244" s="29"/>
      <c r="CX244" s="29"/>
      <c r="CY244" s="29"/>
      <c r="CZ244" s="29"/>
      <c r="DA244" s="29"/>
      <c r="DB244" s="29"/>
      <c r="DC244" s="29"/>
      <c r="DD244" s="29"/>
      <c r="DE244" s="29"/>
      <c r="DF244" s="29"/>
      <c r="DG244" s="29"/>
      <c r="DH244" s="29"/>
      <c r="DI244" s="29"/>
      <c r="DJ244" s="29"/>
      <c r="DK244" s="29"/>
      <c r="DL244" s="29"/>
      <c r="DM244" s="29"/>
      <c r="DN244" s="29"/>
      <c r="DO244" s="29"/>
      <c r="DP244" s="29"/>
      <c r="DQ244" s="29"/>
    </row>
    <row r="245" spans="1:121" x14ac:dyDescent="0.2">
      <c r="A245" s="1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F245" s="29"/>
      <c r="AG245" s="29"/>
      <c r="AH245" s="29"/>
      <c r="AI245" s="29"/>
      <c r="AJ245" s="29"/>
      <c r="AK245" s="29"/>
      <c r="AL245" s="29"/>
      <c r="AM245" s="29"/>
      <c r="AN245" s="29"/>
      <c r="AO245" s="29"/>
      <c r="AP245" s="29"/>
      <c r="AQ245" s="29"/>
      <c r="AR245" s="29"/>
      <c r="AS245" s="29"/>
      <c r="AT245" s="29"/>
      <c r="AU245" s="29"/>
      <c r="AV245" s="29"/>
      <c r="AW245" s="29"/>
      <c r="AX245" s="29"/>
      <c r="AY245" s="29"/>
      <c r="AZ245" s="29"/>
      <c r="BA245" s="29"/>
      <c r="BB245" s="29"/>
      <c r="BC245" s="29"/>
      <c r="BD245" s="29"/>
      <c r="BE245" s="29"/>
      <c r="BF245" s="29"/>
      <c r="BG245" s="29"/>
      <c r="BH245" s="29"/>
      <c r="BI245" s="29"/>
      <c r="BJ245" s="29"/>
      <c r="BK245" s="29"/>
      <c r="BL245" s="29"/>
      <c r="BM245" s="29"/>
      <c r="BN245" s="29"/>
      <c r="BO245" s="29"/>
      <c r="BP245" s="29"/>
      <c r="BQ245" s="29"/>
      <c r="BR245" s="29"/>
      <c r="BS245" s="29"/>
      <c r="BT245" s="29"/>
      <c r="BU245" s="29"/>
      <c r="BV245" s="29"/>
      <c r="BW245" s="29"/>
      <c r="BX245" s="29"/>
      <c r="BY245" s="29"/>
      <c r="BZ245" s="29"/>
      <c r="CA245" s="29"/>
      <c r="CB245" s="29"/>
      <c r="CC245" s="29"/>
      <c r="CD245" s="29"/>
      <c r="CE245" s="29"/>
      <c r="CF245" s="29"/>
      <c r="CG245" s="29"/>
      <c r="CH245" s="29"/>
      <c r="CI245" s="29"/>
      <c r="CJ245" s="29"/>
      <c r="CK245" s="29"/>
      <c r="CL245" s="29"/>
      <c r="CM245" s="29"/>
      <c r="CN245" s="29"/>
      <c r="CO245" s="29"/>
      <c r="CP245" s="29"/>
      <c r="CQ245" s="29"/>
      <c r="CR245" s="29"/>
      <c r="CS245" s="29"/>
      <c r="CT245" s="29"/>
      <c r="CU245" s="29"/>
      <c r="CV245" s="29"/>
      <c r="CW245" s="29"/>
      <c r="CX245" s="29"/>
      <c r="CY245" s="29"/>
      <c r="CZ245" s="29"/>
      <c r="DA245" s="29"/>
      <c r="DB245" s="29"/>
      <c r="DC245" s="29"/>
      <c r="DD245" s="29"/>
      <c r="DE245" s="29"/>
      <c r="DF245" s="29"/>
      <c r="DG245" s="29"/>
      <c r="DH245" s="29"/>
      <c r="DI245" s="29"/>
      <c r="DJ245" s="29"/>
      <c r="DK245" s="29"/>
      <c r="DL245" s="29"/>
      <c r="DM245" s="29"/>
      <c r="DN245" s="29"/>
      <c r="DO245" s="29"/>
      <c r="DP245" s="29"/>
      <c r="DQ245" s="29"/>
    </row>
    <row r="246" spans="1:121" x14ac:dyDescent="0.2">
      <c r="A246" s="1"/>
    </row>
    <row r="247" spans="1:121" x14ac:dyDescent="0.2">
      <c r="A247" s="1"/>
    </row>
    <row r="248" spans="1:121" x14ac:dyDescent="0.2">
      <c r="A248" s="1"/>
    </row>
    <row r="249" spans="1:121" x14ac:dyDescent="0.2">
      <c r="A249" s="1"/>
    </row>
    <row r="250" spans="1:121" x14ac:dyDescent="0.2">
      <c r="A250" s="1"/>
    </row>
    <row r="251" spans="1:121" x14ac:dyDescent="0.2">
      <c r="A251" s="1"/>
    </row>
    <row r="252" spans="1:121" x14ac:dyDescent="0.2">
      <c r="A252" s="1"/>
    </row>
    <row r="253" spans="1:121" x14ac:dyDescent="0.2">
      <c r="A253" s="1"/>
    </row>
    <row r="254" spans="1:121" x14ac:dyDescent="0.2">
      <c r="A254" s="1"/>
    </row>
    <row r="255" spans="1:121" x14ac:dyDescent="0.2">
      <c r="A255" s="1"/>
    </row>
    <row r="256" spans="1:121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2"/>
    </row>
    <row r="261" spans="1:1" x14ac:dyDescent="0.2">
      <c r="A261" s="1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2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X378"/>
  <sheetViews>
    <sheetView workbookViewId="0">
      <pane xSplit="2" ySplit="3" topLeftCell="C130" activePane="bottomRight" state="frozen"/>
      <selection activeCell="CB10" sqref="CB10"/>
      <selection pane="topRight" activeCell="CB10" sqref="CB10"/>
      <selection pane="bottomLeft" activeCell="CB10" sqref="CB10"/>
      <selection pane="bottomRight" activeCell="B160" sqref="B160"/>
    </sheetView>
  </sheetViews>
  <sheetFormatPr defaultRowHeight="12.75" x14ac:dyDescent="0.2"/>
  <cols>
    <col min="2" max="2" width="49.7109375" customWidth="1"/>
    <col min="3" max="84" width="12.7109375" customWidth="1"/>
    <col min="85" max="85" width="13.28515625" customWidth="1"/>
    <col min="86" max="86" width="13.42578125" customWidth="1"/>
    <col min="87" max="88" width="12.7109375" customWidth="1"/>
  </cols>
  <sheetData>
    <row r="1" spans="1:180" ht="34.5" customHeight="1" x14ac:dyDescent="0.25">
      <c r="A1" s="33" t="s">
        <v>78</v>
      </c>
      <c r="B1" s="9"/>
      <c r="C1" s="35" t="s">
        <v>75</v>
      </c>
      <c r="D1" s="32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  <c r="X1" s="31"/>
      <c r="Y1" s="31"/>
      <c r="Z1" s="31"/>
      <c r="AA1" s="31"/>
      <c r="AB1" s="31"/>
      <c r="AC1" s="31"/>
      <c r="AD1" s="31"/>
      <c r="AE1" s="31"/>
      <c r="AF1" s="31"/>
      <c r="AG1" s="31"/>
      <c r="AH1" s="31"/>
      <c r="AI1" s="31"/>
      <c r="AJ1" s="31"/>
      <c r="AK1" s="31"/>
      <c r="AL1" s="31"/>
      <c r="AM1" s="31"/>
      <c r="AN1" s="31"/>
      <c r="AO1" s="31"/>
      <c r="AP1" s="31"/>
      <c r="AQ1" s="31"/>
      <c r="AR1" s="31"/>
      <c r="AS1" s="31"/>
      <c r="AT1" s="31"/>
      <c r="AU1" s="31"/>
      <c r="AV1" s="31"/>
      <c r="AW1" s="31"/>
      <c r="AX1" s="31"/>
      <c r="AY1" s="31"/>
      <c r="AZ1" s="31"/>
      <c r="BA1" s="31"/>
      <c r="BB1" s="31"/>
      <c r="BC1" s="31"/>
      <c r="BD1" s="31"/>
      <c r="BE1" s="31"/>
      <c r="BF1" s="31"/>
      <c r="BG1" s="31"/>
      <c r="BH1" s="31"/>
      <c r="BI1" s="31"/>
      <c r="BJ1" s="31"/>
      <c r="BK1" s="31"/>
      <c r="BL1" s="31"/>
      <c r="BM1" s="31"/>
      <c r="BN1" s="31"/>
      <c r="BO1" s="31"/>
      <c r="BP1" s="31"/>
      <c r="BQ1" s="31"/>
      <c r="BR1" s="31"/>
      <c r="BS1" s="31"/>
      <c r="BT1" s="31"/>
      <c r="BU1" s="47"/>
      <c r="BV1" s="76"/>
      <c r="BW1" s="77"/>
      <c r="BX1" s="78"/>
      <c r="BY1" s="79"/>
      <c r="BZ1" s="3"/>
      <c r="CA1" s="3"/>
      <c r="CB1" s="3"/>
      <c r="CC1" s="3"/>
      <c r="CD1" s="3"/>
      <c r="CE1" s="3"/>
      <c r="CF1" s="3"/>
      <c r="CG1" s="36" t="s">
        <v>57</v>
      </c>
      <c r="CH1" s="4"/>
      <c r="CI1" s="4"/>
      <c r="CJ1" s="37" t="s">
        <v>77</v>
      </c>
    </row>
    <row r="2" spans="1:180" ht="71.25" customHeight="1" x14ac:dyDescent="0.2">
      <c r="A2" s="40"/>
      <c r="B2" s="41">
        <f>IO!B2</f>
        <v>1988</v>
      </c>
      <c r="C2" s="68" t="s">
        <v>1</v>
      </c>
      <c r="D2" s="69" t="s">
        <v>2</v>
      </c>
      <c r="E2" s="68" t="s">
        <v>3</v>
      </c>
      <c r="F2" s="70" t="s">
        <v>95</v>
      </c>
      <c r="G2" s="68" t="s">
        <v>97</v>
      </c>
      <c r="H2" s="68" t="s">
        <v>99</v>
      </c>
      <c r="I2" s="68" t="s">
        <v>4</v>
      </c>
      <c r="J2" s="68" t="s">
        <v>5</v>
      </c>
      <c r="K2" s="68" t="s">
        <v>6</v>
      </c>
      <c r="L2" s="68" t="s">
        <v>7</v>
      </c>
      <c r="M2" s="68" t="s">
        <v>105</v>
      </c>
      <c r="N2" s="68" t="s">
        <v>8</v>
      </c>
      <c r="O2" s="68" t="s">
        <v>9</v>
      </c>
      <c r="P2" s="68" t="s">
        <v>109</v>
      </c>
      <c r="Q2" s="68" t="s">
        <v>10</v>
      </c>
      <c r="R2" s="68" t="s">
        <v>11</v>
      </c>
      <c r="S2" s="68" t="s">
        <v>113</v>
      </c>
      <c r="T2" s="68" t="s">
        <v>115</v>
      </c>
      <c r="U2" s="68" t="s">
        <v>117</v>
      </c>
      <c r="V2" s="68" t="s">
        <v>12</v>
      </c>
      <c r="W2" s="68" t="s">
        <v>13</v>
      </c>
      <c r="X2" s="68" t="s">
        <v>121</v>
      </c>
      <c r="Y2" s="68" t="s">
        <v>14</v>
      </c>
      <c r="Z2" s="68" t="s">
        <v>124</v>
      </c>
      <c r="AA2" s="68" t="s">
        <v>15</v>
      </c>
      <c r="AB2" s="68" t="s">
        <v>127</v>
      </c>
      <c r="AC2" s="68" t="s">
        <v>129</v>
      </c>
      <c r="AD2" s="68" t="s">
        <v>131</v>
      </c>
      <c r="AE2" s="68" t="s">
        <v>16</v>
      </c>
      <c r="AF2" s="68" t="s">
        <v>17</v>
      </c>
      <c r="AG2" s="68" t="s">
        <v>135</v>
      </c>
      <c r="AH2" s="68" t="s">
        <v>18</v>
      </c>
      <c r="AI2" s="68" t="s">
        <v>19</v>
      </c>
      <c r="AJ2" s="68" t="s">
        <v>20</v>
      </c>
      <c r="AK2" s="68" t="s">
        <v>21</v>
      </c>
      <c r="AL2" s="68" t="s">
        <v>141</v>
      </c>
      <c r="AM2" s="68" t="s">
        <v>143</v>
      </c>
      <c r="AN2" s="68" t="s">
        <v>145</v>
      </c>
      <c r="AO2" s="68" t="s">
        <v>22</v>
      </c>
      <c r="AP2" s="68" t="s">
        <v>148</v>
      </c>
      <c r="AQ2" s="68" t="s">
        <v>150</v>
      </c>
      <c r="AR2" s="68" t="s">
        <v>23</v>
      </c>
      <c r="AS2" s="68" t="s">
        <v>24</v>
      </c>
      <c r="AT2" s="68" t="s">
        <v>25</v>
      </c>
      <c r="AU2" s="68" t="s">
        <v>28</v>
      </c>
      <c r="AV2" s="68" t="s">
        <v>26</v>
      </c>
      <c r="AW2" s="68" t="s">
        <v>27</v>
      </c>
      <c r="AX2" s="68" t="s">
        <v>158</v>
      </c>
      <c r="AY2" s="68" t="s">
        <v>29</v>
      </c>
      <c r="AZ2" s="68" t="s">
        <v>30</v>
      </c>
      <c r="BA2" s="68" t="s">
        <v>31</v>
      </c>
      <c r="BB2" s="68" t="s">
        <v>32</v>
      </c>
      <c r="BC2" s="68" t="s">
        <v>164</v>
      </c>
      <c r="BD2" s="68" t="s">
        <v>33</v>
      </c>
      <c r="BE2" s="68" t="s">
        <v>34</v>
      </c>
      <c r="BF2" s="68" t="s">
        <v>35</v>
      </c>
      <c r="BG2" s="68" t="s">
        <v>169</v>
      </c>
      <c r="BH2" s="68" t="s">
        <v>172</v>
      </c>
      <c r="BI2" s="68" t="s">
        <v>36</v>
      </c>
      <c r="BJ2" s="68" t="s">
        <v>175</v>
      </c>
      <c r="BK2" s="68" t="s">
        <v>37</v>
      </c>
      <c r="BL2" s="68" t="s">
        <v>177</v>
      </c>
      <c r="BM2" s="68" t="s">
        <v>179</v>
      </c>
      <c r="BN2" s="68" t="s">
        <v>181</v>
      </c>
      <c r="BO2" s="68" t="s">
        <v>183</v>
      </c>
      <c r="BP2" s="68" t="s">
        <v>38</v>
      </c>
      <c r="BQ2" s="68" t="s">
        <v>39</v>
      </c>
      <c r="BR2" s="68" t="s">
        <v>40</v>
      </c>
      <c r="BS2" s="68" t="s">
        <v>41</v>
      </c>
      <c r="BT2" s="56" t="s">
        <v>90</v>
      </c>
      <c r="BU2" s="50" t="s">
        <v>192</v>
      </c>
      <c r="BV2" s="50" t="s">
        <v>82</v>
      </c>
      <c r="BW2" s="50" t="s">
        <v>83</v>
      </c>
      <c r="BX2" s="50" t="s">
        <v>84</v>
      </c>
      <c r="BY2" s="50" t="s">
        <v>276</v>
      </c>
      <c r="BZ2" s="50" t="s">
        <v>274</v>
      </c>
      <c r="CA2" s="50" t="s">
        <v>275</v>
      </c>
      <c r="CB2" s="50" t="s">
        <v>53</v>
      </c>
      <c r="CC2" s="50" t="s">
        <v>54</v>
      </c>
      <c r="CD2" s="50" t="s">
        <v>195</v>
      </c>
      <c r="CE2" s="50" t="s">
        <v>55</v>
      </c>
      <c r="CF2" s="50" t="s">
        <v>196</v>
      </c>
      <c r="CG2" s="50" t="s">
        <v>56</v>
      </c>
      <c r="CH2" s="50" t="s">
        <v>59</v>
      </c>
      <c r="CI2" s="50" t="s">
        <v>60</v>
      </c>
      <c r="CJ2" s="29"/>
    </row>
    <row r="3" spans="1:180" ht="25.5" customHeight="1" thickBot="1" x14ac:dyDescent="0.25">
      <c r="A3" s="15" t="s">
        <v>58</v>
      </c>
      <c r="B3" s="8"/>
      <c r="C3" s="43" t="s">
        <v>91</v>
      </c>
      <c r="D3" s="43" t="s">
        <v>92</v>
      </c>
      <c r="E3" s="43" t="s">
        <v>93</v>
      </c>
      <c r="F3" s="43" t="s">
        <v>94</v>
      </c>
      <c r="G3" s="43" t="s">
        <v>96</v>
      </c>
      <c r="H3" s="43" t="s">
        <v>98</v>
      </c>
      <c r="I3" s="43" t="s">
        <v>100</v>
      </c>
      <c r="J3" s="43" t="s">
        <v>101</v>
      </c>
      <c r="K3" s="43" t="s">
        <v>102</v>
      </c>
      <c r="L3" s="43" t="s">
        <v>103</v>
      </c>
      <c r="M3" s="43" t="s">
        <v>104</v>
      </c>
      <c r="N3" s="43" t="s">
        <v>106</v>
      </c>
      <c r="O3" s="43" t="s">
        <v>107</v>
      </c>
      <c r="P3" s="43" t="s">
        <v>108</v>
      </c>
      <c r="Q3" s="43" t="s">
        <v>110</v>
      </c>
      <c r="R3" s="43" t="s">
        <v>111</v>
      </c>
      <c r="S3" s="43" t="s">
        <v>112</v>
      </c>
      <c r="T3" s="43" t="s">
        <v>114</v>
      </c>
      <c r="U3" s="43" t="s">
        <v>116</v>
      </c>
      <c r="V3" s="43" t="s">
        <v>118</v>
      </c>
      <c r="W3" s="43" t="s">
        <v>119</v>
      </c>
      <c r="X3" s="43" t="s">
        <v>120</v>
      </c>
      <c r="Y3" s="43" t="s">
        <v>122</v>
      </c>
      <c r="Z3" s="43" t="s">
        <v>123</v>
      </c>
      <c r="AA3" s="43" t="s">
        <v>125</v>
      </c>
      <c r="AB3" s="43" t="s">
        <v>126</v>
      </c>
      <c r="AC3" s="43" t="s">
        <v>128</v>
      </c>
      <c r="AD3" s="43" t="s">
        <v>130</v>
      </c>
      <c r="AE3" s="43" t="s">
        <v>132</v>
      </c>
      <c r="AF3" s="43" t="s">
        <v>133</v>
      </c>
      <c r="AG3" s="43" t="s">
        <v>134</v>
      </c>
      <c r="AH3" s="43" t="s">
        <v>136</v>
      </c>
      <c r="AI3" s="43" t="s">
        <v>137</v>
      </c>
      <c r="AJ3" s="43" t="s">
        <v>138</v>
      </c>
      <c r="AK3" s="43" t="s">
        <v>139</v>
      </c>
      <c r="AL3" s="43" t="s">
        <v>140</v>
      </c>
      <c r="AM3" s="43" t="s">
        <v>142</v>
      </c>
      <c r="AN3" s="43" t="s">
        <v>144</v>
      </c>
      <c r="AO3" s="43" t="s">
        <v>146</v>
      </c>
      <c r="AP3" s="43" t="s">
        <v>147</v>
      </c>
      <c r="AQ3" s="43" t="s">
        <v>149</v>
      </c>
      <c r="AR3" s="43" t="s">
        <v>151</v>
      </c>
      <c r="AS3" s="43" t="s">
        <v>152</v>
      </c>
      <c r="AT3" s="43" t="s">
        <v>153</v>
      </c>
      <c r="AU3" s="43" t="s">
        <v>154</v>
      </c>
      <c r="AV3" s="43" t="s">
        <v>155</v>
      </c>
      <c r="AW3" s="43" t="s">
        <v>156</v>
      </c>
      <c r="AX3" s="43" t="s">
        <v>157</v>
      </c>
      <c r="AY3" s="43" t="s">
        <v>159</v>
      </c>
      <c r="AZ3" s="43" t="s">
        <v>160</v>
      </c>
      <c r="BA3" s="43" t="s">
        <v>161</v>
      </c>
      <c r="BB3" s="43" t="s">
        <v>162</v>
      </c>
      <c r="BC3" s="43" t="s">
        <v>163</v>
      </c>
      <c r="BD3" s="43" t="s">
        <v>165</v>
      </c>
      <c r="BE3" s="43" t="s">
        <v>166</v>
      </c>
      <c r="BF3" s="43" t="s">
        <v>167</v>
      </c>
      <c r="BG3" s="43" t="s">
        <v>168</v>
      </c>
      <c r="BH3" s="43" t="s">
        <v>171</v>
      </c>
      <c r="BI3" s="43" t="s">
        <v>170</v>
      </c>
      <c r="BJ3" s="43" t="s">
        <v>174</v>
      </c>
      <c r="BK3" s="43" t="s">
        <v>173</v>
      </c>
      <c r="BL3" s="43" t="s">
        <v>176</v>
      </c>
      <c r="BM3" s="43" t="s">
        <v>178</v>
      </c>
      <c r="BN3" s="43" t="s">
        <v>180</v>
      </c>
      <c r="BO3" s="43" t="s">
        <v>182</v>
      </c>
      <c r="BP3" s="43" t="s">
        <v>184</v>
      </c>
      <c r="BQ3" s="43" t="s">
        <v>185</v>
      </c>
      <c r="BR3" s="43" t="s">
        <v>186</v>
      </c>
      <c r="BS3" s="43" t="s">
        <v>187</v>
      </c>
      <c r="BT3" s="57"/>
      <c r="BU3" s="42">
        <v>3110</v>
      </c>
      <c r="BV3" s="42">
        <v>3130</v>
      </c>
      <c r="BW3" s="43" t="s">
        <v>193</v>
      </c>
      <c r="BX3" s="44">
        <v>3142</v>
      </c>
      <c r="BY3" s="44">
        <v>3200</v>
      </c>
      <c r="BZ3" s="42">
        <v>5110</v>
      </c>
      <c r="CA3" s="42">
        <v>5121</v>
      </c>
      <c r="CB3" s="42">
        <v>5122</v>
      </c>
      <c r="CC3" s="42">
        <v>5131</v>
      </c>
      <c r="CD3" s="42" t="s">
        <v>194</v>
      </c>
      <c r="CE3" s="42">
        <v>5150</v>
      </c>
      <c r="CF3" s="42" t="s">
        <v>197</v>
      </c>
      <c r="CG3" s="42">
        <v>5300</v>
      </c>
      <c r="CH3" s="42">
        <v>5200</v>
      </c>
      <c r="CI3" s="42">
        <v>6000</v>
      </c>
      <c r="CJ3" s="26"/>
    </row>
    <row r="4" spans="1:180" ht="15.75" x14ac:dyDescent="0.25">
      <c r="A4" s="51" t="s">
        <v>73</v>
      </c>
      <c r="B4" s="28"/>
      <c r="BT4" s="58"/>
    </row>
    <row r="5" spans="1:180" x14ac:dyDescent="0.2">
      <c r="A5" s="1" t="s">
        <v>91</v>
      </c>
      <c r="B5" s="29" t="s">
        <v>1</v>
      </c>
      <c r="C5" s="29">
        <v>8031694.6849255972</v>
      </c>
      <c r="D5" s="29">
        <v>724.13181630169538</v>
      </c>
      <c r="E5" s="29">
        <v>294.57063733815431</v>
      </c>
      <c r="F5" s="29">
        <v>514.72597641995048</v>
      </c>
      <c r="G5" s="29">
        <v>31671283.73315569</v>
      </c>
      <c r="H5" s="29">
        <v>1191.8910313525394</v>
      </c>
      <c r="I5" s="29">
        <v>493.36646846864494</v>
      </c>
      <c r="J5" s="29">
        <v>563.05362996908059</v>
      </c>
      <c r="K5" s="29">
        <v>737.33859683168964</v>
      </c>
      <c r="L5" s="29">
        <v>263.90444893808274</v>
      </c>
      <c r="M5" s="29">
        <v>84552.786826733602</v>
      </c>
      <c r="N5" s="29">
        <v>14342.878594137799</v>
      </c>
      <c r="O5" s="29">
        <v>1171.4770865890373</v>
      </c>
      <c r="P5" s="29">
        <v>882.43454881945433</v>
      </c>
      <c r="Q5" s="29">
        <v>535.55841682162225</v>
      </c>
      <c r="R5" s="29">
        <v>3654.5568204895976</v>
      </c>
      <c r="S5" s="29">
        <v>1646.1909620687125</v>
      </c>
      <c r="T5" s="29">
        <v>861.1778125414088</v>
      </c>
      <c r="U5" s="29">
        <v>3498.0699534228634</v>
      </c>
      <c r="V5" s="29">
        <v>820.26114742425204</v>
      </c>
      <c r="W5" s="29">
        <v>2132.3907213211573</v>
      </c>
      <c r="X5" s="29">
        <v>3870.5349068097962</v>
      </c>
      <c r="Y5" s="29">
        <v>647.05162436598778</v>
      </c>
      <c r="Z5" s="29">
        <v>1341.7447877743311</v>
      </c>
      <c r="AA5" s="29">
        <v>173.9473527385224</v>
      </c>
      <c r="AB5" s="29">
        <v>305.27079168080508</v>
      </c>
      <c r="AC5" s="29">
        <v>21960.902045088205</v>
      </c>
      <c r="AD5" s="29">
        <v>1452.5318183662132</v>
      </c>
      <c r="AE5" s="29">
        <v>15950.377374101241</v>
      </c>
      <c r="AF5" s="29">
        <v>4932.8887914378702</v>
      </c>
      <c r="AG5" s="29">
        <v>766.65956238604917</v>
      </c>
      <c r="AH5" s="29">
        <v>171.24217031113318</v>
      </c>
      <c r="AI5" s="29">
        <v>56.324083935811124</v>
      </c>
      <c r="AJ5" s="29">
        <v>1275.1221956710849</v>
      </c>
      <c r="AK5" s="29">
        <v>93.277542434308586</v>
      </c>
      <c r="AL5" s="29">
        <v>201755.01735806864</v>
      </c>
      <c r="AM5" s="29">
        <v>1220.8182553584536</v>
      </c>
      <c r="AN5" s="29">
        <v>24227.663596778875</v>
      </c>
      <c r="AO5" s="29">
        <v>563.15670292858488</v>
      </c>
      <c r="AP5" s="29">
        <v>880.38849001258723</v>
      </c>
      <c r="AQ5" s="29">
        <v>1568.7892400352246</v>
      </c>
      <c r="AR5" s="29">
        <v>833.11097483224148</v>
      </c>
      <c r="AS5" s="29">
        <v>987.95429401202944</v>
      </c>
      <c r="AT5" s="29">
        <v>196.69288660271044</v>
      </c>
      <c r="AU5" s="29">
        <v>1841.7194880743425</v>
      </c>
      <c r="AV5" s="29">
        <v>33.527339910150033</v>
      </c>
      <c r="AW5" s="29">
        <v>48.072302457443428</v>
      </c>
      <c r="AX5" s="29">
        <v>1708.0255371606113</v>
      </c>
      <c r="AY5" s="29">
        <v>2191.2940277973084</v>
      </c>
      <c r="AZ5" s="29">
        <v>425.39206711988049</v>
      </c>
      <c r="BA5" s="29">
        <v>1412.2579898277372</v>
      </c>
      <c r="BB5" s="29">
        <v>594.06016515604415</v>
      </c>
      <c r="BC5" s="29">
        <v>1729.6583124765234</v>
      </c>
      <c r="BD5" s="29">
        <v>1417.4680525338001</v>
      </c>
      <c r="BE5" s="29">
        <v>208.33552400690101</v>
      </c>
      <c r="BF5" s="29">
        <v>441.47202765859117</v>
      </c>
      <c r="BG5" s="29">
        <v>53564.044975373428</v>
      </c>
      <c r="BH5" s="29">
        <v>20775.854282828353</v>
      </c>
      <c r="BI5" s="29">
        <v>428.67146975920173</v>
      </c>
      <c r="BJ5" s="29">
        <v>33052.457425928376</v>
      </c>
      <c r="BK5" s="29">
        <v>161.46815569597726</v>
      </c>
      <c r="BL5" s="29">
        <v>37771.172271317591</v>
      </c>
      <c r="BM5" s="29">
        <v>50964.227502183006</v>
      </c>
      <c r="BN5" s="29">
        <v>10625.174026555425</v>
      </c>
      <c r="BO5" s="29">
        <v>3635.0317220516536</v>
      </c>
      <c r="BP5" s="29">
        <v>11796.992707283098</v>
      </c>
      <c r="BQ5" s="29">
        <v>254.49160527903706</v>
      </c>
      <c r="BR5" s="29">
        <v>134.61211932029531</v>
      </c>
      <c r="BS5" s="29">
        <v>0</v>
      </c>
      <c r="BT5" s="59">
        <f t="shared" ref="BT5:BT68" si="0">SUM(C5:BS5)</f>
        <v>40342306.131520785</v>
      </c>
      <c r="BU5" s="29">
        <v>3551853.5978174754</v>
      </c>
      <c r="BV5" s="29">
        <v>0</v>
      </c>
      <c r="BW5" s="29">
        <v>199.3775767575921</v>
      </c>
      <c r="BX5" s="29">
        <v>0</v>
      </c>
      <c r="BY5" s="29">
        <v>0</v>
      </c>
      <c r="BZ5" s="29">
        <v>0</v>
      </c>
      <c r="CA5" s="29">
        <v>0</v>
      </c>
      <c r="CB5" s="29">
        <v>0</v>
      </c>
      <c r="CC5" s="29">
        <v>220.69441683660699</v>
      </c>
      <c r="CD5" s="29">
        <v>32683.137499837518</v>
      </c>
      <c r="CE5" s="29">
        <v>-168961.32922636447</v>
      </c>
      <c r="CF5" s="29">
        <v>5119.0968702667533</v>
      </c>
      <c r="CG5" s="29">
        <v>0</v>
      </c>
      <c r="CH5" s="29">
        <v>-632298.19261976553</v>
      </c>
      <c r="CI5" s="29">
        <v>10342786.170740578</v>
      </c>
      <c r="CJ5" s="38">
        <f t="shared" ref="CJ5:CJ36" si="1">SUM(BT5:CI5)</f>
        <v>53473908.684596404</v>
      </c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29"/>
      <c r="DM5" s="29"/>
      <c r="DN5" s="29"/>
      <c r="DO5" s="29"/>
      <c r="DP5" s="29"/>
      <c r="DQ5" s="29"/>
      <c r="DR5" s="29"/>
      <c r="DS5" s="29"/>
      <c r="DT5" s="29"/>
      <c r="DU5" s="29"/>
      <c r="DV5" s="29"/>
      <c r="DW5" s="29"/>
      <c r="DX5" s="29"/>
      <c r="DY5" s="29"/>
      <c r="DZ5" s="29"/>
      <c r="EA5" s="29"/>
      <c r="EB5" s="29"/>
      <c r="EC5" s="29"/>
      <c r="ED5" s="29"/>
      <c r="EE5" s="29"/>
      <c r="EF5" s="29"/>
      <c r="EG5" s="29"/>
      <c r="EH5" s="29"/>
      <c r="EI5" s="29"/>
      <c r="EJ5" s="29"/>
      <c r="EK5" s="29"/>
      <c r="EL5" s="29"/>
      <c r="EM5" s="29"/>
      <c r="EN5" s="29"/>
      <c r="EO5" s="29"/>
      <c r="EP5" s="29"/>
      <c r="EQ5" s="29"/>
      <c r="ER5" s="29"/>
      <c r="ES5" s="29"/>
      <c r="ET5" s="29"/>
      <c r="EU5" s="29"/>
      <c r="EV5" s="29"/>
      <c r="EW5" s="29"/>
      <c r="EX5" s="29"/>
      <c r="EY5" s="29"/>
      <c r="EZ5" s="29"/>
      <c r="FA5" s="29"/>
      <c r="FB5" s="29"/>
      <c r="FC5" s="29"/>
      <c r="FD5" s="29"/>
      <c r="FE5" s="29"/>
      <c r="FF5" s="29"/>
      <c r="FG5" s="29"/>
      <c r="FH5" s="29"/>
      <c r="FI5" s="29"/>
      <c r="FJ5" s="29"/>
      <c r="FK5" s="29"/>
      <c r="FL5" s="29"/>
      <c r="FM5" s="29"/>
      <c r="FN5" s="29"/>
      <c r="FO5" s="29"/>
      <c r="FP5" s="29"/>
      <c r="FQ5" s="29"/>
      <c r="FR5" s="29"/>
      <c r="FS5" s="29"/>
      <c r="FT5" s="29"/>
      <c r="FU5" s="29"/>
      <c r="FV5" s="29"/>
      <c r="FW5" s="29"/>
      <c r="FX5" s="29"/>
    </row>
    <row r="6" spans="1:180" x14ac:dyDescent="0.2">
      <c r="A6" s="1" t="s">
        <v>92</v>
      </c>
      <c r="B6" t="s">
        <v>2</v>
      </c>
      <c r="C6" s="29">
        <v>250191.7347331389</v>
      </c>
      <c r="D6" s="29">
        <v>162586.02282697117</v>
      </c>
      <c r="E6" s="29">
        <v>3.0015369042970921</v>
      </c>
      <c r="F6" s="29">
        <v>35.541560234963576</v>
      </c>
      <c r="G6" s="29">
        <v>7412.5625238085422</v>
      </c>
      <c r="H6" s="29">
        <v>89.257106289968533</v>
      </c>
      <c r="I6" s="29">
        <v>419087.7107201516</v>
      </c>
      <c r="J6" s="29">
        <v>147.9385083146465</v>
      </c>
      <c r="K6" s="29">
        <v>51.211172337406651</v>
      </c>
      <c r="L6" s="29">
        <v>10.521826640367008</v>
      </c>
      <c r="M6" s="29">
        <v>289.8952435250614</v>
      </c>
      <c r="N6" s="29">
        <v>246.2877687152899</v>
      </c>
      <c r="O6" s="29">
        <v>375.50405089994575</v>
      </c>
      <c r="P6" s="29">
        <v>463.10884960604579</v>
      </c>
      <c r="Q6" s="29">
        <v>4871.5036088854713</v>
      </c>
      <c r="R6" s="29">
        <v>55238.457532710105</v>
      </c>
      <c r="S6" s="29">
        <v>1765.9803199332428</v>
      </c>
      <c r="T6" s="29">
        <v>8519.614751145582</v>
      </c>
      <c r="U6" s="29">
        <v>393.68592484953638</v>
      </c>
      <c r="V6" s="29">
        <v>0</v>
      </c>
      <c r="W6" s="29">
        <v>0</v>
      </c>
      <c r="X6" s="29">
        <v>239640.05422290601</v>
      </c>
      <c r="Y6" s="29">
        <v>1916.9226546043831</v>
      </c>
      <c r="Z6" s="29">
        <v>94491.349079008796</v>
      </c>
      <c r="AA6" s="29">
        <v>14.915912402993211</v>
      </c>
      <c r="AB6" s="29">
        <v>147.35568704358133</v>
      </c>
      <c r="AC6" s="29">
        <v>17957.439356666768</v>
      </c>
      <c r="AD6" s="29">
        <v>159.78397065853787</v>
      </c>
      <c r="AE6" s="29">
        <v>1223.4346773742091</v>
      </c>
      <c r="AF6" s="29">
        <v>727.67464659213238</v>
      </c>
      <c r="AG6" s="29">
        <v>118.50749494604631</v>
      </c>
      <c r="AH6" s="29">
        <v>36.55846801021692</v>
      </c>
      <c r="AI6" s="29">
        <v>6.4826260270636711</v>
      </c>
      <c r="AJ6" s="29">
        <v>173.51543204252928</v>
      </c>
      <c r="AK6" s="29">
        <v>14.189083072848424</v>
      </c>
      <c r="AL6" s="29">
        <v>169.37700623711336</v>
      </c>
      <c r="AM6" s="29">
        <v>96.667175487810269</v>
      </c>
      <c r="AN6" s="29">
        <v>42.076681050698888</v>
      </c>
      <c r="AO6" s="29">
        <v>110.26779843581532</v>
      </c>
      <c r="AP6" s="29">
        <v>405.68169031204764</v>
      </c>
      <c r="AQ6" s="29">
        <v>77.279388474526314</v>
      </c>
      <c r="AR6" s="29">
        <v>144.68564920111658</v>
      </c>
      <c r="AS6" s="29">
        <v>48.171640375296242</v>
      </c>
      <c r="AT6" s="29">
        <v>17.330305171808821</v>
      </c>
      <c r="AU6" s="29">
        <v>72.957251650708812</v>
      </c>
      <c r="AV6" s="29">
        <v>0</v>
      </c>
      <c r="AW6" s="29">
        <v>1.6997298173325224</v>
      </c>
      <c r="AX6" s="29">
        <v>187.22066565150061</v>
      </c>
      <c r="AY6" s="29">
        <v>454.57752673030308</v>
      </c>
      <c r="AZ6" s="29">
        <v>159.74059000184883</v>
      </c>
      <c r="BA6" s="29">
        <v>1.0526784196239809</v>
      </c>
      <c r="BB6" s="29">
        <v>134.80929849339412</v>
      </c>
      <c r="BC6" s="29">
        <v>43.836522850669411</v>
      </c>
      <c r="BD6" s="29">
        <v>368.41971557575346</v>
      </c>
      <c r="BE6" s="29">
        <v>18.085618939569567</v>
      </c>
      <c r="BF6" s="29">
        <v>6.8331626415438125</v>
      </c>
      <c r="BG6" s="29">
        <v>498.05596164822907</v>
      </c>
      <c r="BH6" s="29">
        <v>8037.3120802489248</v>
      </c>
      <c r="BI6" s="29">
        <v>63.717940232683134</v>
      </c>
      <c r="BJ6" s="29">
        <v>5825.8605553943571</v>
      </c>
      <c r="BK6" s="29">
        <v>21.394098803861333</v>
      </c>
      <c r="BL6" s="29">
        <v>4406.0138213948894</v>
      </c>
      <c r="BM6" s="29">
        <v>4767.6360936898127</v>
      </c>
      <c r="BN6" s="29">
        <v>243.2410983265942</v>
      </c>
      <c r="BO6" s="29">
        <v>159.60112790338277</v>
      </c>
      <c r="BP6" s="29">
        <v>730.42881407269829</v>
      </c>
      <c r="BQ6" s="29">
        <v>44.012233344128077</v>
      </c>
      <c r="BR6" s="29">
        <v>98.00795947030025</v>
      </c>
      <c r="BS6" s="29">
        <v>0</v>
      </c>
      <c r="BT6" s="59">
        <f t="shared" si="0"/>
        <v>1295863.7757564671</v>
      </c>
      <c r="BU6" s="29">
        <v>382877.49221555906</v>
      </c>
      <c r="BV6" s="29">
        <v>0</v>
      </c>
      <c r="BW6" s="29">
        <v>0</v>
      </c>
      <c r="BX6" s="29">
        <v>0</v>
      </c>
      <c r="BY6" s="29">
        <v>206015.58780108523</v>
      </c>
      <c r="BZ6" s="29">
        <v>0</v>
      </c>
      <c r="CA6" s="29">
        <v>0</v>
      </c>
      <c r="CB6" s="29">
        <v>0</v>
      </c>
      <c r="CC6" s="29">
        <v>0</v>
      </c>
      <c r="CD6" s="29">
        <v>0</v>
      </c>
      <c r="CE6" s="29">
        <v>0</v>
      </c>
      <c r="CF6" s="29">
        <v>2708.7813782561989</v>
      </c>
      <c r="CG6" s="29">
        <v>0</v>
      </c>
      <c r="CH6" s="29">
        <v>-34672.666106995865</v>
      </c>
      <c r="CI6" s="29">
        <v>120300.50857562486</v>
      </c>
      <c r="CJ6" s="38">
        <f t="shared" si="1"/>
        <v>1973093.4796199966</v>
      </c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  <c r="DR6" s="29"/>
      <c r="DS6" s="29"/>
      <c r="DT6" s="29"/>
      <c r="DU6" s="29"/>
      <c r="DV6" s="29"/>
      <c r="DW6" s="29"/>
      <c r="DX6" s="29"/>
      <c r="DY6" s="29"/>
      <c r="DZ6" s="29"/>
      <c r="EA6" s="29"/>
      <c r="EB6" s="29"/>
      <c r="EC6" s="29"/>
      <c r="ED6" s="29"/>
      <c r="EE6" s="29"/>
      <c r="EF6" s="29"/>
      <c r="EG6" s="29"/>
      <c r="EH6" s="29"/>
      <c r="EI6" s="29"/>
      <c r="EJ6" s="29"/>
      <c r="EK6" s="29"/>
      <c r="EL6" s="29"/>
      <c r="EM6" s="29"/>
      <c r="EN6" s="29"/>
      <c r="EO6" s="29"/>
      <c r="EP6" s="29"/>
      <c r="EQ6" s="29"/>
      <c r="ER6" s="29"/>
      <c r="ES6" s="29"/>
      <c r="ET6" s="29"/>
      <c r="EU6" s="29"/>
      <c r="EV6" s="29"/>
      <c r="EW6" s="29"/>
      <c r="EX6" s="29"/>
      <c r="EY6" s="29"/>
      <c r="EZ6" s="29"/>
      <c r="FA6" s="29"/>
      <c r="FB6" s="29"/>
      <c r="FC6" s="29"/>
      <c r="FD6" s="29"/>
      <c r="FE6" s="29"/>
      <c r="FF6" s="29"/>
      <c r="FG6" s="29"/>
      <c r="FH6" s="29"/>
      <c r="FI6" s="29"/>
      <c r="FJ6" s="29"/>
      <c r="FK6" s="29"/>
      <c r="FL6" s="29"/>
      <c r="FM6" s="29"/>
      <c r="FN6" s="29"/>
      <c r="FO6" s="29"/>
      <c r="FP6" s="29"/>
      <c r="FQ6" s="29"/>
      <c r="FR6" s="29"/>
      <c r="FS6" s="29"/>
      <c r="FT6" s="29"/>
      <c r="FU6" s="29"/>
      <c r="FV6" s="29"/>
      <c r="FW6" s="29"/>
      <c r="FX6" s="29"/>
    </row>
    <row r="7" spans="1:180" x14ac:dyDescent="0.2">
      <c r="A7" s="1" t="s">
        <v>93</v>
      </c>
      <c r="B7" s="29" t="s">
        <v>3</v>
      </c>
      <c r="C7" s="29">
        <v>62685.086647646305</v>
      </c>
      <c r="D7" s="29">
        <v>0</v>
      </c>
      <c r="E7" s="29">
        <v>30154.123712722852</v>
      </c>
      <c r="F7" s="29">
        <v>0</v>
      </c>
      <c r="G7" s="29">
        <v>2220298.0389288636</v>
      </c>
      <c r="H7" s="29">
        <v>0</v>
      </c>
      <c r="I7" s="29">
        <v>0</v>
      </c>
      <c r="J7" s="29">
        <v>0</v>
      </c>
      <c r="K7" s="29">
        <v>0</v>
      </c>
      <c r="L7" s="29">
        <v>0</v>
      </c>
      <c r="M7" s="29">
        <v>2260.1987059922476</v>
      </c>
      <c r="N7" s="29">
        <v>2268.284943334937</v>
      </c>
      <c r="O7" s="29">
        <v>20.584474189215971</v>
      </c>
      <c r="P7" s="29">
        <v>0</v>
      </c>
      <c r="Q7" s="29">
        <v>2.7663678138743575</v>
      </c>
      <c r="R7" s="29">
        <v>0</v>
      </c>
      <c r="S7" s="29">
        <v>0</v>
      </c>
      <c r="T7" s="29">
        <v>0</v>
      </c>
      <c r="U7" s="29">
        <v>0</v>
      </c>
      <c r="V7" s="29">
        <v>0</v>
      </c>
      <c r="W7" s="29">
        <v>0</v>
      </c>
      <c r="X7" s="29">
        <v>0</v>
      </c>
      <c r="Y7" s="29">
        <v>0</v>
      </c>
      <c r="Z7" s="29">
        <v>2.0403390056131485</v>
      </c>
      <c r="AA7" s="29">
        <v>2.1545137470268907</v>
      </c>
      <c r="AB7" s="29">
        <v>0</v>
      </c>
      <c r="AC7" s="29">
        <v>16.100721560855359</v>
      </c>
      <c r="AD7" s="29">
        <v>0</v>
      </c>
      <c r="AE7" s="29">
        <v>0</v>
      </c>
      <c r="AF7" s="29">
        <v>203.53522578094874</v>
      </c>
      <c r="AG7" s="29">
        <v>0</v>
      </c>
      <c r="AH7" s="29">
        <v>0</v>
      </c>
      <c r="AI7" s="29">
        <v>0</v>
      </c>
      <c r="AJ7" s="29">
        <v>56.706595853031843</v>
      </c>
      <c r="AK7" s="29">
        <v>0</v>
      </c>
      <c r="AL7" s="29">
        <v>32696.589729342661</v>
      </c>
      <c r="AM7" s="29">
        <v>0</v>
      </c>
      <c r="AN7" s="29">
        <v>61.484946916385759</v>
      </c>
      <c r="AO7" s="29">
        <v>0</v>
      </c>
      <c r="AP7" s="29">
        <v>124.84150814768715</v>
      </c>
      <c r="AQ7" s="29">
        <v>14.368320175219738</v>
      </c>
      <c r="AR7" s="29">
        <v>40.255459584643646</v>
      </c>
      <c r="AS7" s="29">
        <v>0</v>
      </c>
      <c r="AT7" s="29">
        <v>0</v>
      </c>
      <c r="AU7" s="29">
        <v>121.23708942350002</v>
      </c>
      <c r="AV7" s="29">
        <v>0</v>
      </c>
      <c r="AW7" s="29">
        <v>0</v>
      </c>
      <c r="AX7" s="29">
        <v>192.66596296633398</v>
      </c>
      <c r="AY7" s="29">
        <v>169.15552639086548</v>
      </c>
      <c r="AZ7" s="29">
        <v>0</v>
      </c>
      <c r="BA7" s="29">
        <v>55.882719252818518</v>
      </c>
      <c r="BB7" s="29">
        <v>0</v>
      </c>
      <c r="BC7" s="29">
        <v>48.642549342747522</v>
      </c>
      <c r="BD7" s="29">
        <v>0</v>
      </c>
      <c r="BE7" s="29">
        <v>21.621457537070267</v>
      </c>
      <c r="BF7" s="29">
        <v>0</v>
      </c>
      <c r="BG7" s="29">
        <v>0</v>
      </c>
      <c r="BH7" s="29">
        <v>3611.7512255159154</v>
      </c>
      <c r="BI7" s="29">
        <v>14.115712573456776</v>
      </c>
      <c r="BJ7" s="29">
        <v>1093.3544478475869</v>
      </c>
      <c r="BK7" s="29">
        <v>48.385529350505585</v>
      </c>
      <c r="BL7" s="29">
        <v>3088.6910851560356</v>
      </c>
      <c r="BM7" s="29">
        <v>3834.4762620092838</v>
      </c>
      <c r="BN7" s="29">
        <v>22.705640849770042</v>
      </c>
      <c r="BO7" s="29">
        <v>21.671248764740255</v>
      </c>
      <c r="BP7" s="29">
        <v>1337.6288693841975</v>
      </c>
      <c r="BQ7" s="29">
        <v>11.222595180628828</v>
      </c>
      <c r="BR7" s="29">
        <v>0</v>
      </c>
      <c r="BS7" s="29">
        <v>0</v>
      </c>
      <c r="BT7" s="59">
        <f t="shared" si="0"/>
        <v>2364600.3690622225</v>
      </c>
      <c r="BU7" s="29">
        <v>204606.8218789715</v>
      </c>
      <c r="BV7" s="29">
        <v>0</v>
      </c>
      <c r="BW7" s="29">
        <v>0</v>
      </c>
      <c r="BX7" s="29">
        <v>0</v>
      </c>
      <c r="BY7" s="29">
        <v>0</v>
      </c>
      <c r="BZ7" s="29">
        <v>0</v>
      </c>
      <c r="CA7" s="29">
        <v>0</v>
      </c>
      <c r="CB7" s="29">
        <v>0</v>
      </c>
      <c r="CC7" s="29">
        <v>0</v>
      </c>
      <c r="CD7" s="29">
        <v>610.91623728425691</v>
      </c>
      <c r="CE7" s="29">
        <v>0</v>
      </c>
      <c r="CF7" s="29">
        <v>87.257225372397158</v>
      </c>
      <c r="CG7" s="29">
        <v>0</v>
      </c>
      <c r="CH7" s="29">
        <v>37286.998004303088</v>
      </c>
      <c r="CI7" s="29">
        <v>1923406.5846682491</v>
      </c>
      <c r="CJ7" s="38">
        <f t="shared" si="1"/>
        <v>4530598.9470764035</v>
      </c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  <c r="DV7" s="29"/>
      <c r="DW7" s="29"/>
      <c r="DX7" s="29"/>
      <c r="DY7" s="29"/>
      <c r="DZ7" s="29"/>
      <c r="EA7" s="29"/>
      <c r="EB7" s="29"/>
      <c r="EC7" s="29"/>
      <c r="ED7" s="29"/>
      <c r="EE7" s="29"/>
      <c r="EF7" s="29"/>
      <c r="EG7" s="29"/>
      <c r="EH7" s="29"/>
      <c r="EI7" s="29"/>
      <c r="EJ7" s="29"/>
      <c r="EK7" s="29"/>
      <c r="EL7" s="29"/>
      <c r="EM7" s="29"/>
      <c r="EN7" s="29"/>
      <c r="EO7" s="29"/>
      <c r="EP7" s="29"/>
      <c r="EQ7" s="29"/>
      <c r="ER7" s="29"/>
      <c r="ES7" s="29"/>
      <c r="ET7" s="29"/>
      <c r="EU7" s="29"/>
      <c r="EV7" s="29"/>
      <c r="EW7" s="29"/>
      <c r="EX7" s="29"/>
      <c r="EY7" s="29"/>
      <c r="EZ7" s="29"/>
      <c r="FA7" s="29"/>
      <c r="FB7" s="29"/>
      <c r="FC7" s="29"/>
      <c r="FD7" s="29"/>
      <c r="FE7" s="29"/>
      <c r="FF7" s="29"/>
      <c r="FG7" s="29"/>
      <c r="FH7" s="29"/>
      <c r="FI7" s="29"/>
      <c r="FJ7" s="29"/>
      <c r="FK7" s="29"/>
      <c r="FL7" s="29"/>
      <c r="FM7" s="29"/>
      <c r="FN7" s="29"/>
      <c r="FO7" s="29"/>
      <c r="FP7" s="29"/>
      <c r="FQ7" s="29"/>
      <c r="FR7" s="29"/>
      <c r="FS7" s="29"/>
      <c r="FT7" s="29"/>
      <c r="FU7" s="29"/>
      <c r="FV7" s="29"/>
      <c r="FW7" s="29"/>
      <c r="FX7" s="29"/>
    </row>
    <row r="8" spans="1:180" x14ac:dyDescent="0.2">
      <c r="A8" s="1" t="s">
        <v>94</v>
      </c>
      <c r="B8" s="1" t="s">
        <v>95</v>
      </c>
      <c r="C8" s="29">
        <v>45528.89190390033</v>
      </c>
      <c r="D8" s="29">
        <v>22.580545720594738</v>
      </c>
      <c r="E8" s="29">
        <v>62.266901038925603</v>
      </c>
      <c r="F8" s="29">
        <v>84705.664286138097</v>
      </c>
      <c r="G8" s="29">
        <v>62481.041688440309</v>
      </c>
      <c r="H8" s="29">
        <v>4405.1128986661552</v>
      </c>
      <c r="I8" s="29">
        <v>1031.4446420154236</v>
      </c>
      <c r="J8" s="29">
        <v>14464.435282049446</v>
      </c>
      <c r="K8" s="29">
        <v>33.290859921386712</v>
      </c>
      <c r="L8" s="29">
        <v>2716961.0165404361</v>
      </c>
      <c r="M8" s="29">
        <v>42144.336267749663</v>
      </c>
      <c r="N8" s="29">
        <v>613.77523104497709</v>
      </c>
      <c r="O8" s="29">
        <v>2957.7376883660668</v>
      </c>
      <c r="P8" s="29">
        <v>426400.42160410504</v>
      </c>
      <c r="Q8" s="29">
        <v>20101.392502642928</v>
      </c>
      <c r="R8" s="29">
        <v>10869.625864593036</v>
      </c>
      <c r="S8" s="29">
        <v>179.84092976413697</v>
      </c>
      <c r="T8" s="29">
        <v>1784.5946736559163</v>
      </c>
      <c r="U8" s="29">
        <v>2111.2471942137154</v>
      </c>
      <c r="V8" s="29">
        <v>396.62830405185804</v>
      </c>
      <c r="W8" s="29">
        <v>656.35831124341348</v>
      </c>
      <c r="X8" s="29">
        <v>342.46965133447202</v>
      </c>
      <c r="Y8" s="29">
        <v>771.61724215121535</v>
      </c>
      <c r="Z8" s="29">
        <v>1564824.8742364321</v>
      </c>
      <c r="AA8" s="29">
        <v>8.3524077297718939</v>
      </c>
      <c r="AB8" s="29">
        <v>782.19934695506311</v>
      </c>
      <c r="AC8" s="29">
        <v>598623.99949128239</v>
      </c>
      <c r="AD8" s="29">
        <v>128.31555785363861</v>
      </c>
      <c r="AE8" s="29">
        <v>3305.1026642810184</v>
      </c>
      <c r="AF8" s="29">
        <v>83.006941119308223</v>
      </c>
      <c r="AG8" s="29">
        <v>2497.260749690558</v>
      </c>
      <c r="AH8" s="29">
        <v>1188.669832734731</v>
      </c>
      <c r="AI8" s="29">
        <v>21.388270419395212</v>
      </c>
      <c r="AJ8" s="29">
        <v>1823.0153382925314</v>
      </c>
      <c r="AK8" s="29">
        <v>25.470542195423768</v>
      </c>
      <c r="AL8" s="29">
        <v>15093.000494463333</v>
      </c>
      <c r="AM8" s="29">
        <v>34.21696676586032</v>
      </c>
      <c r="AN8" s="29">
        <v>19.3852658484243</v>
      </c>
      <c r="AO8" s="29">
        <v>73.582973668213384</v>
      </c>
      <c r="AP8" s="29">
        <v>10.783237829127325</v>
      </c>
      <c r="AQ8" s="29">
        <v>29.176985845706994</v>
      </c>
      <c r="AR8" s="29">
        <v>23.289754241220059</v>
      </c>
      <c r="AS8" s="29">
        <v>15.147803760766768</v>
      </c>
      <c r="AT8" s="29">
        <v>3.1207877132238941</v>
      </c>
      <c r="AU8" s="29">
        <v>38.525165204468777</v>
      </c>
      <c r="AV8" s="29">
        <v>469.52013927536046</v>
      </c>
      <c r="AW8" s="29">
        <v>894.29374832940107</v>
      </c>
      <c r="AX8" s="29">
        <v>103.33184818242032</v>
      </c>
      <c r="AY8" s="29">
        <v>560.26219729433058</v>
      </c>
      <c r="AZ8" s="29">
        <v>0</v>
      </c>
      <c r="BA8" s="29">
        <v>946.97578787734631</v>
      </c>
      <c r="BB8" s="29">
        <v>7.8465232561276999</v>
      </c>
      <c r="BC8" s="29">
        <v>518.14380035969862</v>
      </c>
      <c r="BD8" s="29">
        <v>11.371461800490312</v>
      </c>
      <c r="BE8" s="29">
        <v>44.097692163144224</v>
      </c>
      <c r="BF8" s="29">
        <v>21.153504777819823</v>
      </c>
      <c r="BG8" s="29">
        <v>7899.3946550619412</v>
      </c>
      <c r="BH8" s="29">
        <v>17650.741460512745</v>
      </c>
      <c r="BI8" s="29">
        <v>875.95183275950194</v>
      </c>
      <c r="BJ8" s="29">
        <v>8319.1619869366968</v>
      </c>
      <c r="BK8" s="29">
        <v>1.8999706082434564</v>
      </c>
      <c r="BL8" s="29">
        <v>12862.224143230906</v>
      </c>
      <c r="BM8" s="29">
        <v>16940.846499126241</v>
      </c>
      <c r="BN8" s="29">
        <v>856.36911286772454</v>
      </c>
      <c r="BO8" s="29">
        <v>713.41923003015393</v>
      </c>
      <c r="BP8" s="29">
        <v>5458.8810308187258</v>
      </c>
      <c r="BQ8" s="29">
        <v>12.88575442314675</v>
      </c>
      <c r="BR8" s="29">
        <v>6.2995091672173125</v>
      </c>
      <c r="BS8" s="29">
        <v>0</v>
      </c>
      <c r="BT8" s="59">
        <f t="shared" si="0"/>
        <v>5702852.7477164278</v>
      </c>
      <c r="BU8" s="29">
        <v>122274.09403686428</v>
      </c>
      <c r="BV8" s="29">
        <v>0</v>
      </c>
      <c r="BW8" s="29">
        <v>0</v>
      </c>
      <c r="BX8" s="29">
        <v>0</v>
      </c>
      <c r="BY8" s="29">
        <v>0</v>
      </c>
      <c r="BZ8" s="29">
        <v>0</v>
      </c>
      <c r="CA8" s="29">
        <v>0</v>
      </c>
      <c r="CB8" s="29">
        <v>0</v>
      </c>
      <c r="CC8" s="29">
        <v>0</v>
      </c>
      <c r="CD8" s="29">
        <v>0</v>
      </c>
      <c r="CE8" s="29">
        <v>0</v>
      </c>
      <c r="CF8" s="29">
        <v>142242.58177350627</v>
      </c>
      <c r="CG8" s="29">
        <v>0</v>
      </c>
      <c r="CH8" s="29">
        <v>88028.655147439888</v>
      </c>
      <c r="CI8" s="29">
        <v>2183596.5618057614</v>
      </c>
      <c r="CJ8" s="38">
        <f t="shared" si="1"/>
        <v>8238994.6404799996</v>
      </c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  <c r="DL8" s="29"/>
      <c r="DM8" s="29"/>
      <c r="DN8" s="29"/>
      <c r="DO8" s="29"/>
      <c r="DP8" s="29"/>
      <c r="DQ8" s="29"/>
      <c r="DR8" s="29"/>
      <c r="DS8" s="29"/>
      <c r="DT8" s="29"/>
      <c r="DU8" s="29"/>
      <c r="DV8" s="29"/>
      <c r="DW8" s="29"/>
      <c r="DX8" s="29"/>
      <c r="DY8" s="29"/>
      <c r="DZ8" s="29"/>
      <c r="EA8" s="29"/>
      <c r="EB8" s="29"/>
      <c r="EC8" s="29"/>
      <c r="ED8" s="29"/>
      <c r="EE8" s="29"/>
      <c r="EF8" s="29"/>
      <c r="EG8" s="29"/>
      <c r="EH8" s="29"/>
      <c r="EI8" s="29"/>
      <c r="EJ8" s="29"/>
      <c r="EK8" s="29"/>
      <c r="EL8" s="29"/>
      <c r="EM8" s="29"/>
      <c r="EN8" s="29"/>
      <c r="EO8" s="29"/>
      <c r="EP8" s="29"/>
      <c r="EQ8" s="29"/>
      <c r="ER8" s="29"/>
      <c r="ES8" s="29"/>
      <c r="ET8" s="29"/>
      <c r="EU8" s="29"/>
      <c r="EV8" s="29"/>
      <c r="EW8" s="29"/>
      <c r="EX8" s="29"/>
      <c r="EY8" s="29"/>
      <c r="EZ8" s="29"/>
      <c r="FA8" s="29"/>
      <c r="FB8" s="29"/>
      <c r="FC8" s="29"/>
      <c r="FD8" s="29"/>
      <c r="FE8" s="29"/>
      <c r="FF8" s="29"/>
      <c r="FG8" s="29"/>
      <c r="FH8" s="29"/>
      <c r="FI8" s="29"/>
      <c r="FJ8" s="29"/>
      <c r="FK8" s="29"/>
      <c r="FL8" s="29"/>
      <c r="FM8" s="29"/>
      <c r="FN8" s="29"/>
      <c r="FO8" s="29"/>
      <c r="FP8" s="29"/>
      <c r="FQ8" s="29"/>
      <c r="FR8" s="29"/>
      <c r="FS8" s="29"/>
      <c r="FT8" s="29"/>
      <c r="FU8" s="29"/>
      <c r="FV8" s="29"/>
      <c r="FW8" s="29"/>
      <c r="FX8" s="29"/>
    </row>
    <row r="9" spans="1:180" x14ac:dyDescent="0.2">
      <c r="A9" s="1" t="s">
        <v>96</v>
      </c>
      <c r="B9" s="29" t="s">
        <v>97</v>
      </c>
      <c r="C9" s="29">
        <v>2228528.8457386899</v>
      </c>
      <c r="D9" s="29">
        <v>1300.1807883855654</v>
      </c>
      <c r="E9" s="29">
        <v>121517.20410824836</v>
      </c>
      <c r="F9" s="29">
        <v>3141.9174797349169</v>
      </c>
      <c r="G9" s="29">
        <v>18042760.765538905</v>
      </c>
      <c r="H9" s="29">
        <v>22415.737077894006</v>
      </c>
      <c r="I9" s="29">
        <v>62590.736822238097</v>
      </c>
      <c r="J9" s="29">
        <v>42082.095373205986</v>
      </c>
      <c r="K9" s="29">
        <v>7315.0719244378697</v>
      </c>
      <c r="L9" s="29">
        <v>3049.2952253360381</v>
      </c>
      <c r="M9" s="29">
        <v>612248.96746063489</v>
      </c>
      <c r="N9" s="29">
        <v>424631.73552367924</v>
      </c>
      <c r="O9" s="29">
        <v>76171.119334414514</v>
      </c>
      <c r="P9" s="29">
        <v>15022.630730185932</v>
      </c>
      <c r="Q9" s="29">
        <v>4491.0978809452045</v>
      </c>
      <c r="R9" s="29">
        <v>15648.478341983186</v>
      </c>
      <c r="S9" s="29">
        <v>9562.1072331036812</v>
      </c>
      <c r="T9" s="29">
        <v>6235.563051057381</v>
      </c>
      <c r="U9" s="29">
        <v>37655.139544941543</v>
      </c>
      <c r="V9" s="29">
        <v>5614.7767899417813</v>
      </c>
      <c r="W9" s="29">
        <v>3689.8694796773261</v>
      </c>
      <c r="X9" s="29">
        <v>34541.914911638072</v>
      </c>
      <c r="Y9" s="29">
        <v>3384.5872904437088</v>
      </c>
      <c r="Z9" s="29">
        <v>8343.7369676446433</v>
      </c>
      <c r="AA9" s="29">
        <v>710.51772793694386</v>
      </c>
      <c r="AB9" s="29">
        <v>4082.6301015924264</v>
      </c>
      <c r="AC9" s="29">
        <v>59405.198993536687</v>
      </c>
      <c r="AD9" s="29">
        <v>13872.987702999231</v>
      </c>
      <c r="AE9" s="29">
        <v>82380.879199757968</v>
      </c>
      <c r="AF9" s="29">
        <v>43828.203695814773</v>
      </c>
      <c r="AG9" s="29">
        <v>6875.3838069189296</v>
      </c>
      <c r="AH9" s="29">
        <v>2389.5942451411856</v>
      </c>
      <c r="AI9" s="29">
        <v>745.34766957539273</v>
      </c>
      <c r="AJ9" s="29">
        <v>6529.3170211671213</v>
      </c>
      <c r="AK9" s="29">
        <v>1593.6449375747225</v>
      </c>
      <c r="AL9" s="29">
        <v>4441126.1465536747</v>
      </c>
      <c r="AM9" s="29">
        <v>14587.571467257774</v>
      </c>
      <c r="AN9" s="29">
        <v>51775.787315526148</v>
      </c>
      <c r="AO9" s="29">
        <v>5510.4942140252433</v>
      </c>
      <c r="AP9" s="29">
        <v>9618.0175048338097</v>
      </c>
      <c r="AQ9" s="29">
        <v>22165.395974943622</v>
      </c>
      <c r="AR9" s="29">
        <v>10503.452343448009</v>
      </c>
      <c r="AS9" s="29">
        <v>12600.96350866693</v>
      </c>
      <c r="AT9" s="29">
        <v>3269.7760851612616</v>
      </c>
      <c r="AU9" s="29">
        <v>33371.855955226907</v>
      </c>
      <c r="AV9" s="29">
        <v>253.58754505259878</v>
      </c>
      <c r="AW9" s="29">
        <v>114.02919885346975</v>
      </c>
      <c r="AX9" s="29">
        <v>18829.814502058893</v>
      </c>
      <c r="AY9" s="29">
        <v>21465.099661523109</v>
      </c>
      <c r="AZ9" s="29">
        <v>3867.9014120533752</v>
      </c>
      <c r="BA9" s="29">
        <v>10661.948626812306</v>
      </c>
      <c r="BB9" s="29">
        <v>7059.2863762987154</v>
      </c>
      <c r="BC9" s="29">
        <v>17303.35405799545</v>
      </c>
      <c r="BD9" s="29">
        <v>12675.427827994145</v>
      </c>
      <c r="BE9" s="29">
        <v>2181.859870343947</v>
      </c>
      <c r="BF9" s="29">
        <v>772.2536442887797</v>
      </c>
      <c r="BG9" s="29">
        <v>13216.385416627167</v>
      </c>
      <c r="BH9" s="29">
        <v>623079.54854212876</v>
      </c>
      <c r="BI9" s="29">
        <v>4881.1879443868293</v>
      </c>
      <c r="BJ9" s="29">
        <v>214593.01943053192</v>
      </c>
      <c r="BK9" s="29">
        <v>1309.2766102445366</v>
      </c>
      <c r="BL9" s="29">
        <v>504983.78141532151</v>
      </c>
      <c r="BM9" s="29">
        <v>845359.01642045693</v>
      </c>
      <c r="BN9" s="29">
        <v>45763.807116556432</v>
      </c>
      <c r="BO9" s="29">
        <v>26293.587453928911</v>
      </c>
      <c r="BP9" s="29">
        <v>156610.64667561118</v>
      </c>
      <c r="BQ9" s="29">
        <v>1862.5073100710415</v>
      </c>
      <c r="BR9" s="29">
        <v>2005.7859377855259</v>
      </c>
      <c r="BS9" s="29">
        <v>0</v>
      </c>
      <c r="BT9" s="59">
        <f t="shared" si="0"/>
        <v>29154029.85363907</v>
      </c>
      <c r="BU9" s="29">
        <v>23523892.580840513</v>
      </c>
      <c r="BV9" s="29">
        <v>0</v>
      </c>
      <c r="BW9" s="29">
        <v>2358.6055756262399</v>
      </c>
      <c r="BX9" s="29">
        <v>0</v>
      </c>
      <c r="BY9" s="29">
        <v>0</v>
      </c>
      <c r="BZ9" s="29">
        <v>0</v>
      </c>
      <c r="CA9" s="29">
        <v>0</v>
      </c>
      <c r="CB9" s="29">
        <v>0</v>
      </c>
      <c r="CC9" s="29">
        <v>0</v>
      </c>
      <c r="CD9" s="29">
        <v>19332.687295223648</v>
      </c>
      <c r="CE9" s="29">
        <v>0</v>
      </c>
      <c r="CF9" s="29">
        <v>280470.09577320481</v>
      </c>
      <c r="CG9" s="29">
        <v>0</v>
      </c>
      <c r="CH9" s="29">
        <v>651205.54846405692</v>
      </c>
      <c r="CI9" s="29">
        <v>45686904.234002866</v>
      </c>
      <c r="CJ9" s="38">
        <f t="shared" si="1"/>
        <v>99318193.605590552</v>
      </c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  <c r="DR9" s="29"/>
      <c r="DS9" s="29"/>
      <c r="DT9" s="29"/>
      <c r="DU9" s="29"/>
      <c r="DV9" s="29"/>
      <c r="DW9" s="29"/>
      <c r="DX9" s="29"/>
      <c r="DY9" s="29"/>
      <c r="DZ9" s="29"/>
      <c r="EA9" s="29"/>
      <c r="EB9" s="29"/>
      <c r="EC9" s="29"/>
      <c r="ED9" s="29"/>
      <c r="EE9" s="29"/>
      <c r="EF9" s="29"/>
      <c r="EG9" s="29"/>
      <c r="EH9" s="29"/>
      <c r="EI9" s="29"/>
      <c r="EJ9" s="29"/>
      <c r="EK9" s="29"/>
      <c r="EL9" s="29"/>
      <c r="EM9" s="29"/>
      <c r="EN9" s="29"/>
      <c r="EO9" s="29"/>
      <c r="EP9" s="29"/>
      <c r="EQ9" s="29"/>
      <c r="ER9" s="29"/>
      <c r="ES9" s="29"/>
      <c r="ET9" s="29"/>
      <c r="EU9" s="29"/>
      <c r="EV9" s="29"/>
      <c r="EW9" s="29"/>
      <c r="EX9" s="29"/>
      <c r="EY9" s="29"/>
      <c r="EZ9" s="29"/>
      <c r="FA9" s="29"/>
      <c r="FB9" s="29"/>
      <c r="FC9" s="29"/>
      <c r="FD9" s="29"/>
      <c r="FE9" s="29"/>
      <c r="FF9" s="29"/>
      <c r="FG9" s="29"/>
      <c r="FH9" s="29"/>
      <c r="FI9" s="29"/>
      <c r="FJ9" s="29"/>
      <c r="FK9" s="29"/>
      <c r="FL9" s="29"/>
      <c r="FM9" s="29"/>
      <c r="FN9" s="29"/>
      <c r="FO9" s="29"/>
      <c r="FP9" s="29"/>
      <c r="FQ9" s="29"/>
      <c r="FR9" s="29"/>
      <c r="FS9" s="29"/>
      <c r="FT9" s="29"/>
      <c r="FU9" s="29"/>
      <c r="FV9" s="29"/>
      <c r="FW9" s="29"/>
      <c r="FX9" s="29"/>
    </row>
    <row r="10" spans="1:180" x14ac:dyDescent="0.2">
      <c r="A10" s="1" t="s">
        <v>98</v>
      </c>
      <c r="B10" s="29" t="s">
        <v>99</v>
      </c>
      <c r="C10" s="29">
        <v>4390.694390567458</v>
      </c>
      <c r="D10" s="29">
        <v>2155.4165762579041</v>
      </c>
      <c r="E10" s="29">
        <v>35378.257769178803</v>
      </c>
      <c r="F10" s="29">
        <v>2000.0473844565729</v>
      </c>
      <c r="G10" s="29">
        <v>8202.4915657798974</v>
      </c>
      <c r="H10" s="29">
        <v>1903694.2336946188</v>
      </c>
      <c r="I10" s="29">
        <v>2887.6063055367622</v>
      </c>
      <c r="J10" s="29">
        <v>14107.105945123973</v>
      </c>
      <c r="K10" s="29">
        <v>11506.754167950428</v>
      </c>
      <c r="L10" s="29">
        <v>2486.9814277906416</v>
      </c>
      <c r="M10" s="29">
        <v>42574.857007532511</v>
      </c>
      <c r="N10" s="29">
        <v>14268.606367265525</v>
      </c>
      <c r="O10" s="29">
        <v>34221.055081861632</v>
      </c>
      <c r="P10" s="29">
        <v>45934.770797942503</v>
      </c>
      <c r="Q10" s="29">
        <v>2078.9014004686383</v>
      </c>
      <c r="R10" s="29">
        <v>18357.26475933411</v>
      </c>
      <c r="S10" s="29">
        <v>17448.112405909207</v>
      </c>
      <c r="T10" s="29">
        <v>4120.6841565174636</v>
      </c>
      <c r="U10" s="29">
        <v>24969.275128850571</v>
      </c>
      <c r="V10" s="29">
        <v>4649.2065065437646</v>
      </c>
      <c r="W10" s="29">
        <v>7229.5744667534318</v>
      </c>
      <c r="X10" s="29">
        <v>140341.67222641752</v>
      </c>
      <c r="Y10" s="29">
        <v>5766.9624139701482</v>
      </c>
      <c r="Z10" s="29">
        <v>2606.0311365748416</v>
      </c>
      <c r="AA10" s="29">
        <v>204.19141116302217</v>
      </c>
      <c r="AB10" s="29">
        <v>1594.8211478725773</v>
      </c>
      <c r="AC10" s="29">
        <v>101426.90384501872</v>
      </c>
      <c r="AD10" s="29">
        <v>4420.3524450149998</v>
      </c>
      <c r="AE10" s="29">
        <v>58326.94438400658</v>
      </c>
      <c r="AF10" s="29">
        <v>15506.626117758869</v>
      </c>
      <c r="AG10" s="29">
        <v>4226.9903968300914</v>
      </c>
      <c r="AH10" s="29">
        <v>1024.5769318408607</v>
      </c>
      <c r="AI10" s="29">
        <v>3937.3915108140009</v>
      </c>
      <c r="AJ10" s="29">
        <v>1810.3067493305252</v>
      </c>
      <c r="AK10" s="29">
        <v>446.23397348679237</v>
      </c>
      <c r="AL10" s="29">
        <v>3280.2481200910397</v>
      </c>
      <c r="AM10" s="29">
        <v>4536.0730102679427</v>
      </c>
      <c r="AN10" s="29">
        <v>10137.535373005625</v>
      </c>
      <c r="AO10" s="29">
        <v>1926.9616203087132</v>
      </c>
      <c r="AP10" s="29">
        <v>1997.1646695734803</v>
      </c>
      <c r="AQ10" s="29">
        <v>3607.6127099562646</v>
      </c>
      <c r="AR10" s="29">
        <v>2018.6937805607972</v>
      </c>
      <c r="AS10" s="29">
        <v>4378.232452199888</v>
      </c>
      <c r="AT10" s="29">
        <v>732.59136873504997</v>
      </c>
      <c r="AU10" s="29">
        <v>1075.4048098705075</v>
      </c>
      <c r="AV10" s="29">
        <v>4858.3511546253194</v>
      </c>
      <c r="AW10" s="29">
        <v>7043.6274897712801</v>
      </c>
      <c r="AX10" s="29">
        <v>3654.1619310392434</v>
      </c>
      <c r="AY10" s="29">
        <v>3733.2774354380608</v>
      </c>
      <c r="AZ10" s="29">
        <v>1022.7063606660366</v>
      </c>
      <c r="BA10" s="29">
        <v>1532.1944754095946</v>
      </c>
      <c r="BB10" s="29">
        <v>1595.3873462034983</v>
      </c>
      <c r="BC10" s="29">
        <v>3173.3875417281247</v>
      </c>
      <c r="BD10" s="29">
        <v>1977.7424759461808</v>
      </c>
      <c r="BE10" s="29">
        <v>847.12413650789654</v>
      </c>
      <c r="BF10" s="29">
        <v>168.54247106898816</v>
      </c>
      <c r="BG10" s="29">
        <v>12892.492440692742</v>
      </c>
      <c r="BH10" s="29">
        <v>19692.742010697104</v>
      </c>
      <c r="BI10" s="29">
        <v>4077.6874124156061</v>
      </c>
      <c r="BJ10" s="29">
        <v>32730.722529291925</v>
      </c>
      <c r="BK10" s="29">
        <v>344.93707116336145</v>
      </c>
      <c r="BL10" s="29">
        <v>48104.234008761661</v>
      </c>
      <c r="BM10" s="29">
        <v>33826.479523086702</v>
      </c>
      <c r="BN10" s="29">
        <v>12839.271981880951</v>
      </c>
      <c r="BO10" s="29">
        <v>9570.8825169819356</v>
      </c>
      <c r="BP10" s="29">
        <v>26447.866081607935</v>
      </c>
      <c r="BQ10" s="29">
        <v>3078.7210351486074</v>
      </c>
      <c r="BR10" s="29">
        <v>8289.6549637684166</v>
      </c>
      <c r="BS10" s="29">
        <v>0</v>
      </c>
      <c r="BT10" s="59">
        <f t="shared" si="0"/>
        <v>2819494.6143048112</v>
      </c>
      <c r="BU10" s="29">
        <v>4510518.8528434923</v>
      </c>
      <c r="BV10" s="29">
        <v>0</v>
      </c>
      <c r="BW10" s="29">
        <v>39040.447118096796</v>
      </c>
      <c r="BX10" s="29">
        <v>0</v>
      </c>
      <c r="BY10" s="29">
        <v>0</v>
      </c>
      <c r="BZ10" s="29">
        <v>0</v>
      </c>
      <c r="CA10" s="29">
        <v>0</v>
      </c>
      <c r="CB10" s="29">
        <v>0</v>
      </c>
      <c r="CC10" s="29">
        <v>18.999771382913334</v>
      </c>
      <c r="CD10" s="29">
        <v>469765.58261547342</v>
      </c>
      <c r="CE10" s="29">
        <v>0</v>
      </c>
      <c r="CF10" s="29">
        <v>18907.362800737421</v>
      </c>
      <c r="CG10" s="29">
        <v>185.7028191252235</v>
      </c>
      <c r="CH10" s="29">
        <v>124981.64424949195</v>
      </c>
      <c r="CI10" s="29">
        <v>8058926.1764508635</v>
      </c>
      <c r="CJ10" s="38">
        <f t="shared" si="1"/>
        <v>16041839.382973475</v>
      </c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  <c r="DR10" s="29"/>
      <c r="DS10" s="29"/>
      <c r="DT10" s="29"/>
      <c r="DU10" s="29"/>
      <c r="DV10" s="29"/>
      <c r="DW10" s="29"/>
      <c r="DX10" s="29"/>
      <c r="DY10" s="29"/>
      <c r="DZ10" s="29"/>
      <c r="EA10" s="29"/>
      <c r="EB10" s="29"/>
      <c r="EC10" s="29"/>
      <c r="ED10" s="29"/>
      <c r="EE10" s="29"/>
      <c r="EF10" s="29"/>
      <c r="EG10" s="29"/>
      <c r="EH10" s="29"/>
      <c r="EI10" s="29"/>
      <c r="EJ10" s="29"/>
      <c r="EK10" s="29"/>
      <c r="EL10" s="29"/>
      <c r="EM10" s="29"/>
      <c r="EN10" s="29"/>
      <c r="EO10" s="29"/>
      <c r="EP10" s="29"/>
      <c r="EQ10" s="29"/>
      <c r="ER10" s="29"/>
      <c r="ES10" s="29"/>
      <c r="ET10" s="29"/>
      <c r="EU10" s="29"/>
      <c r="EV10" s="29"/>
      <c r="EW10" s="29"/>
      <c r="EX10" s="29"/>
      <c r="EY10" s="29"/>
      <c r="EZ10" s="29"/>
      <c r="FA10" s="29"/>
      <c r="FB10" s="29"/>
      <c r="FC10" s="29"/>
      <c r="FD10" s="29"/>
      <c r="FE10" s="29"/>
      <c r="FF10" s="29"/>
      <c r="FG10" s="29"/>
      <c r="FH10" s="29"/>
      <c r="FI10" s="29"/>
      <c r="FJ10" s="29"/>
      <c r="FK10" s="29"/>
      <c r="FL10" s="29"/>
      <c r="FM10" s="29"/>
      <c r="FN10" s="29"/>
      <c r="FO10" s="29"/>
      <c r="FP10" s="29"/>
      <c r="FQ10" s="29"/>
      <c r="FR10" s="29"/>
      <c r="FS10" s="29"/>
      <c r="FT10" s="29"/>
      <c r="FU10" s="29"/>
      <c r="FV10" s="29"/>
      <c r="FW10" s="29"/>
      <c r="FX10" s="29"/>
    </row>
    <row r="11" spans="1:180" x14ac:dyDescent="0.2">
      <c r="A11" s="1" t="s">
        <v>100</v>
      </c>
      <c r="B11" s="29" t="s">
        <v>4</v>
      </c>
      <c r="C11" s="29">
        <v>11134.38178535213</v>
      </c>
      <c r="D11" s="29">
        <v>626.77013923145603</v>
      </c>
      <c r="E11" s="29">
        <v>258.10965943497865</v>
      </c>
      <c r="F11" s="29">
        <v>5062.4957371193414</v>
      </c>
      <c r="G11" s="29">
        <v>61421.364285569252</v>
      </c>
      <c r="H11" s="29">
        <v>11445.388107251287</v>
      </c>
      <c r="I11" s="29">
        <v>553833.64427019644</v>
      </c>
      <c r="J11" s="29">
        <v>34572.716481642034</v>
      </c>
      <c r="K11" s="29">
        <v>2280.758307947016</v>
      </c>
      <c r="L11" s="29">
        <v>804.85906330927764</v>
      </c>
      <c r="M11" s="29">
        <v>11143.551229865541</v>
      </c>
      <c r="N11" s="29">
        <v>2230.8294737780348</v>
      </c>
      <c r="O11" s="29">
        <v>39131.145661527211</v>
      </c>
      <c r="P11" s="29">
        <v>48513.497187014953</v>
      </c>
      <c r="Q11" s="29">
        <v>19224.011229967367</v>
      </c>
      <c r="R11" s="29">
        <v>84564.448780031176</v>
      </c>
      <c r="S11" s="29">
        <v>39658.882627391795</v>
      </c>
      <c r="T11" s="29">
        <v>30404.906944732014</v>
      </c>
      <c r="U11" s="29">
        <v>89183.149997997345</v>
      </c>
      <c r="V11" s="29">
        <v>13900.337138615509</v>
      </c>
      <c r="W11" s="29">
        <v>26846.872145940259</v>
      </c>
      <c r="X11" s="29">
        <v>754109.32406431681</v>
      </c>
      <c r="Y11" s="29">
        <v>12657.016179642102</v>
      </c>
      <c r="Z11" s="29">
        <v>2296.1208971882884</v>
      </c>
      <c r="AA11" s="29">
        <v>196.89856416333282</v>
      </c>
      <c r="AB11" s="29">
        <v>27269.293912314984</v>
      </c>
      <c r="AC11" s="29">
        <v>2984320.7775309938</v>
      </c>
      <c r="AD11" s="29">
        <v>10363.494725794302</v>
      </c>
      <c r="AE11" s="29">
        <v>150752.93504593705</v>
      </c>
      <c r="AF11" s="29">
        <v>17934.099591972237</v>
      </c>
      <c r="AG11" s="29">
        <v>7580.0710945561659</v>
      </c>
      <c r="AH11" s="29">
        <v>402.35567208680368</v>
      </c>
      <c r="AI11" s="29">
        <v>776.60719602863799</v>
      </c>
      <c r="AJ11" s="29">
        <v>3818.1545960711178</v>
      </c>
      <c r="AK11" s="29">
        <v>240.40494338440573</v>
      </c>
      <c r="AL11" s="29">
        <v>12648.955737828535</v>
      </c>
      <c r="AM11" s="29">
        <v>3696.5123719476192</v>
      </c>
      <c r="AN11" s="29">
        <v>2073.4706153097318</v>
      </c>
      <c r="AO11" s="29">
        <v>1391.4913185237206</v>
      </c>
      <c r="AP11" s="29">
        <v>1646.5596394535228</v>
      </c>
      <c r="AQ11" s="29">
        <v>3304.2034674983115</v>
      </c>
      <c r="AR11" s="29">
        <v>2104.8457944603597</v>
      </c>
      <c r="AS11" s="29">
        <v>2535.8722749429662</v>
      </c>
      <c r="AT11" s="29">
        <v>604.67763079372105</v>
      </c>
      <c r="AU11" s="29">
        <v>1803.9517290153412</v>
      </c>
      <c r="AV11" s="29">
        <v>801.76389564925364</v>
      </c>
      <c r="AW11" s="29">
        <v>1681.0681214340473</v>
      </c>
      <c r="AX11" s="29">
        <v>6540.6955234256275</v>
      </c>
      <c r="AY11" s="29">
        <v>3449.6874981571227</v>
      </c>
      <c r="AZ11" s="29">
        <v>942.04996310373031</v>
      </c>
      <c r="BA11" s="29">
        <v>178.73234650478372</v>
      </c>
      <c r="BB11" s="29">
        <v>1374.3190337695094</v>
      </c>
      <c r="BC11" s="29">
        <v>2813.7979683599242</v>
      </c>
      <c r="BD11" s="29">
        <v>2501.7822003385927</v>
      </c>
      <c r="BE11" s="29">
        <v>2027.0156670490326</v>
      </c>
      <c r="BF11" s="29">
        <v>88.606657015760305</v>
      </c>
      <c r="BG11" s="29">
        <v>45303.069006222686</v>
      </c>
      <c r="BH11" s="29">
        <v>17134.600564550434</v>
      </c>
      <c r="BI11" s="29">
        <v>1990.9920361110128</v>
      </c>
      <c r="BJ11" s="29">
        <v>4472.3267322107704</v>
      </c>
      <c r="BK11" s="29">
        <v>284.77997519753421</v>
      </c>
      <c r="BL11" s="29">
        <v>9816.9728728197115</v>
      </c>
      <c r="BM11" s="29">
        <v>4961.2481548815495</v>
      </c>
      <c r="BN11" s="29">
        <v>4066.8589260316144</v>
      </c>
      <c r="BO11" s="29">
        <v>1116.2493613414651</v>
      </c>
      <c r="BP11" s="29">
        <v>15049.488591616679</v>
      </c>
      <c r="BQ11" s="29">
        <v>24847.464598428585</v>
      </c>
      <c r="BR11" s="29">
        <v>28181.419902007361</v>
      </c>
      <c r="BS11" s="29">
        <v>0</v>
      </c>
      <c r="BT11" s="59">
        <f t="shared" si="0"/>
        <v>5270395.2044443646</v>
      </c>
      <c r="BU11" s="29">
        <v>476835.13825289923</v>
      </c>
      <c r="BV11" s="29">
        <v>0</v>
      </c>
      <c r="BW11" s="29">
        <v>163.12823444190329</v>
      </c>
      <c r="BX11" s="29">
        <v>0</v>
      </c>
      <c r="BY11" s="29">
        <v>0</v>
      </c>
      <c r="BZ11" s="29">
        <v>0</v>
      </c>
      <c r="CA11" s="29">
        <v>0</v>
      </c>
      <c r="CB11" s="29">
        <v>0</v>
      </c>
      <c r="CC11" s="29">
        <v>5438.6397462520481</v>
      </c>
      <c r="CD11" s="29">
        <v>333679.90104962332</v>
      </c>
      <c r="CE11" s="29">
        <v>0</v>
      </c>
      <c r="CF11" s="29">
        <v>11839.818629643674</v>
      </c>
      <c r="CG11" s="29">
        <v>0</v>
      </c>
      <c r="CH11" s="29">
        <v>90169.051737402406</v>
      </c>
      <c r="CI11" s="29">
        <v>2426406.5746785416</v>
      </c>
      <c r="CJ11" s="38">
        <f t="shared" si="1"/>
        <v>8614927.4567731693</v>
      </c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 s="29"/>
      <c r="FG11" s="29"/>
      <c r="FH11" s="29"/>
      <c r="FI11" s="29"/>
      <c r="FJ11" s="29"/>
      <c r="FK11" s="29"/>
      <c r="FL11" s="29"/>
      <c r="FM11" s="29"/>
      <c r="FN11" s="29"/>
      <c r="FO11" s="29"/>
      <c r="FP11" s="29"/>
      <c r="FQ11" s="29"/>
      <c r="FR11" s="29"/>
      <c r="FS11" s="29"/>
      <c r="FT11" s="29"/>
      <c r="FU11" s="29"/>
      <c r="FV11" s="29"/>
      <c r="FW11" s="29"/>
      <c r="FX11" s="29"/>
    </row>
    <row r="12" spans="1:180" x14ac:dyDescent="0.2">
      <c r="A12" s="1" t="s">
        <v>101</v>
      </c>
      <c r="B12" s="29" t="s">
        <v>5</v>
      </c>
      <c r="C12" s="29">
        <v>78776.210887123088</v>
      </c>
      <c r="D12" s="29">
        <v>5594.4741191196554</v>
      </c>
      <c r="E12" s="29">
        <v>1484.6190424139604</v>
      </c>
      <c r="F12" s="29">
        <v>14814.047982591825</v>
      </c>
      <c r="G12" s="29">
        <v>1210198.7165695818</v>
      </c>
      <c r="H12" s="29">
        <v>111393.73116754796</v>
      </c>
      <c r="I12" s="29">
        <v>100636.77317722102</v>
      </c>
      <c r="J12" s="29">
        <v>687437.18746384012</v>
      </c>
      <c r="K12" s="29">
        <v>482512.28365695762</v>
      </c>
      <c r="L12" s="29">
        <v>6293.1150609910674</v>
      </c>
      <c r="M12" s="29">
        <v>94558.809528447353</v>
      </c>
      <c r="N12" s="29">
        <v>31470.037775160847</v>
      </c>
      <c r="O12" s="29">
        <v>126092.41422816073</v>
      </c>
      <c r="P12" s="29">
        <v>66554.031429392751</v>
      </c>
      <c r="Q12" s="29">
        <v>46533.294013246203</v>
      </c>
      <c r="R12" s="29">
        <v>103255.15708802362</v>
      </c>
      <c r="S12" s="29">
        <v>48497.650358959749</v>
      </c>
      <c r="T12" s="29">
        <v>40275.008630229262</v>
      </c>
      <c r="U12" s="29">
        <v>116121.63875909432</v>
      </c>
      <c r="V12" s="29">
        <v>21266.229791635658</v>
      </c>
      <c r="W12" s="29">
        <v>8204.936444179586</v>
      </c>
      <c r="X12" s="29">
        <v>270497.11956737051</v>
      </c>
      <c r="Y12" s="29">
        <v>27343.174620860118</v>
      </c>
      <c r="Z12" s="29">
        <v>13739.026045308694</v>
      </c>
      <c r="AA12" s="29">
        <v>1120.5471917672887</v>
      </c>
      <c r="AB12" s="29">
        <v>28504.076657896905</v>
      </c>
      <c r="AC12" s="29">
        <v>70549.771054210709</v>
      </c>
      <c r="AD12" s="29">
        <v>90595.443247020332</v>
      </c>
      <c r="AE12" s="29">
        <v>1096427.9191822291</v>
      </c>
      <c r="AF12" s="29">
        <v>192395.9957044975</v>
      </c>
      <c r="AG12" s="29">
        <v>33522.133216634043</v>
      </c>
      <c r="AH12" s="29">
        <v>2688.8391790375645</v>
      </c>
      <c r="AI12" s="29">
        <v>6535.9389462400432</v>
      </c>
      <c r="AJ12" s="29">
        <v>8696.355420768401</v>
      </c>
      <c r="AK12" s="29">
        <v>10855.35825213562</v>
      </c>
      <c r="AL12" s="29">
        <v>8211.5661031386644</v>
      </c>
      <c r="AM12" s="29">
        <v>231750.43366503273</v>
      </c>
      <c r="AN12" s="29">
        <v>3137.0079064345309</v>
      </c>
      <c r="AO12" s="29">
        <v>68722.764078026594</v>
      </c>
      <c r="AP12" s="29">
        <v>8578.1088340549504</v>
      </c>
      <c r="AQ12" s="29">
        <v>37511.560582262187</v>
      </c>
      <c r="AR12" s="29">
        <v>13539.207537261012</v>
      </c>
      <c r="AS12" s="29">
        <v>13239.117452740567</v>
      </c>
      <c r="AT12" s="29">
        <v>2878.1411813156892</v>
      </c>
      <c r="AU12" s="29">
        <v>4030.2873031845729</v>
      </c>
      <c r="AV12" s="29">
        <v>2610.1068947504846</v>
      </c>
      <c r="AW12" s="29">
        <v>3257.0273356978064</v>
      </c>
      <c r="AX12" s="29">
        <v>20299.524454649181</v>
      </c>
      <c r="AY12" s="29">
        <v>25751.884208096624</v>
      </c>
      <c r="AZ12" s="29">
        <v>5695.9607733864041</v>
      </c>
      <c r="BA12" s="29">
        <v>6519.9766762527943</v>
      </c>
      <c r="BB12" s="29">
        <v>67239.538895957812</v>
      </c>
      <c r="BC12" s="29">
        <v>11983.983014804831</v>
      </c>
      <c r="BD12" s="29">
        <v>16228.387170683985</v>
      </c>
      <c r="BE12" s="29">
        <v>3751.827731776963</v>
      </c>
      <c r="BF12" s="29">
        <v>1558.4703595071203</v>
      </c>
      <c r="BG12" s="29">
        <v>53617.269192508269</v>
      </c>
      <c r="BH12" s="29">
        <v>96733.248296043312</v>
      </c>
      <c r="BI12" s="29">
        <v>5970.9893381238307</v>
      </c>
      <c r="BJ12" s="29">
        <v>135950.5062194163</v>
      </c>
      <c r="BK12" s="29">
        <v>2150.534234171259</v>
      </c>
      <c r="BL12" s="29">
        <v>96379.933033999332</v>
      </c>
      <c r="BM12" s="29">
        <v>48081.091148624742</v>
      </c>
      <c r="BN12" s="29">
        <v>17145.942142898653</v>
      </c>
      <c r="BO12" s="29">
        <v>8111.3499934880228</v>
      </c>
      <c r="BP12" s="29">
        <v>46168.660557373347</v>
      </c>
      <c r="BQ12" s="29">
        <v>23571.520577163519</v>
      </c>
      <c r="BR12" s="29">
        <v>30563.594399394897</v>
      </c>
      <c r="BS12" s="29">
        <v>0</v>
      </c>
      <c r="BT12" s="59">
        <f t="shared" si="0"/>
        <v>6376381.586752113</v>
      </c>
      <c r="BU12" s="29">
        <v>220058.88740540354</v>
      </c>
      <c r="BV12" s="29">
        <v>0</v>
      </c>
      <c r="BW12" s="29">
        <v>8335.9704962153264</v>
      </c>
      <c r="BX12" s="29">
        <v>0</v>
      </c>
      <c r="BY12" s="29">
        <v>0</v>
      </c>
      <c r="BZ12" s="29">
        <v>0</v>
      </c>
      <c r="CA12" s="29">
        <v>0</v>
      </c>
      <c r="CB12" s="29">
        <v>0</v>
      </c>
      <c r="CC12" s="29">
        <v>0</v>
      </c>
      <c r="CD12" s="29">
        <v>3868.0849126058001</v>
      </c>
      <c r="CE12" s="29">
        <v>0</v>
      </c>
      <c r="CF12" s="29">
        <v>18300.172023969222</v>
      </c>
      <c r="CG12" s="29">
        <v>0</v>
      </c>
      <c r="CH12" s="29">
        <v>20498.06946576275</v>
      </c>
      <c r="CI12" s="29">
        <v>2020790.5198917477</v>
      </c>
      <c r="CJ12" s="38">
        <f t="shared" si="1"/>
        <v>8668233.2909478173</v>
      </c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 s="29"/>
      <c r="FG12" s="29"/>
      <c r="FH12" s="29"/>
      <c r="FI12" s="29"/>
      <c r="FJ12" s="29"/>
      <c r="FK12" s="29"/>
      <c r="FL12" s="29"/>
      <c r="FM12" s="29"/>
      <c r="FN12" s="29"/>
      <c r="FO12" s="29"/>
      <c r="FP12" s="29"/>
      <c r="FQ12" s="29"/>
      <c r="FR12" s="29"/>
      <c r="FS12" s="29"/>
      <c r="FT12" s="29"/>
      <c r="FU12" s="29"/>
      <c r="FV12" s="29"/>
      <c r="FW12" s="29"/>
      <c r="FX12" s="29"/>
    </row>
    <row r="13" spans="1:180" x14ac:dyDescent="0.2">
      <c r="A13" s="1" t="s">
        <v>102</v>
      </c>
      <c r="B13" s="29" t="s">
        <v>6</v>
      </c>
      <c r="C13" s="29">
        <v>51998.530888102898</v>
      </c>
      <c r="D13" s="29">
        <v>8950.9847326678173</v>
      </c>
      <c r="E13" s="29">
        <v>4923.4604290937159</v>
      </c>
      <c r="F13" s="29">
        <v>18024.505019957855</v>
      </c>
      <c r="G13" s="29">
        <v>146769.37888228637</v>
      </c>
      <c r="H13" s="29">
        <v>43517.588808270375</v>
      </c>
      <c r="I13" s="29">
        <v>19101.065772196926</v>
      </c>
      <c r="J13" s="29">
        <v>93628.923991293021</v>
      </c>
      <c r="K13" s="29">
        <v>985805.35287950782</v>
      </c>
      <c r="L13" s="29">
        <v>20148.495742982122</v>
      </c>
      <c r="M13" s="29">
        <v>50718.874018979768</v>
      </c>
      <c r="N13" s="29">
        <v>29655.856791997485</v>
      </c>
      <c r="O13" s="29">
        <v>54320.927804818952</v>
      </c>
      <c r="P13" s="29">
        <v>44274.967398880523</v>
      </c>
      <c r="Q13" s="29">
        <v>12952.296479669219</v>
      </c>
      <c r="R13" s="29">
        <v>48021.505487486604</v>
      </c>
      <c r="S13" s="29">
        <v>54024.224691845433</v>
      </c>
      <c r="T13" s="29">
        <v>26240.232587365215</v>
      </c>
      <c r="U13" s="29">
        <v>112377.99514558412</v>
      </c>
      <c r="V13" s="29">
        <v>13934.226109159204</v>
      </c>
      <c r="W13" s="29">
        <v>17957.597976648864</v>
      </c>
      <c r="X13" s="29">
        <v>89323.930701514386</v>
      </c>
      <c r="Y13" s="29">
        <v>11635.507622967996</v>
      </c>
      <c r="Z13" s="29">
        <v>54351.89376284364</v>
      </c>
      <c r="AA13" s="29">
        <v>4664.2673577923706</v>
      </c>
      <c r="AB13" s="29">
        <v>13468.762366109069</v>
      </c>
      <c r="AC13" s="29">
        <v>117197.41166837342</v>
      </c>
      <c r="AD13" s="29">
        <v>94153.324312025783</v>
      </c>
      <c r="AE13" s="29">
        <v>282081.7595983636</v>
      </c>
      <c r="AF13" s="29">
        <v>170188.41707858728</v>
      </c>
      <c r="AG13" s="29">
        <v>54052.195411345645</v>
      </c>
      <c r="AH13" s="29">
        <v>11803.223156907083</v>
      </c>
      <c r="AI13" s="29">
        <v>19481.623661675458</v>
      </c>
      <c r="AJ13" s="29">
        <v>38616.738690458908</v>
      </c>
      <c r="AK13" s="29">
        <v>11809.770345458925</v>
      </c>
      <c r="AL13" s="29">
        <v>20221.983629225739</v>
      </c>
      <c r="AM13" s="29">
        <v>1939169.7278226172</v>
      </c>
      <c r="AN13" s="29">
        <v>25924.08294864701</v>
      </c>
      <c r="AO13" s="29">
        <v>75905.323628340717</v>
      </c>
      <c r="AP13" s="29">
        <v>54089.411272781654</v>
      </c>
      <c r="AQ13" s="29">
        <v>145450.13213490584</v>
      </c>
      <c r="AR13" s="29">
        <v>59795.927232053458</v>
      </c>
      <c r="AS13" s="29">
        <v>61019.897675701832</v>
      </c>
      <c r="AT13" s="29">
        <v>30655.746401268319</v>
      </c>
      <c r="AU13" s="29">
        <v>16303.013589528124</v>
      </c>
      <c r="AV13" s="29">
        <v>13615.813178470304</v>
      </c>
      <c r="AW13" s="29">
        <v>4056.1005048338989</v>
      </c>
      <c r="AX13" s="29">
        <v>136929.72206617519</v>
      </c>
      <c r="AY13" s="29">
        <v>177493.11151006827</v>
      </c>
      <c r="AZ13" s="29">
        <v>34137.046069392403</v>
      </c>
      <c r="BA13" s="29">
        <v>19210.189490052067</v>
      </c>
      <c r="BB13" s="29">
        <v>1075567.805508795</v>
      </c>
      <c r="BC13" s="29">
        <v>61544.635937542866</v>
      </c>
      <c r="BD13" s="29">
        <v>111749.52036655702</v>
      </c>
      <c r="BE13" s="29">
        <v>17534.150821511892</v>
      </c>
      <c r="BF13" s="29">
        <v>5974.8309720027792</v>
      </c>
      <c r="BG13" s="29">
        <v>89930.565580163617</v>
      </c>
      <c r="BH13" s="29">
        <v>363260.24214304064</v>
      </c>
      <c r="BI13" s="29">
        <v>21623.003280277037</v>
      </c>
      <c r="BJ13" s="29">
        <v>323412.82856809505</v>
      </c>
      <c r="BK13" s="29">
        <v>8095.1699085923765</v>
      </c>
      <c r="BL13" s="29">
        <v>205190.66282318562</v>
      </c>
      <c r="BM13" s="29">
        <v>87681.764367373442</v>
      </c>
      <c r="BN13" s="29">
        <v>74200.279116474514</v>
      </c>
      <c r="BO13" s="29">
        <v>35565.636533583813</v>
      </c>
      <c r="BP13" s="29">
        <v>85819.670062034536</v>
      </c>
      <c r="BQ13" s="29">
        <v>70336.326368749404</v>
      </c>
      <c r="BR13" s="29">
        <v>11212.900183676007</v>
      </c>
      <c r="BS13" s="29">
        <v>0</v>
      </c>
      <c r="BT13" s="59">
        <f t="shared" si="0"/>
        <v>8292853.0390689345</v>
      </c>
      <c r="BU13" s="29">
        <v>561422.22228852951</v>
      </c>
      <c r="BV13" s="29">
        <v>0</v>
      </c>
      <c r="BW13" s="29">
        <v>0</v>
      </c>
      <c r="BX13" s="29">
        <v>0</v>
      </c>
      <c r="BY13" s="29">
        <v>0</v>
      </c>
      <c r="BZ13" s="29">
        <v>0</v>
      </c>
      <c r="CA13" s="29">
        <v>0</v>
      </c>
      <c r="CB13" s="29">
        <v>0</v>
      </c>
      <c r="CC13" s="29">
        <v>0</v>
      </c>
      <c r="CD13" s="29">
        <v>17538.11327169514</v>
      </c>
      <c r="CE13" s="29">
        <v>0</v>
      </c>
      <c r="CF13" s="29">
        <v>37311.837972379515</v>
      </c>
      <c r="CG13" s="29">
        <v>0</v>
      </c>
      <c r="CH13" s="29">
        <v>9453.0076696165797</v>
      </c>
      <c r="CI13" s="29">
        <v>945559.45004876633</v>
      </c>
      <c r="CJ13" s="38">
        <f t="shared" si="1"/>
        <v>9864137.6703199223</v>
      </c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 s="29"/>
      <c r="FG13" s="29"/>
      <c r="FH13" s="29"/>
      <c r="FI13" s="29"/>
      <c r="FJ13" s="29"/>
      <c r="FK13" s="29"/>
      <c r="FL13" s="29"/>
      <c r="FM13" s="29"/>
      <c r="FN13" s="29"/>
      <c r="FO13" s="29"/>
      <c r="FP13" s="29"/>
      <c r="FQ13" s="29"/>
      <c r="FR13" s="29"/>
      <c r="FS13" s="29"/>
      <c r="FT13" s="29"/>
      <c r="FU13" s="29"/>
      <c r="FV13" s="29"/>
      <c r="FW13" s="29"/>
      <c r="FX13" s="29"/>
    </row>
    <row r="14" spans="1:180" x14ac:dyDescent="0.2">
      <c r="A14" s="1" t="s">
        <v>103</v>
      </c>
      <c r="B14" s="29" t="s">
        <v>7</v>
      </c>
      <c r="C14" s="29">
        <v>164828.25258682421</v>
      </c>
      <c r="D14" s="29">
        <v>1347.0072478627189</v>
      </c>
      <c r="E14" s="29">
        <v>137139.35723419854</v>
      </c>
      <c r="F14" s="29">
        <v>56603.122620496368</v>
      </c>
      <c r="G14" s="29">
        <v>163055.76059984378</v>
      </c>
      <c r="H14" s="29">
        <v>17317.368879259411</v>
      </c>
      <c r="I14" s="29">
        <v>31176.092072409989</v>
      </c>
      <c r="J14" s="29">
        <v>11202.979696218717</v>
      </c>
      <c r="K14" s="29">
        <v>6262.9620841725191</v>
      </c>
      <c r="L14" s="29">
        <v>189716.51675745859</v>
      </c>
      <c r="M14" s="29">
        <v>49261.042206944585</v>
      </c>
      <c r="N14" s="29">
        <v>7498.6148217922582</v>
      </c>
      <c r="O14" s="29">
        <v>35461.128837411998</v>
      </c>
      <c r="P14" s="29">
        <v>149112.58769069012</v>
      </c>
      <c r="Q14" s="29">
        <v>9146.7731570953601</v>
      </c>
      <c r="R14" s="29">
        <v>28815.383025994252</v>
      </c>
      <c r="S14" s="29">
        <v>8443.817955423081</v>
      </c>
      <c r="T14" s="29">
        <v>14077.907971183155</v>
      </c>
      <c r="U14" s="29">
        <v>52259.306651674473</v>
      </c>
      <c r="V14" s="29">
        <v>8333.4145069348797</v>
      </c>
      <c r="W14" s="29">
        <v>11031.290255034615</v>
      </c>
      <c r="X14" s="29">
        <v>25393.025540819937</v>
      </c>
      <c r="Y14" s="29">
        <v>13654.734784980337</v>
      </c>
      <c r="Z14" s="29">
        <v>96260.067298718393</v>
      </c>
      <c r="AA14" s="29">
        <v>1735.2756242323319</v>
      </c>
      <c r="AB14" s="29">
        <v>11644.838305358368</v>
      </c>
      <c r="AC14" s="29">
        <v>227417.71800159756</v>
      </c>
      <c r="AD14" s="29">
        <v>25634.218421477661</v>
      </c>
      <c r="AE14" s="29">
        <v>183128.13758785676</v>
      </c>
      <c r="AF14" s="29">
        <v>74360.390738075148</v>
      </c>
      <c r="AG14" s="29">
        <v>633344.20478729135</v>
      </c>
      <c r="AH14" s="29">
        <v>27733.110953343727</v>
      </c>
      <c r="AI14" s="29">
        <v>80959.587776349101</v>
      </c>
      <c r="AJ14" s="29">
        <v>33319.395513340191</v>
      </c>
      <c r="AK14" s="29">
        <v>42987.259288112939</v>
      </c>
      <c r="AL14" s="29">
        <v>20659.347046415525</v>
      </c>
      <c r="AM14" s="29">
        <v>7411.6395579384789</v>
      </c>
      <c r="AN14" s="29">
        <v>2130.7709942537763</v>
      </c>
      <c r="AO14" s="29">
        <v>9163.576281677746</v>
      </c>
      <c r="AP14" s="29">
        <v>14549.499216432263</v>
      </c>
      <c r="AQ14" s="29">
        <v>11517.266997884788</v>
      </c>
      <c r="AR14" s="29">
        <v>5947.1897847730206</v>
      </c>
      <c r="AS14" s="29">
        <v>5185.6645385817892</v>
      </c>
      <c r="AT14" s="29">
        <v>8143.4653986681888</v>
      </c>
      <c r="AU14" s="29">
        <v>2267.1095417147358</v>
      </c>
      <c r="AV14" s="29">
        <v>4908.9382467723635</v>
      </c>
      <c r="AW14" s="29">
        <v>5531.7962751893301</v>
      </c>
      <c r="AX14" s="29">
        <v>9016.5280999247734</v>
      </c>
      <c r="AY14" s="29">
        <v>12872.005482435738</v>
      </c>
      <c r="AZ14" s="29">
        <v>1067.8337521082665</v>
      </c>
      <c r="BA14" s="29">
        <v>4395.2093537437222</v>
      </c>
      <c r="BB14" s="29">
        <v>4074.5310609970825</v>
      </c>
      <c r="BC14" s="29">
        <v>8580.6745016993373</v>
      </c>
      <c r="BD14" s="29">
        <v>48632.760095142658</v>
      </c>
      <c r="BE14" s="29">
        <v>887.19020350123333</v>
      </c>
      <c r="BF14" s="29">
        <v>7875.2700728106765</v>
      </c>
      <c r="BG14" s="29">
        <v>29481.948341990712</v>
      </c>
      <c r="BH14" s="29">
        <v>92792.113758552587</v>
      </c>
      <c r="BI14" s="29">
        <v>808.36180712089072</v>
      </c>
      <c r="BJ14" s="29">
        <v>38962.372142129017</v>
      </c>
      <c r="BK14" s="29">
        <v>1793.1681204746769</v>
      </c>
      <c r="BL14" s="29">
        <v>42945.950470605581</v>
      </c>
      <c r="BM14" s="29">
        <v>31674.302974811515</v>
      </c>
      <c r="BN14" s="29">
        <v>5341.9569814986598</v>
      </c>
      <c r="BO14" s="29">
        <v>3920.2719886921359</v>
      </c>
      <c r="BP14" s="29">
        <v>6901.6036846459301</v>
      </c>
      <c r="BQ14" s="29">
        <v>16243.121096287075</v>
      </c>
      <c r="BR14" s="29">
        <v>8994.5180246723357</v>
      </c>
      <c r="BS14" s="29">
        <v>0</v>
      </c>
      <c r="BT14" s="59">
        <f t="shared" si="0"/>
        <v>3104340.6073746239</v>
      </c>
      <c r="BU14" s="29">
        <v>2707063.518894772</v>
      </c>
      <c r="BV14" s="29">
        <v>0</v>
      </c>
      <c r="BW14" s="29">
        <v>0</v>
      </c>
      <c r="BX14" s="29">
        <v>0</v>
      </c>
      <c r="BY14" s="29">
        <v>0</v>
      </c>
      <c r="BZ14" s="29">
        <v>0</v>
      </c>
      <c r="CA14" s="29">
        <v>0</v>
      </c>
      <c r="CB14" s="29">
        <v>0</v>
      </c>
      <c r="CC14" s="29">
        <v>0</v>
      </c>
      <c r="CD14" s="29">
        <v>23.688812113469336</v>
      </c>
      <c r="CE14" s="29">
        <v>0</v>
      </c>
      <c r="CF14" s="29">
        <v>3109.7904095510426</v>
      </c>
      <c r="CG14" s="29">
        <v>0</v>
      </c>
      <c r="CH14" s="29">
        <v>-331109.81927492621</v>
      </c>
      <c r="CI14" s="29">
        <v>2969455.6709069046</v>
      </c>
      <c r="CJ14" s="38">
        <f t="shared" si="1"/>
        <v>8452883.4571230393</v>
      </c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  <c r="DR14" s="29"/>
      <c r="DS14" s="29"/>
      <c r="DT14" s="29"/>
      <c r="DU14" s="29"/>
      <c r="DV14" s="29"/>
      <c r="DW14" s="29"/>
      <c r="DX14" s="29"/>
      <c r="DY14" s="29"/>
      <c r="DZ14" s="29"/>
      <c r="EA14" s="29"/>
      <c r="EB14" s="29"/>
      <c r="EC14" s="29"/>
      <c r="ED14" s="29"/>
      <c r="EE14" s="29"/>
      <c r="EF14" s="29"/>
      <c r="EG14" s="29"/>
      <c r="EH14" s="29"/>
      <c r="EI14" s="29"/>
      <c r="EJ14" s="29"/>
      <c r="EK14" s="29"/>
      <c r="EL14" s="29"/>
      <c r="EM14" s="29"/>
      <c r="EN14" s="29"/>
      <c r="EO14" s="29"/>
      <c r="EP14" s="29"/>
      <c r="EQ14" s="29"/>
      <c r="ER14" s="29"/>
      <c r="ES14" s="29"/>
      <c r="ET14" s="29"/>
      <c r="EU14" s="29"/>
      <c r="EV14" s="29"/>
      <c r="EW14" s="29"/>
      <c r="EX14" s="29"/>
      <c r="EY14" s="29"/>
      <c r="EZ14" s="29"/>
      <c r="FA14" s="29"/>
      <c r="FB14" s="29"/>
      <c r="FC14" s="29"/>
      <c r="FD14" s="29"/>
      <c r="FE14" s="29"/>
      <c r="FF14" s="29"/>
      <c r="FG14" s="29"/>
      <c r="FH14" s="29"/>
      <c r="FI14" s="29"/>
      <c r="FJ14" s="29"/>
      <c r="FK14" s="29"/>
      <c r="FL14" s="29"/>
      <c r="FM14" s="29"/>
      <c r="FN14" s="29"/>
      <c r="FO14" s="29"/>
      <c r="FP14" s="29"/>
      <c r="FQ14" s="29"/>
      <c r="FR14" s="29"/>
      <c r="FS14" s="29"/>
      <c r="FT14" s="29"/>
      <c r="FU14" s="29"/>
      <c r="FV14" s="29"/>
      <c r="FW14" s="29"/>
      <c r="FX14" s="29"/>
    </row>
    <row r="15" spans="1:180" x14ac:dyDescent="0.2">
      <c r="A15" s="1" t="s">
        <v>104</v>
      </c>
      <c r="B15" s="29" t="s">
        <v>105</v>
      </c>
      <c r="C15" s="29">
        <v>1348995.2263021425</v>
      </c>
      <c r="D15" s="29">
        <v>4476.888514125495</v>
      </c>
      <c r="E15" s="29">
        <v>16445.020469683281</v>
      </c>
      <c r="F15" s="29">
        <v>19832.918388304442</v>
      </c>
      <c r="G15" s="29">
        <v>269407.28482388705</v>
      </c>
      <c r="H15" s="29">
        <v>232729.81354482693</v>
      </c>
      <c r="I15" s="29">
        <v>63027.031653898644</v>
      </c>
      <c r="J15" s="29">
        <v>80248.651223471068</v>
      </c>
      <c r="K15" s="29">
        <v>87352.024216238438</v>
      </c>
      <c r="L15" s="29">
        <v>27139.340405535404</v>
      </c>
      <c r="M15" s="29">
        <v>703688.56858462025</v>
      </c>
      <c r="N15" s="29">
        <v>112025.74952734305</v>
      </c>
      <c r="O15" s="29">
        <v>345071.59726283484</v>
      </c>
      <c r="P15" s="29">
        <v>137342.45535000387</v>
      </c>
      <c r="Q15" s="29">
        <v>66521.861507988622</v>
      </c>
      <c r="R15" s="29">
        <v>160128.59580134123</v>
      </c>
      <c r="S15" s="29">
        <v>35091.418981097297</v>
      </c>
      <c r="T15" s="29">
        <v>43755.425008108512</v>
      </c>
      <c r="U15" s="29">
        <v>102257.44579204798</v>
      </c>
      <c r="V15" s="29">
        <v>37583.003192369375</v>
      </c>
      <c r="W15" s="29">
        <v>43988.616291371844</v>
      </c>
      <c r="X15" s="29">
        <v>155571.71186185657</v>
      </c>
      <c r="Y15" s="29">
        <v>27488.62599682666</v>
      </c>
      <c r="Z15" s="29">
        <v>11607.351278533228</v>
      </c>
      <c r="AA15" s="29">
        <v>519.38649827982215</v>
      </c>
      <c r="AB15" s="29">
        <v>48913.703433204668</v>
      </c>
      <c r="AC15" s="29">
        <v>631312.70488264435</v>
      </c>
      <c r="AD15" s="29">
        <v>103880.63304632656</v>
      </c>
      <c r="AE15" s="29">
        <v>156079.35421241197</v>
      </c>
      <c r="AF15" s="29">
        <v>62197.093249354963</v>
      </c>
      <c r="AG15" s="29">
        <v>55779.877414862007</v>
      </c>
      <c r="AH15" s="29">
        <v>4492.4885496828574</v>
      </c>
      <c r="AI15" s="29">
        <v>5682.2360647436999</v>
      </c>
      <c r="AJ15" s="29">
        <v>5889.223710897737</v>
      </c>
      <c r="AK15" s="29">
        <v>398.80379211329227</v>
      </c>
      <c r="AL15" s="29">
        <v>34065.976748572517</v>
      </c>
      <c r="AM15" s="29">
        <v>53499.745528631349</v>
      </c>
      <c r="AN15" s="29">
        <v>9499.1385179860845</v>
      </c>
      <c r="AO15" s="29">
        <v>2499.9405249270985</v>
      </c>
      <c r="AP15" s="29">
        <v>14188.507106594552</v>
      </c>
      <c r="AQ15" s="29">
        <v>5467.6932201625605</v>
      </c>
      <c r="AR15" s="29">
        <v>2603.0894534682366</v>
      </c>
      <c r="AS15" s="29">
        <v>3066.8686470645539</v>
      </c>
      <c r="AT15" s="29">
        <v>665.30286247599724</v>
      </c>
      <c r="AU15" s="29">
        <v>2651.2016201351453</v>
      </c>
      <c r="AV15" s="29">
        <v>5741.1595427003831</v>
      </c>
      <c r="AW15" s="29">
        <v>302.39458632368917</v>
      </c>
      <c r="AX15" s="29">
        <v>5553.2002300247077</v>
      </c>
      <c r="AY15" s="29">
        <v>3608.4707818985198</v>
      </c>
      <c r="AZ15" s="29">
        <v>2991.8992488181407</v>
      </c>
      <c r="BA15" s="29">
        <v>2919.9407899565977</v>
      </c>
      <c r="BB15" s="29">
        <v>2878.4198920220892</v>
      </c>
      <c r="BC15" s="29">
        <v>11748.748976007588</v>
      </c>
      <c r="BD15" s="29">
        <v>6686.643610530793</v>
      </c>
      <c r="BE15" s="29">
        <v>1777.8566436463182</v>
      </c>
      <c r="BF15" s="29">
        <v>357.772335245433</v>
      </c>
      <c r="BG15" s="29">
        <v>83762.823803143867</v>
      </c>
      <c r="BH15" s="29">
        <v>51143.173458412763</v>
      </c>
      <c r="BI15" s="29">
        <v>4067.1329080988194</v>
      </c>
      <c r="BJ15" s="29">
        <v>65844.825986633834</v>
      </c>
      <c r="BK15" s="29">
        <v>521.45007404011494</v>
      </c>
      <c r="BL15" s="29">
        <v>109853.34778289357</v>
      </c>
      <c r="BM15" s="29">
        <v>30952.566681084005</v>
      </c>
      <c r="BN15" s="29">
        <v>6822.3537860114711</v>
      </c>
      <c r="BO15" s="29">
        <v>5430.0689511845394</v>
      </c>
      <c r="BP15" s="29">
        <v>15849.904410547268</v>
      </c>
      <c r="BQ15" s="29">
        <v>10634.891369926567</v>
      </c>
      <c r="BR15" s="29">
        <v>101930.66968589544</v>
      </c>
      <c r="BS15" s="29">
        <v>0</v>
      </c>
      <c r="BT15" s="59">
        <f t="shared" si="0"/>
        <v>5866509.3105980419</v>
      </c>
      <c r="BU15" s="29">
        <v>900538.46510485443</v>
      </c>
      <c r="BV15" s="29">
        <v>0</v>
      </c>
      <c r="BW15" s="29">
        <v>4224.9457392210552</v>
      </c>
      <c r="BX15" s="29">
        <v>0</v>
      </c>
      <c r="BY15" s="29">
        <v>0</v>
      </c>
      <c r="BZ15" s="29">
        <v>0</v>
      </c>
      <c r="CA15" s="29">
        <v>0</v>
      </c>
      <c r="CB15" s="29">
        <v>0</v>
      </c>
      <c r="CC15" s="29">
        <v>0</v>
      </c>
      <c r="CD15" s="29">
        <v>52920.50105719264</v>
      </c>
      <c r="CE15" s="29">
        <v>0</v>
      </c>
      <c r="CF15" s="29">
        <v>836714.69054162223</v>
      </c>
      <c r="CG15" s="29">
        <v>0</v>
      </c>
      <c r="CH15" s="29">
        <v>159783.27762788383</v>
      </c>
      <c r="CI15" s="29">
        <v>7745346.2626843322</v>
      </c>
      <c r="CJ15" s="38">
        <f t="shared" si="1"/>
        <v>15566037.453353148</v>
      </c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  <c r="DR15" s="29"/>
      <c r="DS15" s="29"/>
      <c r="DT15" s="29"/>
      <c r="DU15" s="29"/>
      <c r="DV15" s="29"/>
      <c r="DW15" s="29"/>
      <c r="DX15" s="29"/>
      <c r="DY15" s="29"/>
      <c r="DZ15" s="29"/>
      <c r="EA15" s="29"/>
      <c r="EB15" s="29"/>
      <c r="EC15" s="29"/>
      <c r="ED15" s="29"/>
      <c r="EE15" s="29"/>
      <c r="EF15" s="29"/>
      <c r="EG15" s="29"/>
      <c r="EH15" s="29"/>
      <c r="EI15" s="29"/>
      <c r="EJ15" s="29"/>
      <c r="EK15" s="29"/>
      <c r="EL15" s="29"/>
      <c r="EM15" s="29"/>
      <c r="EN15" s="29"/>
      <c r="EO15" s="29"/>
      <c r="EP15" s="29"/>
      <c r="EQ15" s="29"/>
      <c r="ER15" s="29"/>
      <c r="ES15" s="29"/>
      <c r="ET15" s="29"/>
      <c r="EU15" s="29"/>
      <c r="EV15" s="29"/>
      <c r="EW15" s="29"/>
      <c r="EX15" s="29"/>
      <c r="EY15" s="29"/>
      <c r="EZ15" s="29"/>
      <c r="FA15" s="29"/>
      <c r="FB15" s="29"/>
      <c r="FC15" s="29"/>
      <c r="FD15" s="29"/>
      <c r="FE15" s="29"/>
      <c r="FF15" s="29"/>
      <c r="FG15" s="29"/>
      <c r="FH15" s="29"/>
      <c r="FI15" s="29"/>
      <c r="FJ15" s="29"/>
      <c r="FK15" s="29"/>
      <c r="FL15" s="29"/>
      <c r="FM15" s="29"/>
      <c r="FN15" s="29"/>
      <c r="FO15" s="29"/>
      <c r="FP15" s="29"/>
      <c r="FQ15" s="29"/>
      <c r="FR15" s="29"/>
      <c r="FS15" s="29"/>
      <c r="FT15" s="29"/>
      <c r="FU15" s="29"/>
      <c r="FV15" s="29"/>
      <c r="FW15" s="29"/>
      <c r="FX15" s="29"/>
    </row>
    <row r="16" spans="1:180" x14ac:dyDescent="0.2">
      <c r="A16" s="1" t="s">
        <v>106</v>
      </c>
      <c r="B16" s="29" t="s">
        <v>8</v>
      </c>
      <c r="C16" s="29">
        <v>160979.57131091462</v>
      </c>
      <c r="D16" s="29">
        <v>44.438649744289251</v>
      </c>
      <c r="E16" s="29">
        <v>13122.25737115118</v>
      </c>
      <c r="F16" s="29">
        <v>237.05667758399301</v>
      </c>
      <c r="G16" s="29">
        <v>28551.863020619232</v>
      </c>
      <c r="H16" s="29">
        <v>214.79782561691184</v>
      </c>
      <c r="I16" s="29">
        <v>45.962597471965864</v>
      </c>
      <c r="J16" s="29">
        <v>474.98882101408128</v>
      </c>
      <c r="K16" s="29">
        <v>517.54276626273804</v>
      </c>
      <c r="L16" s="29">
        <v>257.45178778974099</v>
      </c>
      <c r="M16" s="29">
        <v>13049.574666846776</v>
      </c>
      <c r="N16" s="29">
        <v>210613.04132432316</v>
      </c>
      <c r="O16" s="29">
        <v>2626.6601753505929</v>
      </c>
      <c r="P16" s="29">
        <v>665.81381674696991</v>
      </c>
      <c r="Q16" s="29">
        <v>161.90194240274636</v>
      </c>
      <c r="R16" s="29">
        <v>615.25038498219999</v>
      </c>
      <c r="S16" s="29">
        <v>1092.2281114103803</v>
      </c>
      <c r="T16" s="29">
        <v>616.24872471245681</v>
      </c>
      <c r="U16" s="29">
        <v>1727.5268584131807</v>
      </c>
      <c r="V16" s="29">
        <v>259.55479501333133</v>
      </c>
      <c r="W16" s="29">
        <v>247.59543639590714</v>
      </c>
      <c r="X16" s="29">
        <v>3481.0179574512454</v>
      </c>
      <c r="Y16" s="29">
        <v>298.52785509429907</v>
      </c>
      <c r="Z16" s="29">
        <v>405.29552420541853</v>
      </c>
      <c r="AA16" s="29">
        <v>56.241566159924965</v>
      </c>
      <c r="AB16" s="29">
        <v>110.3083656314692</v>
      </c>
      <c r="AC16" s="29">
        <v>1858.6035329104943</v>
      </c>
      <c r="AD16" s="29">
        <v>403.23659475264924</v>
      </c>
      <c r="AE16" s="29">
        <v>21244.772120443908</v>
      </c>
      <c r="AF16" s="29">
        <v>3260.7492030649228</v>
      </c>
      <c r="AG16" s="29">
        <v>396.84988111321968</v>
      </c>
      <c r="AH16" s="29">
        <v>74.20071885997227</v>
      </c>
      <c r="AI16" s="29">
        <v>531.84091760738681</v>
      </c>
      <c r="AJ16" s="29">
        <v>361.18798547038097</v>
      </c>
      <c r="AK16" s="29">
        <v>247.10013832548549</v>
      </c>
      <c r="AL16" s="29">
        <v>1230.9099678191337</v>
      </c>
      <c r="AM16" s="29">
        <v>2294.0891814772108</v>
      </c>
      <c r="AN16" s="29">
        <v>13442.136873135767</v>
      </c>
      <c r="AO16" s="29">
        <v>556.06009747417613</v>
      </c>
      <c r="AP16" s="29">
        <v>2998.2817062889812</v>
      </c>
      <c r="AQ16" s="29">
        <v>1344.3274570001881</v>
      </c>
      <c r="AR16" s="29">
        <v>727.56062041218445</v>
      </c>
      <c r="AS16" s="29">
        <v>3026.4149480670076</v>
      </c>
      <c r="AT16" s="29">
        <v>267.13679560669993</v>
      </c>
      <c r="AU16" s="29">
        <v>76.050102150191918</v>
      </c>
      <c r="AV16" s="29">
        <v>0</v>
      </c>
      <c r="AW16" s="29">
        <v>14.582841514781833</v>
      </c>
      <c r="AX16" s="29">
        <v>7717.8228051071073</v>
      </c>
      <c r="AY16" s="29">
        <v>1439.7506249373835</v>
      </c>
      <c r="AZ16" s="29">
        <v>7196.1679740387926</v>
      </c>
      <c r="BA16" s="29">
        <v>669.92592035749146</v>
      </c>
      <c r="BB16" s="29">
        <v>4963.8838781701334</v>
      </c>
      <c r="BC16" s="29">
        <v>11089.815720331833</v>
      </c>
      <c r="BD16" s="29">
        <v>2436.040884795786</v>
      </c>
      <c r="BE16" s="29">
        <v>917.89489316684126</v>
      </c>
      <c r="BF16" s="29">
        <v>20.09833245321947</v>
      </c>
      <c r="BG16" s="29">
        <v>6850.5301094034712</v>
      </c>
      <c r="BH16" s="29">
        <v>19209.932345951875</v>
      </c>
      <c r="BI16" s="29">
        <v>253.04630799300324</v>
      </c>
      <c r="BJ16" s="29">
        <v>17117.750280706437</v>
      </c>
      <c r="BK16" s="29">
        <v>49.00213286025479</v>
      </c>
      <c r="BL16" s="29">
        <v>125824.47552291493</v>
      </c>
      <c r="BM16" s="29">
        <v>5376.6105583618719</v>
      </c>
      <c r="BN16" s="29">
        <v>3503.332723567486</v>
      </c>
      <c r="BO16" s="29">
        <v>12701.157999343874</v>
      </c>
      <c r="BP16" s="29">
        <v>7439.1119713903081</v>
      </c>
      <c r="BQ16" s="29">
        <v>7.7809466857952065</v>
      </c>
      <c r="BR16" s="29">
        <v>59.636396821015367</v>
      </c>
      <c r="BS16" s="29">
        <v>0</v>
      </c>
      <c r="BT16" s="59">
        <f t="shared" si="0"/>
        <v>729672.57834616245</v>
      </c>
      <c r="BU16" s="29">
        <v>342610.46888483525</v>
      </c>
      <c r="BV16" s="29">
        <v>0</v>
      </c>
      <c r="BW16" s="29">
        <v>274562.3468428654</v>
      </c>
      <c r="BX16" s="29">
        <v>0</v>
      </c>
      <c r="BY16" s="29">
        <v>0</v>
      </c>
      <c r="BZ16" s="29">
        <v>0</v>
      </c>
      <c r="CA16" s="29">
        <v>0</v>
      </c>
      <c r="CB16" s="29">
        <v>0</v>
      </c>
      <c r="CC16" s="29">
        <v>0</v>
      </c>
      <c r="CD16" s="29">
        <v>38317.988960048016</v>
      </c>
      <c r="CE16" s="29">
        <v>0</v>
      </c>
      <c r="CF16" s="29">
        <v>390253.80275761726</v>
      </c>
      <c r="CG16" s="29">
        <v>0</v>
      </c>
      <c r="CH16" s="29">
        <v>118494.40058540777</v>
      </c>
      <c r="CI16" s="29">
        <v>5648082.5825366499</v>
      </c>
      <c r="CJ16" s="38">
        <f t="shared" si="1"/>
        <v>7541994.1689135861</v>
      </c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  <c r="DR16" s="29"/>
      <c r="DS16" s="29"/>
      <c r="DT16" s="29"/>
      <c r="DU16" s="29"/>
      <c r="DV16" s="29"/>
      <c r="DW16" s="29"/>
      <c r="DX16" s="29"/>
      <c r="DY16" s="29"/>
      <c r="DZ16" s="29"/>
      <c r="EA16" s="29"/>
      <c r="EB16" s="29"/>
      <c r="EC16" s="29"/>
      <c r="ED16" s="29"/>
      <c r="EE16" s="29"/>
      <c r="EF16" s="29"/>
      <c r="EG16" s="29"/>
      <c r="EH16" s="29"/>
      <c r="EI16" s="29"/>
      <c r="EJ16" s="29"/>
      <c r="EK16" s="29"/>
      <c r="EL16" s="29"/>
      <c r="EM16" s="29"/>
      <c r="EN16" s="29"/>
      <c r="EO16" s="29"/>
      <c r="EP16" s="29"/>
      <c r="EQ16" s="29"/>
      <c r="ER16" s="29"/>
      <c r="ES16" s="29"/>
      <c r="ET16" s="29"/>
      <c r="EU16" s="29"/>
      <c r="EV16" s="29"/>
      <c r="EW16" s="29"/>
      <c r="EX16" s="29"/>
      <c r="EY16" s="29"/>
      <c r="EZ16" s="29"/>
      <c r="FA16" s="29"/>
      <c r="FB16" s="29"/>
      <c r="FC16" s="29"/>
      <c r="FD16" s="29"/>
      <c r="FE16" s="29"/>
      <c r="FF16" s="29"/>
      <c r="FG16" s="29"/>
      <c r="FH16" s="29"/>
      <c r="FI16" s="29"/>
      <c r="FJ16" s="29"/>
      <c r="FK16" s="29"/>
      <c r="FL16" s="29"/>
      <c r="FM16" s="29"/>
      <c r="FN16" s="29"/>
      <c r="FO16" s="29"/>
      <c r="FP16" s="29"/>
      <c r="FQ16" s="29"/>
      <c r="FR16" s="29"/>
      <c r="FS16" s="29"/>
      <c r="FT16" s="29"/>
      <c r="FU16" s="29"/>
      <c r="FV16" s="29"/>
      <c r="FW16" s="29"/>
      <c r="FX16" s="29"/>
    </row>
    <row r="17" spans="1:180" x14ac:dyDescent="0.2">
      <c r="A17" s="1" t="s">
        <v>107</v>
      </c>
      <c r="B17" s="29" t="s">
        <v>9</v>
      </c>
      <c r="C17" s="29">
        <v>45062.250637877769</v>
      </c>
      <c r="D17" s="29">
        <v>21521.292397350298</v>
      </c>
      <c r="E17" s="29">
        <v>44307.505675000553</v>
      </c>
      <c r="F17" s="29">
        <v>19157.357346516474</v>
      </c>
      <c r="G17" s="29">
        <v>473865.98291783169</v>
      </c>
      <c r="H17" s="29">
        <v>140031.95203082616</v>
      </c>
      <c r="I17" s="29">
        <v>27295.998327602436</v>
      </c>
      <c r="J17" s="29">
        <v>131518.01741824963</v>
      </c>
      <c r="K17" s="29">
        <v>55022.559651704061</v>
      </c>
      <c r="L17" s="29">
        <v>6411.7741595581792</v>
      </c>
      <c r="M17" s="29">
        <v>202954.31450019544</v>
      </c>
      <c r="N17" s="29">
        <v>54111.998835802733</v>
      </c>
      <c r="O17" s="29">
        <v>312514.58638372167</v>
      </c>
      <c r="P17" s="29">
        <v>123082.89918264624</v>
      </c>
      <c r="Q17" s="29">
        <v>36915.967109832702</v>
      </c>
      <c r="R17" s="29">
        <v>168712.5009265437</v>
      </c>
      <c r="S17" s="29">
        <v>142583.60552042437</v>
      </c>
      <c r="T17" s="29">
        <v>119034.89375243397</v>
      </c>
      <c r="U17" s="29">
        <v>285994.65992983372</v>
      </c>
      <c r="V17" s="29">
        <v>42621.895977487533</v>
      </c>
      <c r="W17" s="29">
        <v>18990.800327411609</v>
      </c>
      <c r="X17" s="29">
        <v>364258.90439454018</v>
      </c>
      <c r="Y17" s="29">
        <v>36394.385712286945</v>
      </c>
      <c r="Z17" s="29">
        <v>10060.852061320436</v>
      </c>
      <c r="AA17" s="29">
        <v>815.04564652539352</v>
      </c>
      <c r="AB17" s="29">
        <v>7953.9741008642595</v>
      </c>
      <c r="AC17" s="29">
        <v>1148788.6934785179</v>
      </c>
      <c r="AD17" s="29">
        <v>551904.6676785911</v>
      </c>
      <c r="AE17" s="29">
        <v>886908.2413546918</v>
      </c>
      <c r="AF17" s="29">
        <v>232215.15111693437</v>
      </c>
      <c r="AG17" s="29">
        <v>113785.30514050998</v>
      </c>
      <c r="AH17" s="29">
        <v>1665.7697047178619</v>
      </c>
      <c r="AI17" s="29">
        <v>45901.060886302563</v>
      </c>
      <c r="AJ17" s="29">
        <v>12082.717915362151</v>
      </c>
      <c r="AK17" s="29">
        <v>1471.4025289219903</v>
      </c>
      <c r="AL17" s="29">
        <v>20890.113319224802</v>
      </c>
      <c r="AM17" s="29">
        <v>28345.027780711091</v>
      </c>
      <c r="AN17" s="29">
        <v>4608.515872539575</v>
      </c>
      <c r="AO17" s="29">
        <v>7266.3083434836626</v>
      </c>
      <c r="AP17" s="29">
        <v>9679.54348436703</v>
      </c>
      <c r="AQ17" s="29">
        <v>6780.267099067758</v>
      </c>
      <c r="AR17" s="29">
        <v>3866.3261143800673</v>
      </c>
      <c r="AS17" s="29">
        <v>19779.749061000031</v>
      </c>
      <c r="AT17" s="29">
        <v>1305.1485177373818</v>
      </c>
      <c r="AU17" s="29">
        <v>2823.4622547717049</v>
      </c>
      <c r="AV17" s="29">
        <v>3687.8185322230524</v>
      </c>
      <c r="AW17" s="29">
        <v>27207.979207348257</v>
      </c>
      <c r="AX17" s="29">
        <v>5946.8868744384654</v>
      </c>
      <c r="AY17" s="29">
        <v>8199.8588908692054</v>
      </c>
      <c r="AZ17" s="29">
        <v>2898.7029448583885</v>
      </c>
      <c r="BA17" s="29">
        <v>5247.5981737987941</v>
      </c>
      <c r="BB17" s="29">
        <v>5084.2235437424324</v>
      </c>
      <c r="BC17" s="29">
        <v>4718.3854739644339</v>
      </c>
      <c r="BD17" s="29">
        <v>6996.9065212665373</v>
      </c>
      <c r="BE17" s="29">
        <v>1068.3984393189069</v>
      </c>
      <c r="BF17" s="29">
        <v>484.09814465091898</v>
      </c>
      <c r="BG17" s="29">
        <v>19020.007121667357</v>
      </c>
      <c r="BH17" s="29">
        <v>126494.79518247076</v>
      </c>
      <c r="BI17" s="29">
        <v>12667.1611270556</v>
      </c>
      <c r="BJ17" s="29">
        <v>133560.45784010075</v>
      </c>
      <c r="BK17" s="29">
        <v>1041.1078475985021</v>
      </c>
      <c r="BL17" s="29">
        <v>75701.913415496892</v>
      </c>
      <c r="BM17" s="29">
        <v>64805.008892404454</v>
      </c>
      <c r="BN17" s="29">
        <v>15149.431096741868</v>
      </c>
      <c r="BO17" s="29">
        <v>9397.6596292441918</v>
      </c>
      <c r="BP17" s="29">
        <v>22740.607921532181</v>
      </c>
      <c r="BQ17" s="29">
        <v>26107.209163576899</v>
      </c>
      <c r="BR17" s="29">
        <v>4934.0442512904092</v>
      </c>
      <c r="BS17" s="29">
        <v>0</v>
      </c>
      <c r="BT17" s="59">
        <f t="shared" si="0"/>
        <v>6574423.7068118826</v>
      </c>
      <c r="BU17" s="29">
        <v>425704.78619602858</v>
      </c>
      <c r="BV17" s="29">
        <v>0</v>
      </c>
      <c r="BW17" s="29">
        <v>4827.987448114819</v>
      </c>
      <c r="BX17" s="29">
        <v>0</v>
      </c>
      <c r="BY17" s="29">
        <v>0</v>
      </c>
      <c r="BZ17" s="29">
        <v>0</v>
      </c>
      <c r="CA17" s="29">
        <v>0</v>
      </c>
      <c r="CB17" s="29">
        <v>0</v>
      </c>
      <c r="CC17" s="29">
        <v>0</v>
      </c>
      <c r="CD17" s="29">
        <v>131349.31366353546</v>
      </c>
      <c r="CE17" s="29">
        <v>0</v>
      </c>
      <c r="CF17" s="29">
        <v>62701.10284258004</v>
      </c>
      <c r="CG17" s="29">
        <v>0</v>
      </c>
      <c r="CH17" s="29">
        <v>90512.297148661004</v>
      </c>
      <c r="CI17" s="29">
        <v>4812620.8060240755</v>
      </c>
      <c r="CJ17" s="38">
        <f t="shared" si="1"/>
        <v>12102140.000134878</v>
      </c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  <c r="DR17" s="29"/>
      <c r="DS17" s="29"/>
      <c r="DT17" s="29"/>
      <c r="DU17" s="29"/>
      <c r="DV17" s="29"/>
      <c r="DW17" s="29"/>
      <c r="DX17" s="29"/>
      <c r="DY17" s="29"/>
      <c r="DZ17" s="29"/>
      <c r="EA17" s="29"/>
      <c r="EB17" s="29"/>
      <c r="EC17" s="29"/>
      <c r="ED17" s="29"/>
      <c r="EE17" s="29"/>
      <c r="EF17" s="29"/>
      <c r="EG17" s="29"/>
      <c r="EH17" s="29"/>
      <c r="EI17" s="29"/>
      <c r="EJ17" s="29"/>
      <c r="EK17" s="29"/>
      <c r="EL17" s="29"/>
      <c r="EM17" s="29"/>
      <c r="EN17" s="29"/>
      <c r="EO17" s="29"/>
      <c r="EP17" s="29"/>
      <c r="EQ17" s="29"/>
      <c r="ER17" s="29"/>
      <c r="ES17" s="29"/>
      <c r="ET17" s="29"/>
      <c r="EU17" s="29"/>
      <c r="EV17" s="29"/>
      <c r="EW17" s="29"/>
      <c r="EX17" s="29"/>
      <c r="EY17" s="29"/>
      <c r="EZ17" s="29"/>
      <c r="FA17" s="29"/>
      <c r="FB17" s="29"/>
      <c r="FC17" s="29"/>
      <c r="FD17" s="29"/>
      <c r="FE17" s="29"/>
      <c r="FF17" s="29"/>
      <c r="FG17" s="29"/>
      <c r="FH17" s="29"/>
      <c r="FI17" s="29"/>
      <c r="FJ17" s="29"/>
      <c r="FK17" s="29"/>
      <c r="FL17" s="29"/>
      <c r="FM17" s="29"/>
      <c r="FN17" s="29"/>
      <c r="FO17" s="29"/>
      <c r="FP17" s="29"/>
      <c r="FQ17" s="29"/>
      <c r="FR17" s="29"/>
      <c r="FS17" s="29"/>
      <c r="FT17" s="29"/>
      <c r="FU17" s="29"/>
      <c r="FV17" s="29"/>
      <c r="FW17" s="29"/>
      <c r="FX17" s="29"/>
    </row>
    <row r="18" spans="1:180" x14ac:dyDescent="0.2">
      <c r="A18" s="1" t="s">
        <v>108</v>
      </c>
      <c r="B18" s="29" t="s">
        <v>109</v>
      </c>
      <c r="C18" s="29">
        <v>5253.4684129346479</v>
      </c>
      <c r="D18" s="29">
        <v>494.69439256674349</v>
      </c>
      <c r="E18" s="29">
        <v>856.61751799077456</v>
      </c>
      <c r="F18" s="29">
        <v>35089.541723407128</v>
      </c>
      <c r="G18" s="29">
        <v>195292.4975979322</v>
      </c>
      <c r="H18" s="29">
        <v>4265.9149624560414</v>
      </c>
      <c r="I18" s="29">
        <v>104315.05034887182</v>
      </c>
      <c r="J18" s="29">
        <v>30597.4702834606</v>
      </c>
      <c r="K18" s="29">
        <v>1617.8600976045095</v>
      </c>
      <c r="L18" s="29">
        <v>52225.006645261266</v>
      </c>
      <c r="M18" s="29">
        <v>89724.943209303252</v>
      </c>
      <c r="N18" s="29">
        <v>54573.998554784936</v>
      </c>
      <c r="O18" s="29">
        <v>42019.649215268772</v>
      </c>
      <c r="P18" s="29">
        <v>942344.21638704487</v>
      </c>
      <c r="Q18" s="29">
        <v>16004.386058493754</v>
      </c>
      <c r="R18" s="29">
        <v>30203.421347400286</v>
      </c>
      <c r="S18" s="29">
        <v>9971.9328400536579</v>
      </c>
      <c r="T18" s="29">
        <v>13050.236852732141</v>
      </c>
      <c r="U18" s="29">
        <v>27922.069212234401</v>
      </c>
      <c r="V18" s="29">
        <v>14424.324314065007</v>
      </c>
      <c r="W18" s="29">
        <v>35012.091746088699</v>
      </c>
      <c r="X18" s="29">
        <v>22638.629035546423</v>
      </c>
      <c r="Y18" s="29">
        <v>22903.247098625845</v>
      </c>
      <c r="Z18" s="29">
        <v>3268.3692121753811</v>
      </c>
      <c r="AA18" s="29">
        <v>167.03748348103741</v>
      </c>
      <c r="AB18" s="29">
        <v>422.45877668569813</v>
      </c>
      <c r="AC18" s="29">
        <v>8367708.9367999546</v>
      </c>
      <c r="AD18" s="29">
        <v>11867.237508325688</v>
      </c>
      <c r="AE18" s="29">
        <v>58063.031724996312</v>
      </c>
      <c r="AF18" s="29">
        <v>3682.1212825637172</v>
      </c>
      <c r="AG18" s="29">
        <v>5537.3410432375813</v>
      </c>
      <c r="AH18" s="29">
        <v>294.72127248243709</v>
      </c>
      <c r="AI18" s="29">
        <v>2570.2763010509425</v>
      </c>
      <c r="AJ18" s="29">
        <v>1537.6088298281618</v>
      </c>
      <c r="AK18" s="29">
        <v>143.95659587465695</v>
      </c>
      <c r="AL18" s="29">
        <v>565.66000743416578</v>
      </c>
      <c r="AM18" s="29">
        <v>1281.2681318495852</v>
      </c>
      <c r="AN18" s="29">
        <v>2202.6186024414083</v>
      </c>
      <c r="AO18" s="29">
        <v>639.28341735276354</v>
      </c>
      <c r="AP18" s="29">
        <v>400.58726604710688</v>
      </c>
      <c r="AQ18" s="29">
        <v>782.56303862431628</v>
      </c>
      <c r="AR18" s="29">
        <v>443.35512290652809</v>
      </c>
      <c r="AS18" s="29">
        <v>597.48851938471057</v>
      </c>
      <c r="AT18" s="29">
        <v>85.563073871767926</v>
      </c>
      <c r="AU18" s="29">
        <v>719.11587974007136</v>
      </c>
      <c r="AV18" s="29">
        <v>72.299264285120557</v>
      </c>
      <c r="AW18" s="29">
        <v>136.87961897255022</v>
      </c>
      <c r="AX18" s="29">
        <v>751.48090912608279</v>
      </c>
      <c r="AY18" s="29">
        <v>556.83498945779138</v>
      </c>
      <c r="AZ18" s="29">
        <v>185.61611240940152</v>
      </c>
      <c r="BA18" s="29">
        <v>262.65449150313691</v>
      </c>
      <c r="BB18" s="29">
        <v>262.61189285638966</v>
      </c>
      <c r="BC18" s="29">
        <v>657.58025613090183</v>
      </c>
      <c r="BD18" s="29">
        <v>935.41989148492917</v>
      </c>
      <c r="BE18" s="29">
        <v>129.23646587298163</v>
      </c>
      <c r="BF18" s="29">
        <v>94.405144316766325</v>
      </c>
      <c r="BG18" s="29">
        <v>1921.336113517636</v>
      </c>
      <c r="BH18" s="29">
        <v>4930.5245044473249</v>
      </c>
      <c r="BI18" s="29">
        <v>425.92508972868518</v>
      </c>
      <c r="BJ18" s="29">
        <v>4029.2880175992177</v>
      </c>
      <c r="BK18" s="29">
        <v>123.92399856658486</v>
      </c>
      <c r="BL18" s="29">
        <v>3068.9058264779947</v>
      </c>
      <c r="BM18" s="29">
        <v>3524.9918074605998</v>
      </c>
      <c r="BN18" s="29">
        <v>1206.4152369970307</v>
      </c>
      <c r="BO18" s="29">
        <v>830.44125593208219</v>
      </c>
      <c r="BP18" s="29">
        <v>2521.9167790239771</v>
      </c>
      <c r="BQ18" s="29">
        <v>794.34704452153642</v>
      </c>
      <c r="BR18" s="29">
        <v>162.84807151893062</v>
      </c>
      <c r="BS18" s="29">
        <v>0</v>
      </c>
      <c r="BT18" s="59">
        <f t="shared" si="0"/>
        <v>10241367.750526648</v>
      </c>
      <c r="BU18" s="29">
        <v>325904.50841934478</v>
      </c>
      <c r="BV18" s="29">
        <v>0</v>
      </c>
      <c r="BW18" s="29">
        <v>85.492974842664438</v>
      </c>
      <c r="BX18" s="29">
        <v>0</v>
      </c>
      <c r="BY18" s="29">
        <v>0</v>
      </c>
      <c r="BZ18" s="29">
        <v>0</v>
      </c>
      <c r="CA18" s="29">
        <v>0</v>
      </c>
      <c r="CB18" s="29">
        <v>0</v>
      </c>
      <c r="CC18" s="29">
        <v>0</v>
      </c>
      <c r="CD18" s="29">
        <v>48688.890733512708</v>
      </c>
      <c r="CE18" s="29">
        <v>0</v>
      </c>
      <c r="CF18" s="29">
        <v>124392.64956433808</v>
      </c>
      <c r="CG18" s="29">
        <v>0</v>
      </c>
      <c r="CH18" s="29">
        <v>92513.602950349639</v>
      </c>
      <c r="CI18" s="29">
        <v>2184250.0247809081</v>
      </c>
      <c r="CJ18" s="38">
        <f t="shared" si="1"/>
        <v>13017202.919949943</v>
      </c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  <c r="DR18" s="29"/>
      <c r="DS18" s="29"/>
      <c r="DT18" s="29"/>
      <c r="DU18" s="29"/>
      <c r="DV18" s="29"/>
      <c r="DW18" s="29"/>
      <c r="DX18" s="29"/>
      <c r="DY18" s="29"/>
      <c r="DZ18" s="29"/>
      <c r="EA18" s="29"/>
      <c r="EB18" s="29"/>
      <c r="EC18" s="29"/>
      <c r="ED18" s="29"/>
      <c r="EE18" s="29"/>
      <c r="EF18" s="29"/>
      <c r="EG18" s="29"/>
      <c r="EH18" s="29"/>
      <c r="EI18" s="29"/>
      <c r="EJ18" s="29"/>
      <c r="EK18" s="29"/>
      <c r="EL18" s="29"/>
      <c r="EM18" s="29"/>
      <c r="EN18" s="29"/>
      <c r="EO18" s="29"/>
      <c r="EP18" s="29"/>
      <c r="EQ18" s="29"/>
      <c r="ER18" s="29"/>
      <c r="ES18" s="29"/>
      <c r="ET18" s="29"/>
      <c r="EU18" s="29"/>
      <c r="EV18" s="29"/>
      <c r="EW18" s="29"/>
      <c r="EX18" s="29"/>
      <c r="EY18" s="29"/>
      <c r="EZ18" s="29"/>
      <c r="FA18" s="29"/>
      <c r="FB18" s="29"/>
      <c r="FC18" s="29"/>
      <c r="FD18" s="29"/>
      <c r="FE18" s="29"/>
      <c r="FF18" s="29"/>
      <c r="FG18" s="29"/>
      <c r="FH18" s="29"/>
      <c r="FI18" s="29"/>
      <c r="FJ18" s="29"/>
      <c r="FK18" s="29"/>
      <c r="FL18" s="29"/>
      <c r="FM18" s="29"/>
      <c r="FN18" s="29"/>
      <c r="FO18" s="29"/>
      <c r="FP18" s="29"/>
      <c r="FQ18" s="29"/>
      <c r="FR18" s="29"/>
      <c r="FS18" s="29"/>
      <c r="FT18" s="29"/>
      <c r="FU18" s="29"/>
      <c r="FV18" s="29"/>
      <c r="FW18" s="29"/>
      <c r="FX18" s="29"/>
    </row>
    <row r="19" spans="1:180" x14ac:dyDescent="0.2">
      <c r="A19" s="1" t="s">
        <v>110</v>
      </c>
      <c r="B19" s="29" t="s">
        <v>10</v>
      </c>
      <c r="C19" s="29">
        <v>19773.268665441999</v>
      </c>
      <c r="D19" s="29">
        <v>47.567001349227738</v>
      </c>
      <c r="E19" s="29">
        <v>3469.2269263646285</v>
      </c>
      <c r="F19" s="29">
        <v>2162.1835130066725</v>
      </c>
      <c r="G19" s="29">
        <v>61076.095147637498</v>
      </c>
      <c r="H19" s="29">
        <v>11227.174118689089</v>
      </c>
      <c r="I19" s="29">
        <v>32034.344612442157</v>
      </c>
      <c r="J19" s="29">
        <v>29774.630881764813</v>
      </c>
      <c r="K19" s="29">
        <v>7429.326030117154</v>
      </c>
      <c r="L19" s="29">
        <v>1043.7323256341533</v>
      </c>
      <c r="M19" s="29">
        <v>7301.7273606596482</v>
      </c>
      <c r="N19" s="29">
        <v>3014.8366543304992</v>
      </c>
      <c r="O19" s="29">
        <v>41887.952377435351</v>
      </c>
      <c r="P19" s="29">
        <v>81610.222667588299</v>
      </c>
      <c r="Q19" s="29">
        <v>535805.74936458457</v>
      </c>
      <c r="R19" s="29">
        <v>745434.65595686587</v>
      </c>
      <c r="S19" s="29">
        <v>98987.835420417439</v>
      </c>
      <c r="T19" s="29">
        <v>135578.16728734807</v>
      </c>
      <c r="U19" s="29">
        <v>683348.6825385117</v>
      </c>
      <c r="V19" s="29">
        <v>162978.3044485623</v>
      </c>
      <c r="W19" s="29">
        <v>339711.23705192714</v>
      </c>
      <c r="X19" s="29">
        <v>124356.4825735076</v>
      </c>
      <c r="Y19" s="29">
        <v>120530.53161355022</v>
      </c>
      <c r="Z19" s="29">
        <v>2751.6138644294233</v>
      </c>
      <c r="AA19" s="29">
        <v>205.62335765087738</v>
      </c>
      <c r="AB19" s="29">
        <v>765.94757550468148</v>
      </c>
      <c r="AC19" s="29">
        <v>768068.80716596008</v>
      </c>
      <c r="AD19" s="29">
        <v>29411.50849517118</v>
      </c>
      <c r="AE19" s="29">
        <v>33159.056201190557</v>
      </c>
      <c r="AF19" s="29">
        <v>5093.4349411380636</v>
      </c>
      <c r="AG19" s="29">
        <v>10294.246715654868</v>
      </c>
      <c r="AH19" s="29">
        <v>9397.3530871585481</v>
      </c>
      <c r="AI19" s="29">
        <v>4596.2307709373599</v>
      </c>
      <c r="AJ19" s="29">
        <v>1843.0331918108391</v>
      </c>
      <c r="AK19" s="29">
        <v>88.117126662863214</v>
      </c>
      <c r="AL19" s="29">
        <v>694.60095093736402</v>
      </c>
      <c r="AM19" s="29">
        <v>3244.3923631414027</v>
      </c>
      <c r="AN19" s="29">
        <v>387.33096376537486</v>
      </c>
      <c r="AO19" s="29">
        <v>400.45586609277552</v>
      </c>
      <c r="AP19" s="29">
        <v>12890.605448290778</v>
      </c>
      <c r="AQ19" s="29">
        <v>873.97353863835826</v>
      </c>
      <c r="AR19" s="29">
        <v>495.28103390671544</v>
      </c>
      <c r="AS19" s="29">
        <v>683.93897299742412</v>
      </c>
      <c r="AT19" s="29">
        <v>86.831600751121385</v>
      </c>
      <c r="AU19" s="29">
        <v>805.70944106591151</v>
      </c>
      <c r="AV19" s="29">
        <v>36.986323951674677</v>
      </c>
      <c r="AW19" s="29">
        <v>50.697019386005557</v>
      </c>
      <c r="AX19" s="29">
        <v>315.30085891777901</v>
      </c>
      <c r="AY19" s="29">
        <v>520.92613538327657</v>
      </c>
      <c r="AZ19" s="29">
        <v>22.369719495845246</v>
      </c>
      <c r="BA19" s="29">
        <v>549.90669899965349</v>
      </c>
      <c r="BB19" s="29">
        <v>2798.0424574690142</v>
      </c>
      <c r="BC19" s="29">
        <v>348.0684686265958</v>
      </c>
      <c r="BD19" s="29">
        <v>1618.0010612029994</v>
      </c>
      <c r="BE19" s="29">
        <v>47.595651919964524</v>
      </c>
      <c r="BF19" s="29">
        <v>58.392423537826431</v>
      </c>
      <c r="BG19" s="29">
        <v>1031.4508612567122</v>
      </c>
      <c r="BH19" s="29">
        <v>7137.9359626599253</v>
      </c>
      <c r="BI19" s="29">
        <v>1049.4068836134684</v>
      </c>
      <c r="BJ19" s="29">
        <v>16228.054474949084</v>
      </c>
      <c r="BK19" s="29">
        <v>245.38059078189929</v>
      </c>
      <c r="BL19" s="29">
        <v>2225.4261372371238</v>
      </c>
      <c r="BM19" s="29">
        <v>1215.8226341113298</v>
      </c>
      <c r="BN19" s="29">
        <v>1202.9284355916354</v>
      </c>
      <c r="BO19" s="29">
        <v>811.8266043607839</v>
      </c>
      <c r="BP19" s="29">
        <v>2915.644015166341</v>
      </c>
      <c r="BQ19" s="29">
        <v>15112.825115053734</v>
      </c>
      <c r="BR19" s="29">
        <v>409.41373328271771</v>
      </c>
      <c r="BS19" s="29">
        <v>0</v>
      </c>
      <c r="BT19" s="59">
        <f t="shared" si="0"/>
        <v>4190774.4294775468</v>
      </c>
      <c r="BU19" s="29">
        <v>-4176.3852780107109</v>
      </c>
      <c r="BV19" s="29">
        <v>0</v>
      </c>
      <c r="BW19" s="29">
        <v>35.862408641789997</v>
      </c>
      <c r="BX19" s="29">
        <v>0</v>
      </c>
      <c r="BY19" s="29">
        <v>0</v>
      </c>
      <c r="BZ19" s="29">
        <v>0</v>
      </c>
      <c r="CA19" s="29">
        <v>0</v>
      </c>
      <c r="CB19" s="29">
        <v>0</v>
      </c>
      <c r="CC19" s="29">
        <v>526.82977428529603</v>
      </c>
      <c r="CD19" s="29">
        <v>37333.792079867999</v>
      </c>
      <c r="CE19" s="29">
        <v>0</v>
      </c>
      <c r="CF19" s="29">
        <v>33194.246215627674</v>
      </c>
      <c r="CG19" s="29">
        <v>0</v>
      </c>
      <c r="CH19" s="29">
        <v>61804.460128273677</v>
      </c>
      <c r="CI19" s="29">
        <v>2788905.9365829108</v>
      </c>
      <c r="CJ19" s="38">
        <f t="shared" si="1"/>
        <v>7108399.171389143</v>
      </c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  <c r="DR19" s="29"/>
      <c r="DS19" s="29"/>
      <c r="DT19" s="29"/>
      <c r="DU19" s="29"/>
      <c r="DV19" s="29"/>
      <c r="DW19" s="29"/>
      <c r="DX19" s="29"/>
      <c r="DY19" s="29"/>
      <c r="DZ19" s="29"/>
      <c r="EA19" s="29"/>
      <c r="EB19" s="29"/>
      <c r="EC19" s="29"/>
      <c r="ED19" s="29"/>
      <c r="EE19" s="29"/>
      <c r="EF19" s="29"/>
      <c r="EG19" s="29"/>
      <c r="EH19" s="29"/>
      <c r="EI19" s="29"/>
      <c r="EJ19" s="29"/>
      <c r="EK19" s="29"/>
      <c r="EL19" s="29"/>
      <c r="EM19" s="29"/>
      <c r="EN19" s="29"/>
      <c r="EO19" s="29"/>
      <c r="EP19" s="29"/>
      <c r="EQ19" s="29"/>
      <c r="ER19" s="29"/>
      <c r="ES19" s="29"/>
      <c r="ET19" s="29"/>
      <c r="EU19" s="29"/>
      <c r="EV19" s="29"/>
      <c r="EW19" s="29"/>
      <c r="EX19" s="29"/>
      <c r="EY19" s="29"/>
      <c r="EZ19" s="29"/>
      <c r="FA19" s="29"/>
      <c r="FB19" s="29"/>
      <c r="FC19" s="29"/>
      <c r="FD19" s="29"/>
      <c r="FE19" s="29"/>
      <c r="FF19" s="29"/>
      <c r="FG19" s="29"/>
      <c r="FH19" s="29"/>
      <c r="FI19" s="29"/>
      <c r="FJ19" s="29"/>
      <c r="FK19" s="29"/>
      <c r="FL19" s="29"/>
      <c r="FM19" s="29"/>
      <c r="FN19" s="29"/>
      <c r="FO19" s="29"/>
      <c r="FP19" s="29"/>
      <c r="FQ19" s="29"/>
      <c r="FR19" s="29"/>
      <c r="FS19" s="29"/>
      <c r="FT19" s="29"/>
      <c r="FU19" s="29"/>
      <c r="FV19" s="29"/>
      <c r="FW19" s="29"/>
      <c r="FX19" s="29"/>
    </row>
    <row r="20" spans="1:180" x14ac:dyDescent="0.2">
      <c r="A20" s="1" t="s">
        <v>111</v>
      </c>
      <c r="B20" s="29" t="s">
        <v>11</v>
      </c>
      <c r="C20" s="29">
        <v>591109.69426135777</v>
      </c>
      <c r="D20" s="29">
        <v>24894.029164875854</v>
      </c>
      <c r="E20" s="29">
        <v>21969.274012507434</v>
      </c>
      <c r="F20" s="29">
        <v>14609.947350956016</v>
      </c>
      <c r="G20" s="29">
        <v>732246.82326311932</v>
      </c>
      <c r="H20" s="29">
        <v>64591.432999335222</v>
      </c>
      <c r="I20" s="29">
        <v>144775.66883394701</v>
      </c>
      <c r="J20" s="29">
        <v>13858.187156442495</v>
      </c>
      <c r="K20" s="29">
        <v>11046.328736818252</v>
      </c>
      <c r="L20" s="29">
        <v>11286.090335978695</v>
      </c>
      <c r="M20" s="29">
        <v>151149.33053799483</v>
      </c>
      <c r="N20" s="29">
        <v>16583.449228018231</v>
      </c>
      <c r="O20" s="29">
        <v>80460.717934167216</v>
      </c>
      <c r="P20" s="29">
        <v>163528.25188444628</v>
      </c>
      <c r="Q20" s="29">
        <v>197324.84154657414</v>
      </c>
      <c r="R20" s="29">
        <v>895934.6643541361</v>
      </c>
      <c r="S20" s="29">
        <v>251864.87830835523</v>
      </c>
      <c r="T20" s="29">
        <v>231413.61810946133</v>
      </c>
      <c r="U20" s="29">
        <v>1211812.4614507249</v>
      </c>
      <c r="V20" s="29">
        <v>218103.78274494101</v>
      </c>
      <c r="W20" s="29">
        <v>586605.21136109263</v>
      </c>
      <c r="X20" s="29">
        <v>210356.38363996748</v>
      </c>
      <c r="Y20" s="29">
        <v>191682.87453858214</v>
      </c>
      <c r="Z20" s="29">
        <v>25350.933013733513</v>
      </c>
      <c r="AA20" s="29">
        <v>19255.451445394661</v>
      </c>
      <c r="AB20" s="29">
        <v>6596.1613203878733</v>
      </c>
      <c r="AC20" s="29">
        <v>4268628.0029690992</v>
      </c>
      <c r="AD20" s="29">
        <v>141481.01801056371</v>
      </c>
      <c r="AE20" s="29">
        <v>634490.76165413554</v>
      </c>
      <c r="AF20" s="29">
        <v>24934.549762082534</v>
      </c>
      <c r="AG20" s="29">
        <v>42891.70290284045</v>
      </c>
      <c r="AH20" s="29">
        <v>11664.572388826713</v>
      </c>
      <c r="AI20" s="29">
        <v>9327.7093851586869</v>
      </c>
      <c r="AJ20" s="29">
        <v>8627.0074376914472</v>
      </c>
      <c r="AK20" s="29">
        <v>927.39865238285347</v>
      </c>
      <c r="AL20" s="29">
        <v>6621.1054864017769</v>
      </c>
      <c r="AM20" s="29">
        <v>11273.708336654814</v>
      </c>
      <c r="AN20" s="29">
        <v>3212.7690090326396</v>
      </c>
      <c r="AO20" s="29">
        <v>3951.7866204820507</v>
      </c>
      <c r="AP20" s="29">
        <v>31670.092482822671</v>
      </c>
      <c r="AQ20" s="29">
        <v>13834.131486994971</v>
      </c>
      <c r="AR20" s="29">
        <v>4344.827534755229</v>
      </c>
      <c r="AS20" s="29">
        <v>9445.1962766287415</v>
      </c>
      <c r="AT20" s="29">
        <v>1455.7308025353764</v>
      </c>
      <c r="AU20" s="29">
        <v>7004.903880834886</v>
      </c>
      <c r="AV20" s="29">
        <v>1957.7288519496287</v>
      </c>
      <c r="AW20" s="29">
        <v>2407.8667396009487</v>
      </c>
      <c r="AX20" s="29">
        <v>5350.3319322598381</v>
      </c>
      <c r="AY20" s="29">
        <v>6465.3681391408645</v>
      </c>
      <c r="AZ20" s="29">
        <v>602.2704654680764</v>
      </c>
      <c r="BA20" s="29">
        <v>2775.6550395054746</v>
      </c>
      <c r="BB20" s="29">
        <v>3492.684006394059</v>
      </c>
      <c r="BC20" s="29">
        <v>3205.2543850371389</v>
      </c>
      <c r="BD20" s="29">
        <v>8894.7984813964522</v>
      </c>
      <c r="BE20" s="29">
        <v>922.26242708932352</v>
      </c>
      <c r="BF20" s="29">
        <v>668.6965209966022</v>
      </c>
      <c r="BG20" s="29">
        <v>52772.857195968012</v>
      </c>
      <c r="BH20" s="29">
        <v>85862.768540347053</v>
      </c>
      <c r="BI20" s="29">
        <v>3118.2268144842737</v>
      </c>
      <c r="BJ20" s="29">
        <v>58816.883674441764</v>
      </c>
      <c r="BK20" s="29">
        <v>1945.17377114685</v>
      </c>
      <c r="BL20" s="29">
        <v>19737.526691262727</v>
      </c>
      <c r="BM20" s="29">
        <v>18714.934182171961</v>
      </c>
      <c r="BN20" s="29">
        <v>7370.1484425251174</v>
      </c>
      <c r="BO20" s="29">
        <v>4812.500820941098</v>
      </c>
      <c r="BP20" s="29">
        <v>16596.801120140513</v>
      </c>
      <c r="BQ20" s="29">
        <v>11878.708242613728</v>
      </c>
      <c r="BR20" s="29">
        <v>2338.572063730121</v>
      </c>
      <c r="BS20" s="29">
        <v>0</v>
      </c>
      <c r="BT20" s="59">
        <f t="shared" si="0"/>
        <v>11644905.481161857</v>
      </c>
      <c r="BU20" s="29">
        <v>327049.94662608352</v>
      </c>
      <c r="BV20" s="29">
        <v>0</v>
      </c>
      <c r="BW20" s="29">
        <v>6657.1845418341118</v>
      </c>
      <c r="BX20" s="29">
        <v>0</v>
      </c>
      <c r="BY20" s="29">
        <v>0</v>
      </c>
      <c r="BZ20" s="29">
        <v>0</v>
      </c>
      <c r="CA20" s="29">
        <v>0</v>
      </c>
      <c r="CB20" s="29">
        <v>0</v>
      </c>
      <c r="CC20" s="29">
        <v>29766.089046677054</v>
      </c>
      <c r="CD20" s="29">
        <v>860517.38342842646</v>
      </c>
      <c r="CE20" s="29">
        <v>0</v>
      </c>
      <c r="CF20" s="29">
        <v>102268.27503351602</v>
      </c>
      <c r="CG20" s="29">
        <v>0</v>
      </c>
      <c r="CH20" s="29">
        <v>258695.00397898533</v>
      </c>
      <c r="CI20" s="29">
        <v>4952014.2383571686</v>
      </c>
      <c r="CJ20" s="38">
        <f t="shared" si="1"/>
        <v>18181873.60217455</v>
      </c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  <c r="DR20" s="29"/>
      <c r="DS20" s="29"/>
      <c r="DT20" s="29"/>
      <c r="DU20" s="29"/>
      <c r="DV20" s="29"/>
      <c r="DW20" s="29"/>
      <c r="DX20" s="29"/>
      <c r="DY20" s="29"/>
      <c r="DZ20" s="29"/>
      <c r="EA20" s="29"/>
      <c r="EB20" s="29"/>
      <c r="EC20" s="29"/>
      <c r="ED20" s="29"/>
      <c r="EE20" s="29"/>
      <c r="EF20" s="29"/>
      <c r="EG20" s="29"/>
      <c r="EH20" s="29"/>
      <c r="EI20" s="29"/>
      <c r="EJ20" s="29"/>
      <c r="EK20" s="29"/>
      <c r="EL20" s="29"/>
      <c r="EM20" s="29"/>
      <c r="EN20" s="29"/>
      <c r="EO20" s="29"/>
      <c r="EP20" s="29"/>
      <c r="EQ20" s="29"/>
      <c r="ER20" s="29"/>
      <c r="ES20" s="29"/>
      <c r="ET20" s="29"/>
      <c r="EU20" s="29"/>
      <c r="EV20" s="29"/>
      <c r="EW20" s="29"/>
      <c r="EX20" s="29"/>
      <c r="EY20" s="29"/>
      <c r="EZ20" s="29"/>
      <c r="FA20" s="29"/>
      <c r="FB20" s="29"/>
      <c r="FC20" s="29"/>
      <c r="FD20" s="29"/>
      <c r="FE20" s="29"/>
      <c r="FF20" s="29"/>
      <c r="FG20" s="29"/>
      <c r="FH20" s="29"/>
      <c r="FI20" s="29"/>
      <c r="FJ20" s="29"/>
      <c r="FK20" s="29"/>
      <c r="FL20" s="29"/>
      <c r="FM20" s="29"/>
      <c r="FN20" s="29"/>
      <c r="FO20" s="29"/>
      <c r="FP20" s="29"/>
      <c r="FQ20" s="29"/>
      <c r="FR20" s="29"/>
      <c r="FS20" s="29"/>
      <c r="FT20" s="29"/>
      <c r="FU20" s="29"/>
      <c r="FV20" s="29"/>
      <c r="FW20" s="29"/>
      <c r="FX20" s="29"/>
    </row>
    <row r="21" spans="1:180" x14ac:dyDescent="0.2">
      <c r="A21" s="1" t="s">
        <v>112</v>
      </c>
      <c r="B21" s="29" t="s">
        <v>113</v>
      </c>
      <c r="C21" s="29">
        <v>9816.6115382085954</v>
      </c>
      <c r="D21" s="29">
        <v>2016.2602310357895</v>
      </c>
      <c r="E21" s="29">
        <v>4241.2924033993922</v>
      </c>
      <c r="F21" s="29">
        <v>7433.502612768335</v>
      </c>
      <c r="G21" s="29">
        <v>32971.757275455617</v>
      </c>
      <c r="H21" s="29">
        <v>10761.498833485826</v>
      </c>
      <c r="I21" s="29">
        <v>7339.0216981500889</v>
      </c>
      <c r="J21" s="29">
        <v>9996.4744234214231</v>
      </c>
      <c r="K21" s="29">
        <v>11702.986623425542</v>
      </c>
      <c r="L21" s="29">
        <v>4044.5638308770276</v>
      </c>
      <c r="M21" s="29">
        <v>7239.8374256536335</v>
      </c>
      <c r="N21" s="29">
        <v>15787.894573012476</v>
      </c>
      <c r="O21" s="29">
        <v>14562.542910365108</v>
      </c>
      <c r="P21" s="29">
        <v>15207.676017186224</v>
      </c>
      <c r="Q21" s="29">
        <v>14161.340598175164</v>
      </c>
      <c r="R21" s="29">
        <v>79360.388078296353</v>
      </c>
      <c r="S21" s="29">
        <v>401546.75854794669</v>
      </c>
      <c r="T21" s="29">
        <v>138712.80384861759</v>
      </c>
      <c r="U21" s="29">
        <v>287420.16329679399</v>
      </c>
      <c r="V21" s="29">
        <v>33260.082649999997</v>
      </c>
      <c r="W21" s="29">
        <v>70004.598129631166</v>
      </c>
      <c r="X21" s="29">
        <v>70570.731561099019</v>
      </c>
      <c r="Y21" s="29">
        <v>48069.909665525069</v>
      </c>
      <c r="Z21" s="29">
        <v>12586.541905377551</v>
      </c>
      <c r="AA21" s="29">
        <v>913.59545029460833</v>
      </c>
      <c r="AB21" s="29">
        <v>28519.180895651287</v>
      </c>
      <c r="AC21" s="29">
        <v>332149.72879002901</v>
      </c>
      <c r="AD21" s="29">
        <v>66441.576128281071</v>
      </c>
      <c r="AE21" s="29">
        <v>41540.449555471685</v>
      </c>
      <c r="AF21" s="29">
        <v>8554.8951898456144</v>
      </c>
      <c r="AG21" s="29">
        <v>10602.494545827365</v>
      </c>
      <c r="AH21" s="29">
        <v>3972.6022844299805</v>
      </c>
      <c r="AI21" s="29">
        <v>13673.52657002605</v>
      </c>
      <c r="AJ21" s="29">
        <v>5285.2120550338441</v>
      </c>
      <c r="AK21" s="29">
        <v>4537.4290618732184</v>
      </c>
      <c r="AL21" s="29">
        <v>2465.6358448009132</v>
      </c>
      <c r="AM21" s="29">
        <v>7788.6935417987497</v>
      </c>
      <c r="AN21" s="29">
        <v>8495.8170927713072</v>
      </c>
      <c r="AO21" s="29">
        <v>21330.17325584287</v>
      </c>
      <c r="AP21" s="29">
        <v>10771.927752475822</v>
      </c>
      <c r="AQ21" s="29">
        <v>4456.6082068173318</v>
      </c>
      <c r="AR21" s="29">
        <v>1859.2852949600833</v>
      </c>
      <c r="AS21" s="29">
        <v>8694.8909151172575</v>
      </c>
      <c r="AT21" s="29">
        <v>622.88739358993337</v>
      </c>
      <c r="AU21" s="29">
        <v>3420.6125419395421</v>
      </c>
      <c r="AV21" s="29">
        <v>38.366245770135983</v>
      </c>
      <c r="AW21" s="29">
        <v>56.323957261141018</v>
      </c>
      <c r="AX21" s="29">
        <v>4432.3243421600509</v>
      </c>
      <c r="AY21" s="29">
        <v>3088.6197833955785</v>
      </c>
      <c r="AZ21" s="29">
        <v>1108.109861368486</v>
      </c>
      <c r="BA21" s="29">
        <v>1184.0695083065166</v>
      </c>
      <c r="BB21" s="29">
        <v>1418.454634405995</v>
      </c>
      <c r="BC21" s="29">
        <v>4684.4821924400294</v>
      </c>
      <c r="BD21" s="29">
        <v>6323.6758869883315</v>
      </c>
      <c r="BE21" s="29">
        <v>2198.7896841121301</v>
      </c>
      <c r="BF21" s="29">
        <v>541.72694843314321</v>
      </c>
      <c r="BG21" s="29">
        <v>32770.629368107657</v>
      </c>
      <c r="BH21" s="29">
        <v>40923.744842454034</v>
      </c>
      <c r="BI21" s="29">
        <v>3198.9291204677829</v>
      </c>
      <c r="BJ21" s="29">
        <v>17915.914998219119</v>
      </c>
      <c r="BK21" s="29">
        <v>923.06996676327549</v>
      </c>
      <c r="BL21" s="29">
        <v>35553.675688266216</v>
      </c>
      <c r="BM21" s="29">
        <v>5078.9661878501383</v>
      </c>
      <c r="BN21" s="29">
        <v>4967.5795531654703</v>
      </c>
      <c r="BO21" s="29">
        <v>4299.6577405922189</v>
      </c>
      <c r="BP21" s="29">
        <v>7394.1855109074386</v>
      </c>
      <c r="BQ21" s="29">
        <v>21102.218627474918</v>
      </c>
      <c r="BR21" s="29">
        <v>22701.229820455461</v>
      </c>
      <c r="BS21" s="29">
        <v>0</v>
      </c>
      <c r="BT21" s="59">
        <f t="shared" si="0"/>
        <v>2116817.2055141507</v>
      </c>
      <c r="BU21" s="29">
        <v>100760.73960069031</v>
      </c>
      <c r="BV21" s="29">
        <v>0</v>
      </c>
      <c r="BW21" s="29">
        <v>59928.934219017407</v>
      </c>
      <c r="BX21" s="29">
        <v>0</v>
      </c>
      <c r="BY21" s="29">
        <v>0</v>
      </c>
      <c r="BZ21" s="29">
        <v>0</v>
      </c>
      <c r="CA21" s="29">
        <v>0</v>
      </c>
      <c r="CB21" s="29">
        <v>0</v>
      </c>
      <c r="CC21" s="29">
        <v>11.306252531987617</v>
      </c>
      <c r="CD21" s="29">
        <v>1670091.7950832874</v>
      </c>
      <c r="CE21" s="29">
        <v>0</v>
      </c>
      <c r="CF21" s="29">
        <v>851315.00205054949</v>
      </c>
      <c r="CG21" s="29">
        <v>0</v>
      </c>
      <c r="CH21" s="29">
        <v>-156949.17132079371</v>
      </c>
      <c r="CI21" s="29">
        <v>8215401.1733567789</v>
      </c>
      <c r="CJ21" s="38">
        <f t="shared" si="1"/>
        <v>12857376.984756213</v>
      </c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  <c r="DR21" s="29"/>
      <c r="DS21" s="29"/>
      <c r="DT21" s="29"/>
      <c r="DU21" s="29"/>
      <c r="DV21" s="29"/>
      <c r="DW21" s="29"/>
      <c r="DX21" s="29"/>
      <c r="DY21" s="29"/>
      <c r="DZ21" s="29"/>
      <c r="EA21" s="29"/>
      <c r="EB21" s="29"/>
      <c r="EC21" s="29"/>
      <c r="ED21" s="29"/>
      <c r="EE21" s="29"/>
      <c r="EF21" s="29"/>
      <c r="EG21" s="29"/>
      <c r="EH21" s="29"/>
      <c r="EI21" s="29"/>
      <c r="EJ21" s="29"/>
      <c r="EK21" s="29"/>
      <c r="EL21" s="29"/>
      <c r="EM21" s="29"/>
      <c r="EN21" s="29"/>
      <c r="EO21" s="29"/>
      <c r="EP21" s="29"/>
      <c r="EQ21" s="29"/>
      <c r="ER21" s="29"/>
      <c r="ES21" s="29"/>
      <c r="ET21" s="29"/>
      <c r="EU21" s="29"/>
      <c r="EV21" s="29"/>
      <c r="EW21" s="29"/>
      <c r="EX21" s="29"/>
      <c r="EY21" s="29"/>
      <c r="EZ21" s="29"/>
      <c r="FA21" s="29"/>
      <c r="FB21" s="29"/>
      <c r="FC21" s="29"/>
      <c r="FD21" s="29"/>
      <c r="FE21" s="29"/>
      <c r="FF21" s="29"/>
      <c r="FG21" s="29"/>
      <c r="FH21" s="29"/>
      <c r="FI21" s="29"/>
      <c r="FJ21" s="29"/>
      <c r="FK21" s="29"/>
      <c r="FL21" s="29"/>
      <c r="FM21" s="29"/>
      <c r="FN21" s="29"/>
      <c r="FO21" s="29"/>
      <c r="FP21" s="29"/>
      <c r="FQ21" s="29"/>
      <c r="FR21" s="29"/>
      <c r="FS21" s="29"/>
      <c r="FT21" s="29"/>
      <c r="FU21" s="29"/>
      <c r="FV21" s="29"/>
      <c r="FW21" s="29"/>
      <c r="FX21" s="29"/>
    </row>
    <row r="22" spans="1:180" x14ac:dyDescent="0.2">
      <c r="A22" s="1" t="s">
        <v>114</v>
      </c>
      <c r="B22" s="29" t="s">
        <v>115</v>
      </c>
      <c r="C22" s="29">
        <v>21038.373367619799</v>
      </c>
      <c r="D22" s="29">
        <v>2784.3665769629242</v>
      </c>
      <c r="E22" s="29">
        <v>7825.6006396689208</v>
      </c>
      <c r="F22" s="29">
        <v>19798.028388434137</v>
      </c>
      <c r="G22" s="29">
        <v>89715.340154183694</v>
      </c>
      <c r="H22" s="29">
        <v>20481.333351756908</v>
      </c>
      <c r="I22" s="29">
        <v>15132.649481539826</v>
      </c>
      <c r="J22" s="29">
        <v>14996.754707622527</v>
      </c>
      <c r="K22" s="29">
        <v>14006.045632014959</v>
      </c>
      <c r="L22" s="29">
        <v>11485.43864211407</v>
      </c>
      <c r="M22" s="29">
        <v>18206.294578912017</v>
      </c>
      <c r="N22" s="29">
        <v>10059.196732348162</v>
      </c>
      <c r="O22" s="29">
        <v>18139.469947064084</v>
      </c>
      <c r="P22" s="29">
        <v>34356.288559263165</v>
      </c>
      <c r="Q22" s="29">
        <v>35314.535545276922</v>
      </c>
      <c r="R22" s="29">
        <v>126013.21231631121</v>
      </c>
      <c r="S22" s="29">
        <v>232634.05869824273</v>
      </c>
      <c r="T22" s="29">
        <v>424293.4387764422</v>
      </c>
      <c r="U22" s="29">
        <v>589807.3031818734</v>
      </c>
      <c r="V22" s="29">
        <v>65662.888802378031</v>
      </c>
      <c r="W22" s="29">
        <v>111640.76614557907</v>
      </c>
      <c r="X22" s="29">
        <v>49653.58446860117</v>
      </c>
      <c r="Y22" s="29">
        <v>54407.816406944497</v>
      </c>
      <c r="Z22" s="29">
        <v>35383.244371169632</v>
      </c>
      <c r="AA22" s="29">
        <v>2035.647324960941</v>
      </c>
      <c r="AB22" s="29">
        <v>44537.839659411082</v>
      </c>
      <c r="AC22" s="29">
        <v>1293188.9085988745</v>
      </c>
      <c r="AD22" s="29">
        <v>135154.55912796262</v>
      </c>
      <c r="AE22" s="29">
        <v>152874.96954823507</v>
      </c>
      <c r="AF22" s="29">
        <v>21426.022070960527</v>
      </c>
      <c r="AG22" s="29">
        <v>33177.304120125082</v>
      </c>
      <c r="AH22" s="29">
        <v>6165.3797937177487</v>
      </c>
      <c r="AI22" s="29">
        <v>20265.021617538769</v>
      </c>
      <c r="AJ22" s="29">
        <v>16793.993801880031</v>
      </c>
      <c r="AK22" s="29">
        <v>6501.6156712026623</v>
      </c>
      <c r="AL22" s="29">
        <v>7410.0266564555095</v>
      </c>
      <c r="AM22" s="29">
        <v>14793.267277279425</v>
      </c>
      <c r="AN22" s="29">
        <v>8313.8249252085534</v>
      </c>
      <c r="AO22" s="29">
        <v>29892.420090107258</v>
      </c>
      <c r="AP22" s="29">
        <v>19638.200905775244</v>
      </c>
      <c r="AQ22" s="29">
        <v>10053.364602450964</v>
      </c>
      <c r="AR22" s="29">
        <v>5308.1693461119366</v>
      </c>
      <c r="AS22" s="29">
        <v>10886.993223962734</v>
      </c>
      <c r="AT22" s="29">
        <v>1589.982899134867</v>
      </c>
      <c r="AU22" s="29">
        <v>10200.599947528373</v>
      </c>
      <c r="AV22" s="29">
        <v>191.76337010175632</v>
      </c>
      <c r="AW22" s="29">
        <v>380.95971321905546</v>
      </c>
      <c r="AX22" s="29">
        <v>11329.117350157741</v>
      </c>
      <c r="AY22" s="29">
        <v>7276.8382404336135</v>
      </c>
      <c r="AZ22" s="29">
        <v>385.4019570323743</v>
      </c>
      <c r="BA22" s="29">
        <v>3043.0428360444344</v>
      </c>
      <c r="BB22" s="29">
        <v>3064.6975868558575</v>
      </c>
      <c r="BC22" s="29">
        <v>8984.5288511112394</v>
      </c>
      <c r="BD22" s="29">
        <v>13693.108761962922</v>
      </c>
      <c r="BE22" s="29">
        <v>2367.5437433161242</v>
      </c>
      <c r="BF22" s="29">
        <v>931.5093991125259</v>
      </c>
      <c r="BG22" s="29">
        <v>41696.372635769854</v>
      </c>
      <c r="BH22" s="29">
        <v>92317.135889715355</v>
      </c>
      <c r="BI22" s="29">
        <v>3529.2529112971179</v>
      </c>
      <c r="BJ22" s="29">
        <v>42057.164836404881</v>
      </c>
      <c r="BK22" s="29">
        <v>2647.6132054507616</v>
      </c>
      <c r="BL22" s="29">
        <v>21903.286086537206</v>
      </c>
      <c r="BM22" s="29">
        <v>6575.8829928198193</v>
      </c>
      <c r="BN22" s="29">
        <v>10095.288569539229</v>
      </c>
      <c r="BO22" s="29">
        <v>7334.7208210683311</v>
      </c>
      <c r="BP22" s="29">
        <v>22846.091124621984</v>
      </c>
      <c r="BQ22" s="29">
        <v>17295.729371351645</v>
      </c>
      <c r="BR22" s="29">
        <v>24851.871307276902</v>
      </c>
      <c r="BS22" s="29">
        <v>0</v>
      </c>
      <c r="BT22" s="59">
        <f t="shared" si="0"/>
        <v>4217843.0622424083</v>
      </c>
      <c r="BU22" s="29">
        <v>868609.1546036033</v>
      </c>
      <c r="BV22" s="29">
        <v>0</v>
      </c>
      <c r="BW22" s="29">
        <v>2823.3032380977338</v>
      </c>
      <c r="BX22" s="29">
        <v>0</v>
      </c>
      <c r="BY22" s="29">
        <v>0</v>
      </c>
      <c r="BZ22" s="29">
        <v>0</v>
      </c>
      <c r="CA22" s="29">
        <v>0</v>
      </c>
      <c r="CB22" s="29">
        <v>0</v>
      </c>
      <c r="CC22" s="29">
        <v>158.63945161129496</v>
      </c>
      <c r="CD22" s="29">
        <v>746241.62747323082</v>
      </c>
      <c r="CE22" s="29">
        <v>0</v>
      </c>
      <c r="CF22" s="29">
        <v>381667.03431927046</v>
      </c>
      <c r="CG22" s="29">
        <v>0</v>
      </c>
      <c r="CH22" s="29">
        <v>-13730.085368325108</v>
      </c>
      <c r="CI22" s="29">
        <v>3514518.9573601922</v>
      </c>
      <c r="CJ22" s="38">
        <f t="shared" si="1"/>
        <v>9718131.6933200881</v>
      </c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  <c r="DR22" s="29"/>
      <c r="DS22" s="29"/>
      <c r="DT22" s="29"/>
      <c r="DU22" s="29"/>
      <c r="DV22" s="29"/>
      <c r="DW22" s="29"/>
      <c r="DX22" s="29"/>
      <c r="DY22" s="29"/>
      <c r="DZ22" s="29"/>
      <c r="EA22" s="29"/>
      <c r="EB22" s="29"/>
      <c r="EC22" s="29"/>
      <c r="ED22" s="29"/>
      <c r="EE22" s="29"/>
      <c r="EF22" s="29"/>
      <c r="EG22" s="29"/>
      <c r="EH22" s="29"/>
      <c r="EI22" s="29"/>
      <c r="EJ22" s="29"/>
      <c r="EK22" s="29"/>
      <c r="EL22" s="29"/>
      <c r="EM22" s="29"/>
      <c r="EN22" s="29"/>
      <c r="EO22" s="29"/>
      <c r="EP22" s="29"/>
      <c r="EQ22" s="29"/>
      <c r="ER22" s="29"/>
      <c r="ES22" s="29"/>
      <c r="ET22" s="29"/>
      <c r="EU22" s="29"/>
      <c r="EV22" s="29"/>
      <c r="EW22" s="29"/>
      <c r="EX22" s="29"/>
      <c r="EY22" s="29"/>
      <c r="EZ22" s="29"/>
      <c r="FA22" s="29"/>
      <c r="FB22" s="29"/>
      <c r="FC22" s="29"/>
      <c r="FD22" s="29"/>
      <c r="FE22" s="29"/>
      <c r="FF22" s="29"/>
      <c r="FG22" s="29"/>
      <c r="FH22" s="29"/>
      <c r="FI22" s="29"/>
      <c r="FJ22" s="29"/>
      <c r="FK22" s="29"/>
      <c r="FL22" s="29"/>
      <c r="FM22" s="29"/>
      <c r="FN22" s="29"/>
      <c r="FO22" s="29"/>
      <c r="FP22" s="29"/>
      <c r="FQ22" s="29"/>
      <c r="FR22" s="29"/>
      <c r="FS22" s="29"/>
      <c r="FT22" s="29"/>
      <c r="FU22" s="29"/>
      <c r="FV22" s="29"/>
      <c r="FW22" s="29"/>
      <c r="FX22" s="29"/>
    </row>
    <row r="23" spans="1:180" x14ac:dyDescent="0.2">
      <c r="A23" s="1" t="s">
        <v>116</v>
      </c>
      <c r="B23" s="29" t="s">
        <v>117</v>
      </c>
      <c r="C23" s="29">
        <v>130938.54659552204</v>
      </c>
      <c r="D23" s="29">
        <v>10741.164046401107</v>
      </c>
      <c r="E23" s="29">
        <v>10368.721896124316</v>
      </c>
      <c r="F23" s="29">
        <v>25591.916015506453</v>
      </c>
      <c r="G23" s="29">
        <v>122735.48662328946</v>
      </c>
      <c r="H23" s="29">
        <v>34469.991287345023</v>
      </c>
      <c r="I23" s="29">
        <v>26538.7084468418</v>
      </c>
      <c r="J23" s="29">
        <v>22906.657536198891</v>
      </c>
      <c r="K23" s="29">
        <v>12697.951909963915</v>
      </c>
      <c r="L23" s="29">
        <v>14459.439767173219</v>
      </c>
      <c r="M23" s="29">
        <v>43660.293409585807</v>
      </c>
      <c r="N23" s="29">
        <v>14049.074004541195</v>
      </c>
      <c r="O23" s="29">
        <v>40621.532586536145</v>
      </c>
      <c r="P23" s="29">
        <v>57691.772491022763</v>
      </c>
      <c r="Q23" s="29">
        <v>93745.25847640232</v>
      </c>
      <c r="R23" s="29">
        <v>367451.85197199509</v>
      </c>
      <c r="S23" s="29">
        <v>153313.37157805814</v>
      </c>
      <c r="T23" s="29">
        <v>273132.01400130271</v>
      </c>
      <c r="U23" s="29">
        <v>1728974.9833155866</v>
      </c>
      <c r="V23" s="29">
        <v>195099.25643427213</v>
      </c>
      <c r="W23" s="29">
        <v>369624.38174205238</v>
      </c>
      <c r="X23" s="29">
        <v>84724.683461395558</v>
      </c>
      <c r="Y23" s="29">
        <v>176658.18177848234</v>
      </c>
      <c r="Z23" s="29">
        <v>45328.778756199594</v>
      </c>
      <c r="AA23" s="29">
        <v>4591.0209166512359</v>
      </c>
      <c r="AB23" s="29">
        <v>17399.3484827469</v>
      </c>
      <c r="AC23" s="29">
        <v>2087097.0239877433</v>
      </c>
      <c r="AD23" s="29">
        <v>230499.23210397197</v>
      </c>
      <c r="AE23" s="29">
        <v>226252.08945014924</v>
      </c>
      <c r="AF23" s="29">
        <v>17792.512060451354</v>
      </c>
      <c r="AG23" s="29">
        <v>23215.839113358008</v>
      </c>
      <c r="AH23" s="29">
        <v>15920.342881966248</v>
      </c>
      <c r="AI23" s="29">
        <v>23734.82363442831</v>
      </c>
      <c r="AJ23" s="29">
        <v>16066.050475906131</v>
      </c>
      <c r="AK23" s="29">
        <v>3549.2100016533277</v>
      </c>
      <c r="AL23" s="29">
        <v>10579.149728694267</v>
      </c>
      <c r="AM23" s="29">
        <v>15055.476708023849</v>
      </c>
      <c r="AN23" s="29">
        <v>61817.86721209548</v>
      </c>
      <c r="AO23" s="29">
        <v>14667.119661069533</v>
      </c>
      <c r="AP23" s="29">
        <v>73879.971868726905</v>
      </c>
      <c r="AQ23" s="29">
        <v>12254.977863459982</v>
      </c>
      <c r="AR23" s="29">
        <v>6897.9418520780937</v>
      </c>
      <c r="AS23" s="29">
        <v>6747.2729313033433</v>
      </c>
      <c r="AT23" s="29">
        <v>1540.1767458852555</v>
      </c>
      <c r="AU23" s="29">
        <v>10837.964218693818</v>
      </c>
      <c r="AV23" s="29">
        <v>1165.9937884397727</v>
      </c>
      <c r="AW23" s="29">
        <v>1475.3121532214509</v>
      </c>
      <c r="AX23" s="29">
        <v>14141.137772679069</v>
      </c>
      <c r="AY23" s="29">
        <v>8133.138798844644</v>
      </c>
      <c r="AZ23" s="29">
        <v>639.04363686368754</v>
      </c>
      <c r="BA23" s="29">
        <v>4052.5466078049517</v>
      </c>
      <c r="BB23" s="29">
        <v>37151.771327205177</v>
      </c>
      <c r="BC23" s="29">
        <v>10056.049010905102</v>
      </c>
      <c r="BD23" s="29">
        <v>16535.423440004975</v>
      </c>
      <c r="BE23" s="29">
        <v>3113.9567282771204</v>
      </c>
      <c r="BF23" s="29">
        <v>948.70098866480453</v>
      </c>
      <c r="BG23" s="29">
        <v>75150.691639575263</v>
      </c>
      <c r="BH23" s="29">
        <v>103963.25563452949</v>
      </c>
      <c r="BI23" s="29">
        <v>5440.4656174163993</v>
      </c>
      <c r="BJ23" s="29">
        <v>55529.130162009467</v>
      </c>
      <c r="BK23" s="29">
        <v>3338.5591604249394</v>
      </c>
      <c r="BL23" s="29">
        <v>18079.283062747534</v>
      </c>
      <c r="BM23" s="29">
        <v>7096.1912115931282</v>
      </c>
      <c r="BN23" s="29">
        <v>34053.289059218856</v>
      </c>
      <c r="BO23" s="29">
        <v>24374.013329094822</v>
      </c>
      <c r="BP23" s="29">
        <v>28015.396086406134</v>
      </c>
      <c r="BQ23" s="29">
        <v>15728.315669352694</v>
      </c>
      <c r="BR23" s="29">
        <v>13261.262707130521</v>
      </c>
      <c r="BS23" s="29">
        <v>0</v>
      </c>
      <c r="BT23" s="59">
        <f t="shared" si="0"/>
        <v>7417362.3576232661</v>
      </c>
      <c r="BU23" s="29">
        <v>274978.05838239414</v>
      </c>
      <c r="BV23" s="29">
        <v>0</v>
      </c>
      <c r="BW23" s="29">
        <v>119.0315248432605</v>
      </c>
      <c r="BX23" s="29">
        <v>0</v>
      </c>
      <c r="BY23" s="29">
        <v>0</v>
      </c>
      <c r="BZ23" s="29">
        <v>0</v>
      </c>
      <c r="CA23" s="29">
        <v>0</v>
      </c>
      <c r="CB23" s="29">
        <v>0</v>
      </c>
      <c r="CC23" s="29">
        <v>192152.04398113262</v>
      </c>
      <c r="CD23" s="29">
        <v>7693755.3228954468</v>
      </c>
      <c r="CE23" s="29">
        <v>0</v>
      </c>
      <c r="CF23" s="29">
        <v>1066155.6281052169</v>
      </c>
      <c r="CG23" s="29">
        <v>0</v>
      </c>
      <c r="CH23" s="29">
        <v>7584.1092358173955</v>
      </c>
      <c r="CI23" s="29">
        <v>16600615.920809701</v>
      </c>
      <c r="CJ23" s="38">
        <f t="shared" si="1"/>
        <v>33252722.47255782</v>
      </c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  <c r="DR23" s="29"/>
      <c r="DS23" s="29"/>
      <c r="DT23" s="29"/>
      <c r="DU23" s="29"/>
      <c r="DV23" s="29"/>
      <c r="DW23" s="29"/>
      <c r="DX23" s="29"/>
      <c r="DY23" s="29"/>
      <c r="DZ23" s="29"/>
      <c r="EA23" s="29"/>
      <c r="EB23" s="29"/>
      <c r="EC23" s="29"/>
      <c r="ED23" s="29"/>
      <c r="EE23" s="29"/>
      <c r="EF23" s="29"/>
      <c r="EG23" s="29"/>
      <c r="EH23" s="29"/>
      <c r="EI23" s="29"/>
      <c r="EJ23" s="29"/>
      <c r="EK23" s="29"/>
      <c r="EL23" s="29"/>
      <c r="EM23" s="29"/>
      <c r="EN23" s="29"/>
      <c r="EO23" s="29"/>
      <c r="EP23" s="29"/>
      <c r="EQ23" s="29"/>
      <c r="ER23" s="29"/>
      <c r="ES23" s="29"/>
      <c r="ET23" s="29"/>
      <c r="EU23" s="29"/>
      <c r="EV23" s="29"/>
      <c r="EW23" s="29"/>
      <c r="EX23" s="29"/>
      <c r="EY23" s="29"/>
      <c r="EZ23" s="29"/>
      <c r="FA23" s="29"/>
      <c r="FB23" s="29"/>
      <c r="FC23" s="29"/>
      <c r="FD23" s="29"/>
      <c r="FE23" s="29"/>
      <c r="FF23" s="29"/>
      <c r="FG23" s="29"/>
      <c r="FH23" s="29"/>
      <c r="FI23" s="29"/>
      <c r="FJ23" s="29"/>
      <c r="FK23" s="29"/>
      <c r="FL23" s="29"/>
      <c r="FM23" s="29"/>
      <c r="FN23" s="29"/>
      <c r="FO23" s="29"/>
      <c r="FP23" s="29"/>
      <c r="FQ23" s="29"/>
      <c r="FR23" s="29"/>
      <c r="FS23" s="29"/>
      <c r="FT23" s="29"/>
      <c r="FU23" s="29"/>
      <c r="FV23" s="29"/>
      <c r="FW23" s="29"/>
      <c r="FX23" s="29"/>
    </row>
    <row r="24" spans="1:180" x14ac:dyDescent="0.2">
      <c r="A24" s="1" t="s">
        <v>118</v>
      </c>
      <c r="B24" s="29" t="s">
        <v>12</v>
      </c>
      <c r="C24" s="29">
        <v>9119.5698030469321</v>
      </c>
      <c r="D24" s="29">
        <v>2003.699964768723</v>
      </c>
      <c r="E24" s="29">
        <v>34801.876878042582</v>
      </c>
      <c r="F24" s="29">
        <v>7596.8405334323297</v>
      </c>
      <c r="G24" s="29">
        <v>32622.061398007361</v>
      </c>
      <c r="H24" s="29">
        <v>6727.0422644352429</v>
      </c>
      <c r="I24" s="29">
        <v>6708.9887110478503</v>
      </c>
      <c r="J24" s="29">
        <v>5562.3275671782776</v>
      </c>
      <c r="K24" s="29">
        <v>3056.2942008519258</v>
      </c>
      <c r="L24" s="29">
        <v>4078.5454078714251</v>
      </c>
      <c r="M24" s="29">
        <v>6630.5802978967695</v>
      </c>
      <c r="N24" s="29">
        <v>4012.8361569595309</v>
      </c>
      <c r="O24" s="29">
        <v>19615.052689140764</v>
      </c>
      <c r="P24" s="29">
        <v>12308.308510754667</v>
      </c>
      <c r="Q24" s="29">
        <v>16056.311466646586</v>
      </c>
      <c r="R24" s="29">
        <v>50767.017384259474</v>
      </c>
      <c r="S24" s="29">
        <v>17943.779233908659</v>
      </c>
      <c r="T24" s="29">
        <v>23259.35159648296</v>
      </c>
      <c r="U24" s="29">
        <v>136089.5327032916</v>
      </c>
      <c r="V24" s="29">
        <v>199215.91660196689</v>
      </c>
      <c r="W24" s="29">
        <v>220680.28889842762</v>
      </c>
      <c r="X24" s="29">
        <v>40020.166711948754</v>
      </c>
      <c r="Y24" s="29">
        <v>22638.289483300054</v>
      </c>
      <c r="Z24" s="29">
        <v>12488.307048549432</v>
      </c>
      <c r="AA24" s="29">
        <v>918.69985996758567</v>
      </c>
      <c r="AB24" s="29">
        <v>2914.7757393378206</v>
      </c>
      <c r="AC24" s="29">
        <v>43711.954187043251</v>
      </c>
      <c r="AD24" s="29">
        <v>331022.63490891422</v>
      </c>
      <c r="AE24" s="29">
        <v>73872.324271519668</v>
      </c>
      <c r="AF24" s="29">
        <v>7689.8427803360837</v>
      </c>
      <c r="AG24" s="29">
        <v>93655.041199894127</v>
      </c>
      <c r="AH24" s="29">
        <v>15720.071800901598</v>
      </c>
      <c r="AI24" s="29">
        <v>3390.5871388270884</v>
      </c>
      <c r="AJ24" s="29">
        <v>8453.6617034304272</v>
      </c>
      <c r="AK24" s="29">
        <v>789.22300411710341</v>
      </c>
      <c r="AL24" s="29">
        <v>3099.5985062900318</v>
      </c>
      <c r="AM24" s="29">
        <v>5051.6856932311912</v>
      </c>
      <c r="AN24" s="29">
        <v>1726.6231292726843</v>
      </c>
      <c r="AO24" s="29">
        <v>3898.1367148863751</v>
      </c>
      <c r="AP24" s="29">
        <v>10585.85159522494</v>
      </c>
      <c r="AQ24" s="29">
        <v>3661.3122502980841</v>
      </c>
      <c r="AR24" s="29">
        <v>1846.2045617683486</v>
      </c>
      <c r="AS24" s="29">
        <v>3520.3091090825224</v>
      </c>
      <c r="AT24" s="29">
        <v>588.95516010881261</v>
      </c>
      <c r="AU24" s="29">
        <v>3773.6807055762515</v>
      </c>
      <c r="AV24" s="29">
        <v>300.26730748751891</v>
      </c>
      <c r="AW24" s="29">
        <v>561.30148800901361</v>
      </c>
      <c r="AX24" s="29">
        <v>3398.7714824336072</v>
      </c>
      <c r="AY24" s="29">
        <v>2705.2787964510126</v>
      </c>
      <c r="AZ24" s="29">
        <v>115.25515173107205</v>
      </c>
      <c r="BA24" s="29">
        <v>1020.4139542827261</v>
      </c>
      <c r="BB24" s="29">
        <v>1183.5097852044307</v>
      </c>
      <c r="BC24" s="29">
        <v>2418.2721736055678</v>
      </c>
      <c r="BD24" s="29">
        <v>12695.945603276008</v>
      </c>
      <c r="BE24" s="29">
        <v>763.73215954529621</v>
      </c>
      <c r="BF24" s="29">
        <v>371.79336547579726</v>
      </c>
      <c r="BG24" s="29">
        <v>15438.513984340378</v>
      </c>
      <c r="BH24" s="29">
        <v>30954.518093343504</v>
      </c>
      <c r="BI24" s="29">
        <v>694.51254375813744</v>
      </c>
      <c r="BJ24" s="29">
        <v>12684.306537558412</v>
      </c>
      <c r="BK24" s="29">
        <v>1055.0372950253472</v>
      </c>
      <c r="BL24" s="29">
        <v>5071.3583964422414</v>
      </c>
      <c r="BM24" s="29">
        <v>1402.5055374805154</v>
      </c>
      <c r="BN24" s="29">
        <v>3540.7714605786232</v>
      </c>
      <c r="BO24" s="29">
        <v>2353.0822669982258</v>
      </c>
      <c r="BP24" s="29">
        <v>8464.7601157608206</v>
      </c>
      <c r="BQ24" s="29">
        <v>3251.73402873338</v>
      </c>
      <c r="BR24" s="29">
        <v>4047.5597069794248</v>
      </c>
      <c r="BS24" s="29">
        <v>0</v>
      </c>
      <c r="BT24" s="59">
        <f t="shared" si="0"/>
        <v>1628387.3607667449</v>
      </c>
      <c r="BU24" s="29">
        <v>178399.13890348506</v>
      </c>
      <c r="BV24" s="29">
        <v>0</v>
      </c>
      <c r="BW24" s="29">
        <v>31.175441268229299</v>
      </c>
      <c r="BX24" s="29">
        <v>0</v>
      </c>
      <c r="BY24" s="29">
        <v>0</v>
      </c>
      <c r="BZ24" s="29">
        <v>0</v>
      </c>
      <c r="CA24" s="29">
        <v>0</v>
      </c>
      <c r="CB24" s="29">
        <v>0</v>
      </c>
      <c r="CC24" s="29">
        <v>1174701.4182033143</v>
      </c>
      <c r="CD24" s="29">
        <v>67573.305377269993</v>
      </c>
      <c r="CE24" s="29">
        <v>0</v>
      </c>
      <c r="CF24" s="29">
        <v>23386.37970218193</v>
      </c>
      <c r="CG24" s="29">
        <v>0</v>
      </c>
      <c r="CH24" s="29">
        <v>11053.92324925194</v>
      </c>
      <c r="CI24" s="29">
        <v>2125171.3917538519</v>
      </c>
      <c r="CJ24" s="38">
        <f t="shared" si="1"/>
        <v>5208704.0933973687</v>
      </c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  <c r="DR24" s="29"/>
      <c r="DS24" s="29"/>
      <c r="DT24" s="29"/>
      <c r="DU24" s="29"/>
      <c r="DV24" s="29"/>
      <c r="DW24" s="29"/>
      <c r="DX24" s="29"/>
      <c r="DY24" s="29"/>
      <c r="DZ24" s="29"/>
      <c r="EA24" s="29"/>
      <c r="EB24" s="29"/>
      <c r="EC24" s="29"/>
      <c r="ED24" s="29"/>
      <c r="EE24" s="29"/>
      <c r="EF24" s="29"/>
      <c r="EG24" s="29"/>
      <c r="EH24" s="29"/>
      <c r="EI24" s="29"/>
      <c r="EJ24" s="29"/>
      <c r="EK24" s="29"/>
      <c r="EL24" s="29"/>
      <c r="EM24" s="29"/>
      <c r="EN24" s="29"/>
      <c r="EO24" s="29"/>
      <c r="EP24" s="29"/>
      <c r="EQ24" s="29"/>
      <c r="ER24" s="29"/>
      <c r="ES24" s="29"/>
      <c r="ET24" s="29"/>
      <c r="EU24" s="29"/>
      <c r="EV24" s="29"/>
      <c r="EW24" s="29"/>
      <c r="EX24" s="29"/>
      <c r="EY24" s="29"/>
      <c r="EZ24" s="29"/>
      <c r="FA24" s="29"/>
      <c r="FB24" s="29"/>
      <c r="FC24" s="29"/>
      <c r="FD24" s="29"/>
      <c r="FE24" s="29"/>
      <c r="FF24" s="29"/>
      <c r="FG24" s="29"/>
      <c r="FH24" s="29"/>
      <c r="FI24" s="29"/>
      <c r="FJ24" s="29"/>
      <c r="FK24" s="29"/>
      <c r="FL24" s="29"/>
      <c r="FM24" s="29"/>
      <c r="FN24" s="29"/>
      <c r="FO24" s="29"/>
      <c r="FP24" s="29"/>
      <c r="FQ24" s="29"/>
      <c r="FR24" s="29"/>
      <c r="FS24" s="29"/>
      <c r="FT24" s="29"/>
      <c r="FU24" s="29"/>
      <c r="FV24" s="29"/>
      <c r="FW24" s="29"/>
      <c r="FX24" s="29"/>
    </row>
    <row r="25" spans="1:180" x14ac:dyDescent="0.2">
      <c r="A25" s="1" t="s">
        <v>119</v>
      </c>
      <c r="B25" s="29" t="s">
        <v>13</v>
      </c>
      <c r="C25" s="29">
        <v>747.16678594428424</v>
      </c>
      <c r="D25" s="29">
        <v>217.99846671190394</v>
      </c>
      <c r="E25" s="29">
        <v>70230.768765796864</v>
      </c>
      <c r="F25" s="29">
        <v>602.6576409793945</v>
      </c>
      <c r="G25" s="29">
        <v>2842.2403922103522</v>
      </c>
      <c r="H25" s="29">
        <v>979.47352463838274</v>
      </c>
      <c r="I25" s="29">
        <v>1149.6606806560585</v>
      </c>
      <c r="J25" s="29">
        <v>3695.2601545810339</v>
      </c>
      <c r="K25" s="29">
        <v>989.26912017590485</v>
      </c>
      <c r="L25" s="29">
        <v>393.73485039914573</v>
      </c>
      <c r="M25" s="29">
        <v>1537.1037645383681</v>
      </c>
      <c r="N25" s="29">
        <v>337.76161248304396</v>
      </c>
      <c r="O25" s="29">
        <v>845.20041848657513</v>
      </c>
      <c r="P25" s="29">
        <v>3298.7334197992159</v>
      </c>
      <c r="Q25" s="29">
        <v>4722.2239114423228</v>
      </c>
      <c r="R25" s="29">
        <v>13296.930516078261</v>
      </c>
      <c r="S25" s="29">
        <v>1146.0840190720251</v>
      </c>
      <c r="T25" s="29">
        <v>3405.9898648207718</v>
      </c>
      <c r="U25" s="29">
        <v>14815.857583636121</v>
      </c>
      <c r="V25" s="29">
        <v>36790.836262454817</v>
      </c>
      <c r="W25" s="29">
        <v>111109.79452747662</v>
      </c>
      <c r="X25" s="29">
        <v>2370.6952123419401</v>
      </c>
      <c r="Y25" s="29">
        <v>6104.7287162533494</v>
      </c>
      <c r="Z25" s="29">
        <v>1090.7258410140735</v>
      </c>
      <c r="AA25" s="29">
        <v>76.752525439703234</v>
      </c>
      <c r="AB25" s="29">
        <v>802.7533054164744</v>
      </c>
      <c r="AC25" s="29">
        <v>47356.389038249312</v>
      </c>
      <c r="AD25" s="29">
        <v>1300.8998225173418</v>
      </c>
      <c r="AE25" s="29">
        <v>10842.251934636239</v>
      </c>
      <c r="AF25" s="29">
        <v>966.36175520603081</v>
      </c>
      <c r="AG25" s="29">
        <v>110887.98153872618</v>
      </c>
      <c r="AH25" s="29">
        <v>97951.302973157144</v>
      </c>
      <c r="AI25" s="29">
        <v>5388.9993734231175</v>
      </c>
      <c r="AJ25" s="29">
        <v>3554.088346090653</v>
      </c>
      <c r="AK25" s="29">
        <v>53.337254476313419</v>
      </c>
      <c r="AL25" s="29">
        <v>263.41772469730574</v>
      </c>
      <c r="AM25" s="29">
        <v>752.32900310324919</v>
      </c>
      <c r="AN25" s="29">
        <v>131.37134458450413</v>
      </c>
      <c r="AO25" s="29">
        <v>282.80587893924258</v>
      </c>
      <c r="AP25" s="29">
        <v>366.15088135405523</v>
      </c>
      <c r="AQ25" s="29">
        <v>384.23073625605753</v>
      </c>
      <c r="AR25" s="29">
        <v>210.8958541374918</v>
      </c>
      <c r="AS25" s="29">
        <v>483.41409599985622</v>
      </c>
      <c r="AT25" s="29">
        <v>69.934273207395321</v>
      </c>
      <c r="AU25" s="29">
        <v>347.55946277792066</v>
      </c>
      <c r="AV25" s="29">
        <v>3.0599908703562475</v>
      </c>
      <c r="AW25" s="29">
        <v>5.6223268437505265</v>
      </c>
      <c r="AX25" s="29">
        <v>478.25629466244004</v>
      </c>
      <c r="AY25" s="29">
        <v>342.29733848304852</v>
      </c>
      <c r="AZ25" s="29">
        <v>41.21163929037823</v>
      </c>
      <c r="BA25" s="29">
        <v>84.252698514321139</v>
      </c>
      <c r="BB25" s="29">
        <v>156.20802026297599</v>
      </c>
      <c r="BC25" s="29">
        <v>381.70038659842191</v>
      </c>
      <c r="BD25" s="29">
        <v>409.07084645936243</v>
      </c>
      <c r="BE25" s="29">
        <v>87.261123126347385</v>
      </c>
      <c r="BF25" s="29">
        <v>133.09381069472082</v>
      </c>
      <c r="BG25" s="29">
        <v>1887.1208561149012</v>
      </c>
      <c r="BH25" s="29">
        <v>6691.8892774854603</v>
      </c>
      <c r="BI25" s="29">
        <v>57.339049843844329</v>
      </c>
      <c r="BJ25" s="29">
        <v>1041.2766737509783</v>
      </c>
      <c r="BK25" s="29">
        <v>91.46990059582177</v>
      </c>
      <c r="BL25" s="29">
        <v>729.19699346406424</v>
      </c>
      <c r="BM25" s="29">
        <v>626.62843790878412</v>
      </c>
      <c r="BN25" s="29">
        <v>314.26140116467707</v>
      </c>
      <c r="BO25" s="29">
        <v>213.67822402402751</v>
      </c>
      <c r="BP25" s="29">
        <v>1018.9190248434741</v>
      </c>
      <c r="BQ25" s="29">
        <v>889.3958028962669</v>
      </c>
      <c r="BR25" s="29">
        <v>592.40300473461366</v>
      </c>
      <c r="BS25" s="29">
        <v>0</v>
      </c>
      <c r="BT25" s="59">
        <f t="shared" si="0"/>
        <v>581469.73629701976</v>
      </c>
      <c r="BU25" s="29">
        <v>261907.98149501369</v>
      </c>
      <c r="BV25" s="29">
        <v>0</v>
      </c>
      <c r="BW25" s="29">
        <v>5408.483246770923</v>
      </c>
      <c r="BX25" s="29">
        <v>0</v>
      </c>
      <c r="BY25" s="29">
        <v>0</v>
      </c>
      <c r="BZ25" s="29">
        <v>0</v>
      </c>
      <c r="CA25" s="29">
        <v>0</v>
      </c>
      <c r="CB25" s="29">
        <v>0</v>
      </c>
      <c r="CC25" s="29">
        <v>1702016.1093029517</v>
      </c>
      <c r="CD25" s="29">
        <v>680451.89860480663</v>
      </c>
      <c r="CE25" s="29">
        <v>0</v>
      </c>
      <c r="CF25" s="29">
        <v>16611.840453733199</v>
      </c>
      <c r="CG25" s="29">
        <v>0</v>
      </c>
      <c r="CH25" s="29">
        <v>-70711.720484144782</v>
      </c>
      <c r="CI25" s="29">
        <v>3798452.2788920472</v>
      </c>
      <c r="CJ25" s="38">
        <f t="shared" si="1"/>
        <v>6975606.6078081978</v>
      </c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  <c r="DR25" s="29"/>
      <c r="DS25" s="29"/>
      <c r="DT25" s="29"/>
      <c r="DU25" s="29"/>
      <c r="DV25" s="29"/>
      <c r="DW25" s="29"/>
      <c r="DX25" s="29"/>
      <c r="DY25" s="29"/>
      <c r="DZ25" s="29"/>
      <c r="EA25" s="29"/>
      <c r="EB25" s="29"/>
      <c r="EC25" s="29"/>
      <c r="ED25" s="29"/>
      <c r="EE25" s="29"/>
      <c r="EF25" s="29"/>
      <c r="EG25" s="29"/>
      <c r="EH25" s="29"/>
      <c r="EI25" s="29"/>
      <c r="EJ25" s="29"/>
      <c r="EK25" s="29"/>
      <c r="EL25" s="29"/>
      <c r="EM25" s="29"/>
      <c r="EN25" s="29"/>
      <c r="EO25" s="29"/>
      <c r="EP25" s="29"/>
      <c r="EQ25" s="29"/>
      <c r="ER25" s="29"/>
      <c r="ES25" s="29"/>
      <c r="ET25" s="29"/>
      <c r="EU25" s="29"/>
      <c r="EV25" s="29"/>
      <c r="EW25" s="29"/>
      <c r="EX25" s="29"/>
      <c r="EY25" s="29"/>
      <c r="EZ25" s="29"/>
      <c r="FA25" s="29"/>
      <c r="FB25" s="29"/>
      <c r="FC25" s="29"/>
      <c r="FD25" s="29"/>
      <c r="FE25" s="29"/>
      <c r="FF25" s="29"/>
      <c r="FG25" s="29"/>
      <c r="FH25" s="29"/>
      <c r="FI25" s="29"/>
      <c r="FJ25" s="29"/>
      <c r="FK25" s="29"/>
      <c r="FL25" s="29"/>
      <c r="FM25" s="29"/>
      <c r="FN25" s="29"/>
      <c r="FO25" s="29"/>
      <c r="FP25" s="29"/>
      <c r="FQ25" s="29"/>
      <c r="FR25" s="29"/>
      <c r="FS25" s="29"/>
      <c r="FT25" s="29"/>
      <c r="FU25" s="29"/>
      <c r="FV25" s="29"/>
      <c r="FW25" s="29"/>
      <c r="FX25" s="29"/>
    </row>
    <row r="26" spans="1:180" x14ac:dyDescent="0.2">
      <c r="A26" s="1" t="s">
        <v>120</v>
      </c>
      <c r="B26" s="29" t="s">
        <v>121</v>
      </c>
      <c r="C26" s="29">
        <v>2603.2647721329099</v>
      </c>
      <c r="D26" s="29">
        <v>812.09696174607154</v>
      </c>
      <c r="E26" s="29">
        <v>2208.356917797189</v>
      </c>
      <c r="F26" s="29">
        <v>1530.1571954006201</v>
      </c>
      <c r="G26" s="29">
        <v>11277.774867670651</v>
      </c>
      <c r="H26" s="29">
        <v>68572.414380239396</v>
      </c>
      <c r="I26" s="29">
        <v>22819.753117079577</v>
      </c>
      <c r="J26" s="29">
        <v>2742.823542155234</v>
      </c>
      <c r="K26" s="29">
        <v>1328.5279737919263</v>
      </c>
      <c r="L26" s="29">
        <v>1571.7485635227522</v>
      </c>
      <c r="M26" s="29">
        <v>54098.610520263865</v>
      </c>
      <c r="N26" s="29">
        <v>10021.334612979463</v>
      </c>
      <c r="O26" s="29">
        <v>20278.436217429247</v>
      </c>
      <c r="P26" s="29">
        <v>8819.9927887799568</v>
      </c>
      <c r="Q26" s="29">
        <v>12341.383694883236</v>
      </c>
      <c r="R26" s="29">
        <v>17045.924159494582</v>
      </c>
      <c r="S26" s="29">
        <v>38821.012733817275</v>
      </c>
      <c r="T26" s="29">
        <v>13974.50067642573</v>
      </c>
      <c r="U26" s="29">
        <v>41890.970446736588</v>
      </c>
      <c r="V26" s="29">
        <v>41609.280663800819</v>
      </c>
      <c r="W26" s="29">
        <v>29785.547268764101</v>
      </c>
      <c r="X26" s="29">
        <v>591306.40706289152</v>
      </c>
      <c r="Y26" s="29">
        <v>9599.1787097369033</v>
      </c>
      <c r="Z26" s="29">
        <v>2825.0864555583221</v>
      </c>
      <c r="AA26" s="29">
        <v>238.15600130842506</v>
      </c>
      <c r="AB26" s="29">
        <v>10687.653519122123</v>
      </c>
      <c r="AC26" s="29">
        <v>1109135.9145587615</v>
      </c>
      <c r="AD26" s="29">
        <v>11269.377707203617</v>
      </c>
      <c r="AE26" s="29">
        <v>88764.00966449923</v>
      </c>
      <c r="AF26" s="29">
        <v>11520.808836975886</v>
      </c>
      <c r="AG26" s="29">
        <v>7387.1353012733889</v>
      </c>
      <c r="AH26" s="29">
        <v>992.28795971809359</v>
      </c>
      <c r="AI26" s="29">
        <v>16503.777692613374</v>
      </c>
      <c r="AJ26" s="29">
        <v>3218.7913999839861</v>
      </c>
      <c r="AK26" s="29">
        <v>217.35550657851212</v>
      </c>
      <c r="AL26" s="29">
        <v>11448.839840915163</v>
      </c>
      <c r="AM26" s="29">
        <v>2947.8939496690864</v>
      </c>
      <c r="AN26" s="29">
        <v>6288.2755486238939</v>
      </c>
      <c r="AO26" s="29">
        <v>1130.3062642899117</v>
      </c>
      <c r="AP26" s="29">
        <v>6734.1738893699949</v>
      </c>
      <c r="AQ26" s="29">
        <v>2773.9885363732142</v>
      </c>
      <c r="AR26" s="29">
        <v>1118.9086347193129</v>
      </c>
      <c r="AS26" s="29">
        <v>3254.2157354279743</v>
      </c>
      <c r="AT26" s="29">
        <v>570.12252696117946</v>
      </c>
      <c r="AU26" s="29">
        <v>951.36520824903675</v>
      </c>
      <c r="AV26" s="29">
        <v>234.90655083415714</v>
      </c>
      <c r="AW26" s="29">
        <v>469.91963165148286</v>
      </c>
      <c r="AX26" s="29">
        <v>10777.223174742361</v>
      </c>
      <c r="AY26" s="29">
        <v>2988.0183976520225</v>
      </c>
      <c r="AZ26" s="29">
        <v>856.72455543152751</v>
      </c>
      <c r="BA26" s="29">
        <v>395.69323244392587</v>
      </c>
      <c r="BB26" s="29">
        <v>2332.0039601768481</v>
      </c>
      <c r="BC26" s="29">
        <v>11997.99539700071</v>
      </c>
      <c r="BD26" s="29">
        <v>7618.3848242256563</v>
      </c>
      <c r="BE26" s="29">
        <v>2976.9567306425029</v>
      </c>
      <c r="BF26" s="29">
        <v>109.2006770542649</v>
      </c>
      <c r="BG26" s="29">
        <v>27378.733664224063</v>
      </c>
      <c r="BH26" s="29">
        <v>29283.129727961234</v>
      </c>
      <c r="BI26" s="29">
        <v>1361.5236970527167</v>
      </c>
      <c r="BJ26" s="29">
        <v>33093.894462585413</v>
      </c>
      <c r="BK26" s="29">
        <v>298.62547210619937</v>
      </c>
      <c r="BL26" s="29">
        <v>33982.65819626928</v>
      </c>
      <c r="BM26" s="29">
        <v>45505.362027765397</v>
      </c>
      <c r="BN26" s="29">
        <v>5466.9608514199181</v>
      </c>
      <c r="BO26" s="29">
        <v>4077.0136026120895</v>
      </c>
      <c r="BP26" s="29">
        <v>7309.5026913507672</v>
      </c>
      <c r="BQ26" s="29">
        <v>14066.753011709787</v>
      </c>
      <c r="BR26" s="29">
        <v>10197.221510665522</v>
      </c>
      <c r="BS26" s="29">
        <v>0</v>
      </c>
      <c r="BT26" s="59">
        <f t="shared" si="0"/>
        <v>2557816.3486333131</v>
      </c>
      <c r="BU26" s="29">
        <v>2870535.6500715083</v>
      </c>
      <c r="BV26" s="29">
        <v>0</v>
      </c>
      <c r="BW26" s="29">
        <v>119062.91200600856</v>
      </c>
      <c r="BX26" s="29">
        <v>0</v>
      </c>
      <c r="BY26" s="29">
        <v>0</v>
      </c>
      <c r="BZ26" s="29">
        <v>0</v>
      </c>
      <c r="CA26" s="29">
        <v>0</v>
      </c>
      <c r="CB26" s="29">
        <v>0</v>
      </c>
      <c r="CC26" s="29">
        <v>5724.7660896457319</v>
      </c>
      <c r="CD26" s="29">
        <v>2440495.3876870745</v>
      </c>
      <c r="CE26" s="29">
        <v>0</v>
      </c>
      <c r="CF26" s="29">
        <v>264106.14647717634</v>
      </c>
      <c r="CG26" s="29">
        <v>215200.53696186122</v>
      </c>
      <c r="CH26" s="29">
        <v>-51619.382550966329</v>
      </c>
      <c r="CI26" s="29">
        <v>9474243.351777669</v>
      </c>
      <c r="CJ26" s="38">
        <f t="shared" si="1"/>
        <v>17895565.717153288</v>
      </c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  <c r="DR26" s="29"/>
      <c r="DS26" s="29"/>
      <c r="DT26" s="29"/>
      <c r="DU26" s="29"/>
      <c r="DV26" s="29"/>
      <c r="DW26" s="29"/>
      <c r="DX26" s="29"/>
      <c r="DY26" s="29"/>
      <c r="DZ26" s="29"/>
      <c r="EA26" s="29"/>
      <c r="EB26" s="29"/>
      <c r="EC26" s="29"/>
      <c r="ED26" s="29"/>
      <c r="EE26" s="29"/>
      <c r="EF26" s="29"/>
      <c r="EG26" s="29"/>
      <c r="EH26" s="29"/>
      <c r="EI26" s="29"/>
      <c r="EJ26" s="29"/>
      <c r="EK26" s="29"/>
      <c r="EL26" s="29"/>
      <c r="EM26" s="29"/>
      <c r="EN26" s="29"/>
      <c r="EO26" s="29"/>
      <c r="EP26" s="29"/>
      <c r="EQ26" s="29"/>
      <c r="ER26" s="29"/>
      <c r="ES26" s="29"/>
      <c r="ET26" s="29"/>
      <c r="EU26" s="29"/>
      <c r="EV26" s="29"/>
      <c r="EW26" s="29"/>
      <c r="EX26" s="29"/>
      <c r="EY26" s="29"/>
      <c r="EZ26" s="29"/>
      <c r="FA26" s="29"/>
      <c r="FB26" s="29"/>
      <c r="FC26" s="29"/>
      <c r="FD26" s="29"/>
      <c r="FE26" s="29"/>
      <c r="FF26" s="29"/>
      <c r="FG26" s="29"/>
      <c r="FH26" s="29"/>
      <c r="FI26" s="29"/>
      <c r="FJ26" s="29"/>
      <c r="FK26" s="29"/>
      <c r="FL26" s="29"/>
      <c r="FM26" s="29"/>
      <c r="FN26" s="29"/>
      <c r="FO26" s="29"/>
      <c r="FP26" s="29"/>
      <c r="FQ26" s="29"/>
      <c r="FR26" s="29"/>
      <c r="FS26" s="29"/>
      <c r="FT26" s="29"/>
      <c r="FU26" s="29"/>
      <c r="FV26" s="29"/>
      <c r="FW26" s="29"/>
      <c r="FX26" s="29"/>
    </row>
    <row r="27" spans="1:180" x14ac:dyDescent="0.2">
      <c r="A27" s="1" t="s">
        <v>122</v>
      </c>
      <c r="B27" s="29" t="s">
        <v>14</v>
      </c>
      <c r="C27" s="29">
        <v>1450915.5418834533</v>
      </c>
      <c r="D27" s="29">
        <v>11823.720805033065</v>
      </c>
      <c r="E27" s="29">
        <v>352268.44506114844</v>
      </c>
      <c r="F27" s="29">
        <v>42926.258239893883</v>
      </c>
      <c r="G27" s="29">
        <v>209195.15772841973</v>
      </c>
      <c r="H27" s="29">
        <v>42185.029755333977</v>
      </c>
      <c r="I27" s="29">
        <v>39375.16484393795</v>
      </c>
      <c r="J27" s="29">
        <v>27142.468183344317</v>
      </c>
      <c r="K27" s="29">
        <v>21846.355546929746</v>
      </c>
      <c r="L27" s="29">
        <v>36879.927613125168</v>
      </c>
      <c r="M27" s="29">
        <v>32548.00248671689</v>
      </c>
      <c r="N27" s="29">
        <v>19375.143877395669</v>
      </c>
      <c r="O27" s="29">
        <v>40951.505690556078</v>
      </c>
      <c r="P27" s="29">
        <v>76445.409931714195</v>
      </c>
      <c r="Q27" s="29">
        <v>48866.508757115989</v>
      </c>
      <c r="R27" s="29">
        <v>78423.875728991217</v>
      </c>
      <c r="S27" s="29">
        <v>52054.855186250294</v>
      </c>
      <c r="T27" s="29">
        <v>27321.3426646804</v>
      </c>
      <c r="U27" s="29">
        <v>92796.065472457107</v>
      </c>
      <c r="V27" s="29">
        <v>23430.293744735271</v>
      </c>
      <c r="W27" s="29">
        <v>27295.965071416773</v>
      </c>
      <c r="X27" s="29">
        <v>56672.476908749726</v>
      </c>
      <c r="Y27" s="29">
        <v>12594.040219657987</v>
      </c>
      <c r="Z27" s="29">
        <v>85649.748050703653</v>
      </c>
      <c r="AA27" s="29">
        <v>11994.654761627928</v>
      </c>
      <c r="AB27" s="29">
        <v>17023.498427365506</v>
      </c>
      <c r="AC27" s="29">
        <v>189960.41477904867</v>
      </c>
      <c r="AD27" s="29">
        <v>4539.6409680915458</v>
      </c>
      <c r="AE27" s="29">
        <v>46112.663878486048</v>
      </c>
      <c r="AF27" s="29">
        <v>23324.954221870292</v>
      </c>
      <c r="AG27" s="29">
        <v>34508.384344694445</v>
      </c>
      <c r="AH27" s="29">
        <v>151562.91830963106</v>
      </c>
      <c r="AI27" s="29">
        <v>25707.277143344494</v>
      </c>
      <c r="AJ27" s="29">
        <v>28124.009264593551</v>
      </c>
      <c r="AK27" s="29">
        <v>2684.6281223401825</v>
      </c>
      <c r="AL27" s="29">
        <v>18655.754589993692</v>
      </c>
      <c r="AM27" s="29">
        <v>26283.926987048708</v>
      </c>
      <c r="AN27" s="29">
        <v>7115.8751876020278</v>
      </c>
      <c r="AO27" s="29">
        <v>9604.5187086274382</v>
      </c>
      <c r="AP27" s="29">
        <v>68721.024637285387</v>
      </c>
      <c r="AQ27" s="29">
        <v>22438.984126588835</v>
      </c>
      <c r="AR27" s="29">
        <v>12684.707281889376</v>
      </c>
      <c r="AS27" s="29">
        <v>1800.0486883468411</v>
      </c>
      <c r="AT27" s="29">
        <v>1229.0192520831397</v>
      </c>
      <c r="AU27" s="29">
        <v>12777.616347813153</v>
      </c>
      <c r="AV27" s="29">
        <v>131.39760298958419</v>
      </c>
      <c r="AW27" s="29">
        <v>187.87680549442234</v>
      </c>
      <c r="AX27" s="29">
        <v>3283.2441238768679</v>
      </c>
      <c r="AY27" s="29">
        <v>5500.0717324970237</v>
      </c>
      <c r="AZ27" s="29">
        <v>754.90910444741178</v>
      </c>
      <c r="BA27" s="29">
        <v>9716.1359811590137</v>
      </c>
      <c r="BB27" s="29">
        <v>1170.3400510279434</v>
      </c>
      <c r="BC27" s="29">
        <v>1688.4247542417211</v>
      </c>
      <c r="BD27" s="29">
        <v>6904.4564633285036</v>
      </c>
      <c r="BE27" s="29">
        <v>296.01915532941854</v>
      </c>
      <c r="BF27" s="29">
        <v>2134.7638075968007</v>
      </c>
      <c r="BG27" s="29">
        <v>31722.738842174971</v>
      </c>
      <c r="BH27" s="29">
        <v>99518.786230248312</v>
      </c>
      <c r="BI27" s="29">
        <v>2662.4333020401846</v>
      </c>
      <c r="BJ27" s="29">
        <v>64693.321357658933</v>
      </c>
      <c r="BK27" s="29">
        <v>4425.3476221296232</v>
      </c>
      <c r="BL27" s="29">
        <v>23866.826141537655</v>
      </c>
      <c r="BM27" s="29">
        <v>12009.286336064302</v>
      </c>
      <c r="BN27" s="29">
        <v>16018.280679156123</v>
      </c>
      <c r="BO27" s="29">
        <v>9947.9345547939665</v>
      </c>
      <c r="BP27" s="29">
        <v>30481.33447402867</v>
      </c>
      <c r="BQ27" s="29">
        <v>3012.2251343575895</v>
      </c>
      <c r="BR27" s="29">
        <v>14240.50194590803</v>
      </c>
      <c r="BS27" s="29">
        <v>0</v>
      </c>
      <c r="BT27" s="59">
        <f t="shared" si="0"/>
        <v>3970204.4796822215</v>
      </c>
      <c r="BU27" s="29">
        <v>22239.473961124597</v>
      </c>
      <c r="BV27" s="29">
        <v>0</v>
      </c>
      <c r="BW27" s="29">
        <v>21.761835059480344</v>
      </c>
      <c r="BX27" s="29">
        <v>0</v>
      </c>
      <c r="BY27" s="29">
        <v>0</v>
      </c>
      <c r="BZ27" s="29">
        <v>0</v>
      </c>
      <c r="CA27" s="29">
        <v>0</v>
      </c>
      <c r="CB27" s="29">
        <v>0</v>
      </c>
      <c r="CC27" s="29">
        <v>330865.38793761935</v>
      </c>
      <c r="CD27" s="29">
        <v>59552.769929873466</v>
      </c>
      <c r="CE27" s="29">
        <v>0</v>
      </c>
      <c r="CF27" s="29">
        <v>36610.395309565189</v>
      </c>
      <c r="CG27" s="29">
        <v>0</v>
      </c>
      <c r="CH27" s="29">
        <v>-440.7425294414121</v>
      </c>
      <c r="CI27" s="29">
        <v>454765.8131158764</v>
      </c>
      <c r="CJ27" s="38">
        <f t="shared" si="1"/>
        <v>4873819.3392418995</v>
      </c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  <c r="DR27" s="29"/>
      <c r="DS27" s="29"/>
      <c r="DT27" s="29"/>
      <c r="DU27" s="29"/>
      <c r="DV27" s="29"/>
      <c r="DW27" s="29"/>
      <c r="DX27" s="29"/>
      <c r="DY27" s="29"/>
      <c r="DZ27" s="29"/>
      <c r="EA27" s="29"/>
      <c r="EB27" s="29"/>
      <c r="EC27" s="29"/>
      <c r="ED27" s="29"/>
      <c r="EE27" s="29"/>
      <c r="EF27" s="29"/>
      <c r="EG27" s="29"/>
      <c r="EH27" s="29"/>
      <c r="EI27" s="29"/>
      <c r="EJ27" s="29"/>
      <c r="EK27" s="29"/>
      <c r="EL27" s="29"/>
      <c r="EM27" s="29"/>
      <c r="EN27" s="29"/>
      <c r="EO27" s="29"/>
      <c r="EP27" s="29"/>
      <c r="EQ27" s="29"/>
      <c r="ER27" s="29"/>
      <c r="ES27" s="29"/>
      <c r="ET27" s="29"/>
      <c r="EU27" s="29"/>
      <c r="EV27" s="29"/>
      <c r="EW27" s="29"/>
      <c r="EX27" s="29"/>
      <c r="EY27" s="29"/>
      <c r="EZ27" s="29"/>
      <c r="FA27" s="29"/>
      <c r="FB27" s="29"/>
      <c r="FC27" s="29"/>
      <c r="FD27" s="29"/>
      <c r="FE27" s="29"/>
      <c r="FF27" s="29"/>
      <c r="FG27" s="29"/>
      <c r="FH27" s="29"/>
      <c r="FI27" s="29"/>
      <c r="FJ27" s="29"/>
      <c r="FK27" s="29"/>
      <c r="FL27" s="29"/>
      <c r="FM27" s="29"/>
      <c r="FN27" s="29"/>
      <c r="FO27" s="29"/>
      <c r="FP27" s="29"/>
      <c r="FQ27" s="29"/>
      <c r="FR27" s="29"/>
      <c r="FS27" s="29"/>
      <c r="FT27" s="29"/>
      <c r="FU27" s="29"/>
      <c r="FV27" s="29"/>
      <c r="FW27" s="29"/>
      <c r="FX27" s="29"/>
    </row>
    <row r="28" spans="1:180" x14ac:dyDescent="0.2">
      <c r="A28" s="1" t="s">
        <v>123</v>
      </c>
      <c r="B28" s="29" t="s">
        <v>124</v>
      </c>
      <c r="C28" s="29">
        <v>586130.78163161338</v>
      </c>
      <c r="D28" s="29">
        <v>2948.5014996392342</v>
      </c>
      <c r="E28" s="29">
        <v>14125.968053627632</v>
      </c>
      <c r="F28" s="29">
        <v>31169.271673233547</v>
      </c>
      <c r="G28" s="29">
        <v>643232.16003707366</v>
      </c>
      <c r="H28" s="29">
        <v>94194.086385203656</v>
      </c>
      <c r="I28" s="29">
        <v>57693.730444039138</v>
      </c>
      <c r="J28" s="29">
        <v>91602.072078022145</v>
      </c>
      <c r="K28" s="29">
        <v>54294.726817744158</v>
      </c>
      <c r="L28" s="29">
        <v>52359.526049168147</v>
      </c>
      <c r="M28" s="29">
        <v>203063.25932414207</v>
      </c>
      <c r="N28" s="29">
        <v>40678.093696936878</v>
      </c>
      <c r="O28" s="29">
        <v>154862.90874478625</v>
      </c>
      <c r="P28" s="29">
        <v>223769.07113616867</v>
      </c>
      <c r="Q28" s="29">
        <v>164122.37877321703</v>
      </c>
      <c r="R28" s="29">
        <v>158520.68266777645</v>
      </c>
      <c r="S28" s="29">
        <v>46342.966720930694</v>
      </c>
      <c r="T28" s="29">
        <v>29607.180508663729</v>
      </c>
      <c r="U28" s="29">
        <v>159931.93435111095</v>
      </c>
      <c r="V28" s="29">
        <v>17854.139781175712</v>
      </c>
      <c r="W28" s="29">
        <v>35876.693049197354</v>
      </c>
      <c r="X28" s="29">
        <v>106727.49873340034</v>
      </c>
      <c r="Y28" s="29">
        <v>22136.879734092887</v>
      </c>
      <c r="Z28" s="29">
        <v>498200.58126365696</v>
      </c>
      <c r="AA28" s="29">
        <v>62414.701235845831</v>
      </c>
      <c r="AB28" s="29">
        <v>112549.3264422061</v>
      </c>
      <c r="AC28" s="29">
        <v>617893.67669051769</v>
      </c>
      <c r="AD28" s="29">
        <v>143773.66321880175</v>
      </c>
      <c r="AE28" s="29">
        <v>599465.66559548874</v>
      </c>
      <c r="AF28" s="29">
        <v>439920.7940001465</v>
      </c>
      <c r="AG28" s="29">
        <v>128634.65937930987</v>
      </c>
      <c r="AH28" s="29">
        <v>4466.7339496820177</v>
      </c>
      <c r="AI28" s="29">
        <v>18929.066551818516</v>
      </c>
      <c r="AJ28" s="29">
        <v>50295.228373020407</v>
      </c>
      <c r="AK28" s="29">
        <v>28484.520063979668</v>
      </c>
      <c r="AL28" s="29">
        <v>152326.69600684222</v>
      </c>
      <c r="AM28" s="29">
        <v>42286.099226634338</v>
      </c>
      <c r="AN28" s="29">
        <v>30392.239293928586</v>
      </c>
      <c r="AO28" s="29">
        <v>61945.087930006121</v>
      </c>
      <c r="AP28" s="29">
        <v>82760.975454251282</v>
      </c>
      <c r="AQ28" s="29">
        <v>133287.2823351346</v>
      </c>
      <c r="AR28" s="29">
        <v>97403.62301712211</v>
      </c>
      <c r="AS28" s="29">
        <v>133185.96308225894</v>
      </c>
      <c r="AT28" s="29">
        <v>74607.705508113228</v>
      </c>
      <c r="AU28" s="29">
        <v>36263.123180363909</v>
      </c>
      <c r="AV28" s="29">
        <v>133405.45432240475</v>
      </c>
      <c r="AW28" s="29">
        <v>49842.156753121708</v>
      </c>
      <c r="AX28" s="29">
        <v>49745.659192934516</v>
      </c>
      <c r="AY28" s="29">
        <v>89099.328363688197</v>
      </c>
      <c r="AZ28" s="29">
        <v>27976.37290555572</v>
      </c>
      <c r="BA28" s="29">
        <v>33744.207921040404</v>
      </c>
      <c r="BB28" s="29">
        <v>32337.760049371314</v>
      </c>
      <c r="BC28" s="29">
        <v>18725.24073908792</v>
      </c>
      <c r="BD28" s="29">
        <v>99766.200961626761</v>
      </c>
      <c r="BE28" s="29">
        <v>47757.359341687392</v>
      </c>
      <c r="BF28" s="29">
        <v>3393.7399524052576</v>
      </c>
      <c r="BG28" s="29">
        <v>62659.761173033694</v>
      </c>
      <c r="BH28" s="29">
        <v>370158.02857536788</v>
      </c>
      <c r="BI28" s="29">
        <v>11718.98233119577</v>
      </c>
      <c r="BJ28" s="29">
        <v>406044.49041824177</v>
      </c>
      <c r="BK28" s="29">
        <v>4295.923915089179</v>
      </c>
      <c r="BL28" s="29">
        <v>243645.38193605735</v>
      </c>
      <c r="BM28" s="29">
        <v>441880.8190685173</v>
      </c>
      <c r="BN28" s="29">
        <v>43720.884189187818</v>
      </c>
      <c r="BO28" s="29">
        <v>45338.21490440757</v>
      </c>
      <c r="BP28" s="29">
        <v>47884.929680140791</v>
      </c>
      <c r="BQ28" s="29">
        <v>14209.40331058528</v>
      </c>
      <c r="BR28" s="29">
        <v>36163.247248562919</v>
      </c>
      <c r="BS28" s="29">
        <v>0</v>
      </c>
      <c r="BT28" s="59">
        <f t="shared" si="0"/>
        <v>8854245.4709434025</v>
      </c>
      <c r="BU28" s="29">
        <v>10509387.007556118</v>
      </c>
      <c r="BV28" s="29">
        <v>0</v>
      </c>
      <c r="BW28" s="29">
        <v>0</v>
      </c>
      <c r="BX28" s="29">
        <v>0</v>
      </c>
      <c r="BY28" s="29">
        <v>0</v>
      </c>
      <c r="BZ28" s="29">
        <v>0</v>
      </c>
      <c r="CA28" s="29">
        <v>0</v>
      </c>
      <c r="CB28" s="29">
        <v>0</v>
      </c>
      <c r="CC28" s="29">
        <v>0</v>
      </c>
      <c r="CD28" s="29">
        <v>0</v>
      </c>
      <c r="CE28" s="29">
        <v>0</v>
      </c>
      <c r="CF28" s="29">
        <v>16164.441859972856</v>
      </c>
      <c r="CG28" s="29">
        <v>0</v>
      </c>
      <c r="CH28" s="29">
        <v>-22204.946682244758</v>
      </c>
      <c r="CI28" s="29">
        <v>1412010.4401193196</v>
      </c>
      <c r="CJ28" s="38">
        <f t="shared" si="1"/>
        <v>20769602.413796566</v>
      </c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  <c r="DR28" s="29"/>
      <c r="DS28" s="29"/>
      <c r="DT28" s="29"/>
      <c r="DU28" s="29"/>
      <c r="DV28" s="29"/>
      <c r="DW28" s="29"/>
      <c r="DX28" s="29"/>
      <c r="DY28" s="29"/>
      <c r="DZ28" s="29"/>
      <c r="EA28" s="29"/>
      <c r="EB28" s="29"/>
      <c r="EC28" s="29"/>
      <c r="ED28" s="29"/>
      <c r="EE28" s="29"/>
      <c r="EF28" s="29"/>
      <c r="EG28" s="29"/>
      <c r="EH28" s="29"/>
      <c r="EI28" s="29"/>
      <c r="EJ28" s="29"/>
      <c r="EK28" s="29"/>
      <c r="EL28" s="29"/>
      <c r="EM28" s="29"/>
      <c r="EN28" s="29"/>
      <c r="EO28" s="29"/>
      <c r="EP28" s="29"/>
      <c r="EQ28" s="29"/>
      <c r="ER28" s="29"/>
      <c r="ES28" s="29"/>
      <c r="ET28" s="29"/>
      <c r="EU28" s="29"/>
      <c r="EV28" s="29"/>
      <c r="EW28" s="29"/>
      <c r="EX28" s="29"/>
      <c r="EY28" s="29"/>
      <c r="EZ28" s="29"/>
      <c r="FA28" s="29"/>
      <c r="FB28" s="29"/>
      <c r="FC28" s="29"/>
      <c r="FD28" s="29"/>
      <c r="FE28" s="29"/>
      <c r="FF28" s="29"/>
      <c r="FG28" s="29"/>
      <c r="FH28" s="29"/>
      <c r="FI28" s="29"/>
      <c r="FJ28" s="29"/>
      <c r="FK28" s="29"/>
      <c r="FL28" s="29"/>
      <c r="FM28" s="29"/>
      <c r="FN28" s="29"/>
      <c r="FO28" s="29"/>
      <c r="FP28" s="29"/>
      <c r="FQ28" s="29"/>
      <c r="FR28" s="29"/>
      <c r="FS28" s="29"/>
      <c r="FT28" s="29"/>
      <c r="FU28" s="29"/>
      <c r="FV28" s="29"/>
      <c r="FW28" s="29"/>
      <c r="FX28" s="29"/>
    </row>
    <row r="29" spans="1:180" x14ac:dyDescent="0.2">
      <c r="A29" s="1" t="s">
        <v>125</v>
      </c>
      <c r="B29" s="29" t="s">
        <v>15</v>
      </c>
      <c r="C29" s="29">
        <v>85308.876075187363</v>
      </c>
      <c r="D29" s="29">
        <v>1641.8454793962455</v>
      </c>
      <c r="E29" s="29">
        <v>410.35464078228068</v>
      </c>
      <c r="F29" s="29">
        <v>232.60562619646046</v>
      </c>
      <c r="G29" s="29">
        <v>98868.367793837882</v>
      </c>
      <c r="H29" s="29">
        <v>16791.2805514785</v>
      </c>
      <c r="I29" s="29">
        <v>2960.2955062361152</v>
      </c>
      <c r="J29" s="29">
        <v>3109.4953121499457</v>
      </c>
      <c r="K29" s="29">
        <v>2050.6127859035269</v>
      </c>
      <c r="L29" s="29">
        <v>1046.2090358789135</v>
      </c>
      <c r="M29" s="29">
        <v>9281.3780339476834</v>
      </c>
      <c r="N29" s="29">
        <v>8547.6878678194898</v>
      </c>
      <c r="O29" s="29">
        <v>5233.7997426297143</v>
      </c>
      <c r="P29" s="29">
        <v>6893.5013377966188</v>
      </c>
      <c r="Q29" s="29">
        <v>3642.944632440141</v>
      </c>
      <c r="R29" s="29">
        <v>15345.669056384646</v>
      </c>
      <c r="S29" s="29">
        <v>4103.6483190886638</v>
      </c>
      <c r="T29" s="29">
        <v>5758.4791542618686</v>
      </c>
      <c r="U29" s="29">
        <v>11478.566433716765</v>
      </c>
      <c r="V29" s="29">
        <v>3211.9276735323524</v>
      </c>
      <c r="W29" s="29">
        <v>4619.4796132642477</v>
      </c>
      <c r="X29" s="29">
        <v>3907.2907048703205</v>
      </c>
      <c r="Y29" s="29">
        <v>2170.7713409006242</v>
      </c>
      <c r="Z29" s="29">
        <v>7304.2658292199358</v>
      </c>
      <c r="AA29" s="29">
        <v>53017.476658127998</v>
      </c>
      <c r="AB29" s="29">
        <v>6230.5166573475235</v>
      </c>
      <c r="AC29" s="29">
        <v>11951.59301261797</v>
      </c>
      <c r="AD29" s="29">
        <v>2090.6195411283134</v>
      </c>
      <c r="AE29" s="29">
        <v>12625.406251757515</v>
      </c>
      <c r="AF29" s="29">
        <v>15034.017973318698</v>
      </c>
      <c r="AG29" s="29">
        <v>8434.9842076008445</v>
      </c>
      <c r="AH29" s="29">
        <v>17914.001236937642</v>
      </c>
      <c r="AI29" s="29">
        <v>765.71936296065928</v>
      </c>
      <c r="AJ29" s="29">
        <v>2279.7224767148914</v>
      </c>
      <c r="AK29" s="29">
        <v>385.80333976033126</v>
      </c>
      <c r="AL29" s="29">
        <v>25340.769331352989</v>
      </c>
      <c r="AM29" s="29">
        <v>2743.6492426878258</v>
      </c>
      <c r="AN29" s="29">
        <v>1978.6797688746819</v>
      </c>
      <c r="AO29" s="29">
        <v>2672.975928992334</v>
      </c>
      <c r="AP29" s="29">
        <v>853.24092373493738</v>
      </c>
      <c r="AQ29" s="29">
        <v>3919.1379730988565</v>
      </c>
      <c r="AR29" s="29">
        <v>3418.3115831531622</v>
      </c>
      <c r="AS29" s="29">
        <v>1779.5248014277861</v>
      </c>
      <c r="AT29" s="29">
        <v>432.93591137409038</v>
      </c>
      <c r="AU29" s="29">
        <v>3860.3818055516317</v>
      </c>
      <c r="AV29" s="29">
        <v>35565.094019200966</v>
      </c>
      <c r="AW29" s="29">
        <v>66537.861198113707</v>
      </c>
      <c r="AX29" s="29">
        <v>2188.1138563543868</v>
      </c>
      <c r="AY29" s="29">
        <v>2447.5579033638815</v>
      </c>
      <c r="AZ29" s="29">
        <v>914.9171737469801</v>
      </c>
      <c r="BA29" s="29">
        <v>3494.3744342116497</v>
      </c>
      <c r="BB29" s="29">
        <v>951.5984800298113</v>
      </c>
      <c r="BC29" s="29">
        <v>2377.6977308755081</v>
      </c>
      <c r="BD29" s="29">
        <v>2405.756534280607</v>
      </c>
      <c r="BE29" s="29">
        <v>448.21708606434288</v>
      </c>
      <c r="BF29" s="29">
        <v>380.90853746116682</v>
      </c>
      <c r="BG29" s="29">
        <v>14836.413206746305</v>
      </c>
      <c r="BH29" s="29">
        <v>31723.004984809231</v>
      </c>
      <c r="BI29" s="29">
        <v>446.76602218416559</v>
      </c>
      <c r="BJ29" s="29">
        <v>64041.70511571013</v>
      </c>
      <c r="BK29" s="29">
        <v>44.80997576559011</v>
      </c>
      <c r="BL29" s="29">
        <v>29227.112010280223</v>
      </c>
      <c r="BM29" s="29">
        <v>559.59653293490931</v>
      </c>
      <c r="BN29" s="29">
        <v>4613.3088730236695</v>
      </c>
      <c r="BO29" s="29">
        <v>2717.919108376349</v>
      </c>
      <c r="BP29" s="29">
        <v>2572.2116288879711</v>
      </c>
      <c r="BQ29" s="29">
        <v>1022.2996893025299</v>
      </c>
      <c r="BR29" s="29">
        <v>6408.4714158987999</v>
      </c>
      <c r="BS29" s="29">
        <v>0</v>
      </c>
      <c r="BT29" s="59">
        <f t="shared" si="0"/>
        <v>757574.53605306393</v>
      </c>
      <c r="BU29" s="29">
        <v>995005.18447350292</v>
      </c>
      <c r="BV29" s="29">
        <v>0</v>
      </c>
      <c r="BW29" s="29">
        <v>0</v>
      </c>
      <c r="BX29" s="29">
        <v>0</v>
      </c>
      <c r="BY29" s="29">
        <v>0</v>
      </c>
      <c r="BZ29" s="29">
        <v>0</v>
      </c>
      <c r="CA29" s="29">
        <v>0</v>
      </c>
      <c r="CB29" s="29">
        <v>0</v>
      </c>
      <c r="CC29" s="29">
        <v>0</v>
      </c>
      <c r="CD29" s="29">
        <v>0</v>
      </c>
      <c r="CE29" s="29">
        <v>0</v>
      </c>
      <c r="CF29" s="29">
        <v>982.15755613647957</v>
      </c>
      <c r="CG29" s="29">
        <v>0</v>
      </c>
      <c r="CH29" s="29">
        <v>0</v>
      </c>
      <c r="CI29" s="29">
        <v>0</v>
      </c>
      <c r="CJ29" s="38">
        <f t="shared" si="1"/>
        <v>1753561.8780827031</v>
      </c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  <c r="DR29" s="29"/>
      <c r="DS29" s="29"/>
      <c r="DT29" s="29"/>
      <c r="DU29" s="29"/>
      <c r="DV29" s="29"/>
      <c r="DW29" s="29"/>
      <c r="DX29" s="29"/>
      <c r="DY29" s="29"/>
      <c r="DZ29" s="29"/>
      <c r="EA29" s="29"/>
      <c r="EB29" s="29"/>
      <c r="EC29" s="29"/>
      <c r="ED29" s="29"/>
      <c r="EE29" s="29"/>
      <c r="EF29" s="29"/>
      <c r="EG29" s="29"/>
      <c r="EH29" s="29"/>
      <c r="EI29" s="29"/>
      <c r="EJ29" s="29"/>
      <c r="EK29" s="29"/>
      <c r="EL29" s="29"/>
      <c r="EM29" s="29"/>
      <c r="EN29" s="29"/>
      <c r="EO29" s="29"/>
      <c r="EP29" s="29"/>
      <c r="EQ29" s="29"/>
      <c r="ER29" s="29"/>
      <c r="ES29" s="29"/>
      <c r="ET29" s="29"/>
      <c r="EU29" s="29"/>
      <c r="EV29" s="29"/>
      <c r="EW29" s="29"/>
      <c r="EX29" s="29"/>
      <c r="EY29" s="29"/>
      <c r="EZ29" s="29"/>
      <c r="FA29" s="29"/>
      <c r="FB29" s="29"/>
      <c r="FC29" s="29"/>
      <c r="FD29" s="29"/>
      <c r="FE29" s="29"/>
      <c r="FF29" s="29"/>
      <c r="FG29" s="29"/>
      <c r="FH29" s="29"/>
      <c r="FI29" s="29"/>
      <c r="FJ29" s="29"/>
      <c r="FK29" s="29"/>
      <c r="FL29" s="29"/>
      <c r="FM29" s="29"/>
      <c r="FN29" s="29"/>
      <c r="FO29" s="29"/>
      <c r="FP29" s="29"/>
      <c r="FQ29" s="29"/>
      <c r="FR29" s="29"/>
      <c r="FS29" s="29"/>
      <c r="FT29" s="29"/>
      <c r="FU29" s="29"/>
      <c r="FV29" s="29"/>
      <c r="FW29" s="29"/>
      <c r="FX29" s="29"/>
    </row>
    <row r="30" spans="1:180" x14ac:dyDescent="0.2">
      <c r="A30" s="1" t="s">
        <v>126</v>
      </c>
      <c r="B30" s="29" t="s">
        <v>127</v>
      </c>
      <c r="C30" s="29">
        <v>112809.17920322475</v>
      </c>
      <c r="D30" s="29">
        <v>14093.728269292747</v>
      </c>
      <c r="E30" s="29">
        <v>4351.2871352214815</v>
      </c>
      <c r="F30" s="29">
        <v>467.16038040717444</v>
      </c>
      <c r="G30" s="29">
        <v>227541.46192297034</v>
      </c>
      <c r="H30" s="29">
        <v>35726.739218966475</v>
      </c>
      <c r="I30" s="29">
        <v>14198.941344720804</v>
      </c>
      <c r="J30" s="29">
        <v>96209.981259897482</v>
      </c>
      <c r="K30" s="29">
        <v>7809.9442099595644</v>
      </c>
      <c r="L30" s="29">
        <v>19404.913457684517</v>
      </c>
      <c r="M30" s="29">
        <v>30640.812778570886</v>
      </c>
      <c r="N30" s="29">
        <v>16594.227248095183</v>
      </c>
      <c r="O30" s="29">
        <v>22919.390957984884</v>
      </c>
      <c r="P30" s="29">
        <v>51628.303039357095</v>
      </c>
      <c r="Q30" s="29">
        <v>33497.836345427408</v>
      </c>
      <c r="R30" s="29">
        <v>28484.316004507022</v>
      </c>
      <c r="S30" s="29">
        <v>9815.9011280629456</v>
      </c>
      <c r="T30" s="29">
        <v>8103.3576215145695</v>
      </c>
      <c r="U30" s="29">
        <v>25791.143608509796</v>
      </c>
      <c r="V30" s="29">
        <v>7250.9041509085328</v>
      </c>
      <c r="W30" s="29">
        <v>10120.031234838374</v>
      </c>
      <c r="X30" s="29">
        <v>17702.804862712033</v>
      </c>
      <c r="Y30" s="29">
        <v>5151.9067916913755</v>
      </c>
      <c r="Z30" s="29">
        <v>33627.872148740258</v>
      </c>
      <c r="AA30" s="29">
        <v>9147.3078222339791</v>
      </c>
      <c r="AB30" s="29">
        <v>184170.09686509203</v>
      </c>
      <c r="AC30" s="29">
        <v>60350.640088328364</v>
      </c>
      <c r="AD30" s="29">
        <v>32015.440144304954</v>
      </c>
      <c r="AE30" s="29">
        <v>161952.25976360182</v>
      </c>
      <c r="AF30" s="29">
        <v>97733.155801896675</v>
      </c>
      <c r="AG30" s="29">
        <v>38903.937374683141</v>
      </c>
      <c r="AH30" s="29">
        <v>15327.063192026435</v>
      </c>
      <c r="AI30" s="29">
        <v>6021.1586602363459</v>
      </c>
      <c r="AJ30" s="29">
        <v>28150.399999727852</v>
      </c>
      <c r="AK30" s="29">
        <v>5180.7750719666838</v>
      </c>
      <c r="AL30" s="29">
        <v>84458.534531058656</v>
      </c>
      <c r="AM30" s="29">
        <v>11767.031891382852</v>
      </c>
      <c r="AN30" s="29">
        <v>13278.571308277096</v>
      </c>
      <c r="AO30" s="29">
        <v>29964.032048744055</v>
      </c>
      <c r="AP30" s="29">
        <v>13275.984678919685</v>
      </c>
      <c r="AQ30" s="29">
        <v>32300.84329002133</v>
      </c>
      <c r="AR30" s="29">
        <v>25306.533888247006</v>
      </c>
      <c r="AS30" s="29">
        <v>5784.533111500119</v>
      </c>
      <c r="AT30" s="29">
        <v>4366.7850812204852</v>
      </c>
      <c r="AU30" s="29">
        <v>5232.1674799070606</v>
      </c>
      <c r="AV30" s="29">
        <v>5.1702368230417495</v>
      </c>
      <c r="AW30" s="29">
        <v>1.2589756165054988</v>
      </c>
      <c r="AX30" s="29">
        <v>22697.428365610544</v>
      </c>
      <c r="AY30" s="29">
        <v>25487.979185896285</v>
      </c>
      <c r="AZ30" s="29">
        <v>3233.6531179486879</v>
      </c>
      <c r="BA30" s="29">
        <v>19847.366493149744</v>
      </c>
      <c r="BB30" s="29">
        <v>13995.299180979662</v>
      </c>
      <c r="BC30" s="29">
        <v>13887.182392281875</v>
      </c>
      <c r="BD30" s="29">
        <v>12333.095254935783</v>
      </c>
      <c r="BE30" s="29">
        <v>4331.4856123973077</v>
      </c>
      <c r="BF30" s="29">
        <v>3332.5189428069248</v>
      </c>
      <c r="BG30" s="29">
        <v>37977.686208428669</v>
      </c>
      <c r="BH30" s="29">
        <v>246455.44024214387</v>
      </c>
      <c r="BI30" s="29">
        <v>6558.9890254090369</v>
      </c>
      <c r="BJ30" s="29">
        <v>252254.14147513898</v>
      </c>
      <c r="BK30" s="29">
        <v>2973.6068678266602</v>
      </c>
      <c r="BL30" s="29">
        <v>303422.42182277172</v>
      </c>
      <c r="BM30" s="29">
        <v>258141.5352423708</v>
      </c>
      <c r="BN30" s="29">
        <v>26669.977489588236</v>
      </c>
      <c r="BO30" s="29">
        <v>18902.411881963326</v>
      </c>
      <c r="BP30" s="29">
        <v>11662.222217898359</v>
      </c>
      <c r="BQ30" s="29">
        <v>5396.4401540389754</v>
      </c>
      <c r="BR30" s="29">
        <v>18007.765213828152</v>
      </c>
      <c r="BS30" s="29">
        <v>0</v>
      </c>
      <c r="BT30" s="59">
        <f t="shared" si="0"/>
        <v>3006204.4720164957</v>
      </c>
      <c r="BU30" s="29">
        <v>3166963.4317665119</v>
      </c>
      <c r="BV30" s="29">
        <v>0</v>
      </c>
      <c r="BW30" s="29">
        <v>0</v>
      </c>
      <c r="BX30" s="29">
        <v>0</v>
      </c>
      <c r="BY30" s="29">
        <v>0</v>
      </c>
      <c r="BZ30" s="29">
        <v>0</v>
      </c>
      <c r="CA30" s="29">
        <v>0</v>
      </c>
      <c r="CB30" s="29">
        <v>0</v>
      </c>
      <c r="CC30" s="29">
        <v>0</v>
      </c>
      <c r="CD30" s="29">
        <v>19.093751260162321</v>
      </c>
      <c r="CE30" s="29">
        <v>0</v>
      </c>
      <c r="CF30" s="29">
        <v>4983.6272019519156</v>
      </c>
      <c r="CG30" s="29">
        <v>0</v>
      </c>
      <c r="CH30" s="29">
        <v>1922.5209705301111</v>
      </c>
      <c r="CI30" s="29">
        <v>267951.52738282585</v>
      </c>
      <c r="CJ30" s="38">
        <f t="shared" si="1"/>
        <v>6448044.673089575</v>
      </c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  <c r="DR30" s="29"/>
      <c r="DS30" s="29"/>
      <c r="DT30" s="29"/>
      <c r="DU30" s="29"/>
      <c r="DV30" s="29"/>
      <c r="DW30" s="29"/>
      <c r="DX30" s="29"/>
      <c r="DY30" s="29"/>
      <c r="DZ30" s="29"/>
      <c r="EA30" s="29"/>
      <c r="EB30" s="29"/>
      <c r="EC30" s="29"/>
      <c r="ED30" s="29"/>
      <c r="EE30" s="29"/>
      <c r="EF30" s="29"/>
      <c r="EG30" s="29"/>
      <c r="EH30" s="29"/>
      <c r="EI30" s="29"/>
      <c r="EJ30" s="29"/>
      <c r="EK30" s="29"/>
      <c r="EL30" s="29"/>
      <c r="EM30" s="29"/>
      <c r="EN30" s="29"/>
      <c r="EO30" s="29"/>
      <c r="EP30" s="29"/>
      <c r="EQ30" s="29"/>
      <c r="ER30" s="29"/>
      <c r="ES30" s="29"/>
      <c r="ET30" s="29"/>
      <c r="EU30" s="29"/>
      <c r="EV30" s="29"/>
      <c r="EW30" s="29"/>
      <c r="EX30" s="29"/>
      <c r="EY30" s="29"/>
      <c r="EZ30" s="29"/>
      <c r="FA30" s="29"/>
      <c r="FB30" s="29"/>
      <c r="FC30" s="29"/>
      <c r="FD30" s="29"/>
      <c r="FE30" s="29"/>
      <c r="FF30" s="29"/>
      <c r="FG30" s="29"/>
      <c r="FH30" s="29"/>
      <c r="FI30" s="29"/>
      <c r="FJ30" s="29"/>
      <c r="FK30" s="29"/>
      <c r="FL30" s="29"/>
      <c r="FM30" s="29"/>
      <c r="FN30" s="29"/>
      <c r="FO30" s="29"/>
      <c r="FP30" s="29"/>
      <c r="FQ30" s="29"/>
      <c r="FR30" s="29"/>
      <c r="FS30" s="29"/>
      <c r="FT30" s="29"/>
      <c r="FU30" s="29"/>
      <c r="FV30" s="29"/>
      <c r="FW30" s="29"/>
      <c r="FX30" s="29"/>
    </row>
    <row r="31" spans="1:180" x14ac:dyDescent="0.2">
      <c r="A31" s="1" t="s">
        <v>128</v>
      </c>
      <c r="B31" s="29" t="s">
        <v>129</v>
      </c>
      <c r="C31" s="29">
        <v>598248.17104391858</v>
      </c>
      <c r="D31" s="29">
        <v>18518.527534197037</v>
      </c>
      <c r="E31" s="29">
        <v>5241.1606382920545</v>
      </c>
      <c r="F31" s="29">
        <v>66931.735852699159</v>
      </c>
      <c r="G31" s="29">
        <v>221101.52585007111</v>
      </c>
      <c r="H31" s="29">
        <v>46335.102423922108</v>
      </c>
      <c r="I31" s="29">
        <v>64076.064195090017</v>
      </c>
      <c r="J31" s="29">
        <v>22972.196541676669</v>
      </c>
      <c r="K31" s="29">
        <v>31725.079110005365</v>
      </c>
      <c r="L31" s="29">
        <v>10570.985526914921</v>
      </c>
      <c r="M31" s="29">
        <v>49015.06227876684</v>
      </c>
      <c r="N31" s="29">
        <v>27764.556045922596</v>
      </c>
      <c r="O31" s="29">
        <v>43339.538307223425</v>
      </c>
      <c r="P31" s="29">
        <v>80076.855839688986</v>
      </c>
      <c r="Q31" s="29">
        <v>29180.858838970671</v>
      </c>
      <c r="R31" s="29">
        <v>70056.658718709368</v>
      </c>
      <c r="S31" s="29">
        <v>36124.449564387702</v>
      </c>
      <c r="T31" s="29">
        <v>45205.549828293981</v>
      </c>
      <c r="U31" s="29">
        <v>131110.93478079612</v>
      </c>
      <c r="V31" s="29">
        <v>12694.908734354314</v>
      </c>
      <c r="W31" s="29">
        <v>20642.732794620431</v>
      </c>
      <c r="X31" s="29">
        <v>52757.501039764844</v>
      </c>
      <c r="Y31" s="29">
        <v>14915.698440691831</v>
      </c>
      <c r="Z31" s="29">
        <v>1639861.1811578185</v>
      </c>
      <c r="AA31" s="29">
        <v>189321.20413006004</v>
      </c>
      <c r="AB31" s="29">
        <v>204208.96550866423</v>
      </c>
      <c r="AC31" s="29">
        <v>617633.65985206293</v>
      </c>
      <c r="AD31" s="29">
        <v>41402.215976422565</v>
      </c>
      <c r="AE31" s="29">
        <v>145573.52952917319</v>
      </c>
      <c r="AF31" s="29">
        <v>159606.97850556462</v>
      </c>
      <c r="AG31" s="29">
        <v>939926.20336207759</v>
      </c>
      <c r="AH31" s="29">
        <v>111398.81621509785</v>
      </c>
      <c r="AI31" s="29">
        <v>20908.514061660553</v>
      </c>
      <c r="AJ31" s="29">
        <v>524409.79130320728</v>
      </c>
      <c r="AK31" s="29">
        <v>526585.29103127844</v>
      </c>
      <c r="AL31" s="29">
        <v>74460.55445280869</v>
      </c>
      <c r="AM31" s="29">
        <v>69954.047837091537</v>
      </c>
      <c r="AN31" s="29">
        <v>36144.429260714191</v>
      </c>
      <c r="AO31" s="29">
        <v>1871264.5455873802</v>
      </c>
      <c r="AP31" s="29">
        <v>16774.422805512368</v>
      </c>
      <c r="AQ31" s="29">
        <v>349061.8605017747</v>
      </c>
      <c r="AR31" s="29">
        <v>120479.64708104031</v>
      </c>
      <c r="AS31" s="29">
        <v>20865.599388418952</v>
      </c>
      <c r="AT31" s="29">
        <v>14393.697479949515</v>
      </c>
      <c r="AU31" s="29">
        <v>1686659.8052834482</v>
      </c>
      <c r="AV31" s="29">
        <v>3254905.3856749474</v>
      </c>
      <c r="AW31" s="29">
        <v>4450003.69315797</v>
      </c>
      <c r="AX31" s="29">
        <v>46042.643996818108</v>
      </c>
      <c r="AY31" s="29">
        <v>65337.413867456577</v>
      </c>
      <c r="AZ31" s="29">
        <v>731.24546419366209</v>
      </c>
      <c r="BA31" s="29">
        <v>56452.987318420637</v>
      </c>
      <c r="BB31" s="29">
        <v>45553.032380420234</v>
      </c>
      <c r="BC31" s="29">
        <v>31255.79881899503</v>
      </c>
      <c r="BD31" s="29">
        <v>37218.803320776708</v>
      </c>
      <c r="BE31" s="29">
        <v>6696.8991426738057</v>
      </c>
      <c r="BF31" s="29">
        <v>3823.6740080013378</v>
      </c>
      <c r="BG31" s="29">
        <v>118080.526271101</v>
      </c>
      <c r="BH31" s="29">
        <v>1094990.6648992752</v>
      </c>
      <c r="BI31" s="29">
        <v>5976.9565202922849</v>
      </c>
      <c r="BJ31" s="29">
        <v>429088.71506972809</v>
      </c>
      <c r="BK31" s="29">
        <v>10506.759294618798</v>
      </c>
      <c r="BL31" s="29">
        <v>297955.32156901306</v>
      </c>
      <c r="BM31" s="29">
        <v>552137.38666587824</v>
      </c>
      <c r="BN31" s="29">
        <v>138604.83452773371</v>
      </c>
      <c r="BO31" s="29">
        <v>82456.533782635321</v>
      </c>
      <c r="BP31" s="29">
        <v>492655.3371131703</v>
      </c>
      <c r="BQ31" s="29">
        <v>5512.7695550241569</v>
      </c>
      <c r="BR31" s="29">
        <v>74400.898058997933</v>
      </c>
      <c r="BS31" s="29">
        <v>0</v>
      </c>
      <c r="BT31" s="59">
        <f t="shared" si="0"/>
        <v>22379889.094718352</v>
      </c>
      <c r="BU31" s="29">
        <v>2464906.7430967074</v>
      </c>
      <c r="BV31" s="29">
        <v>0</v>
      </c>
      <c r="BW31" s="29">
        <v>106725.16689459131</v>
      </c>
      <c r="BX31" s="29">
        <v>0</v>
      </c>
      <c r="BY31" s="29">
        <v>1614157.8058238416</v>
      </c>
      <c r="BZ31" s="29">
        <v>27414948.222412817</v>
      </c>
      <c r="CA31" s="29">
        <v>24616429.141055621</v>
      </c>
      <c r="CB31" s="29">
        <v>16994982.178561088</v>
      </c>
      <c r="CC31" s="29">
        <v>0</v>
      </c>
      <c r="CD31" s="29">
        <v>735162.11437258788</v>
      </c>
      <c r="CE31" s="29">
        <v>0</v>
      </c>
      <c r="CF31" s="29">
        <v>18012.55454357772</v>
      </c>
      <c r="CG31" s="29">
        <v>0</v>
      </c>
      <c r="CH31" s="29">
        <v>0</v>
      </c>
      <c r="CI31" s="29">
        <v>1680642.5281570626</v>
      </c>
      <c r="CJ31" s="38">
        <f t="shared" si="1"/>
        <v>98025855.549636245</v>
      </c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  <c r="DR31" s="29"/>
      <c r="DS31" s="29"/>
      <c r="DT31" s="29"/>
      <c r="DU31" s="29"/>
      <c r="DV31" s="29"/>
      <c r="DW31" s="29"/>
      <c r="DX31" s="29"/>
      <c r="DY31" s="29"/>
      <c r="DZ31" s="29"/>
      <c r="EA31" s="29"/>
      <c r="EB31" s="29"/>
      <c r="EC31" s="29"/>
      <c r="ED31" s="29"/>
      <c r="EE31" s="29"/>
      <c r="EF31" s="29"/>
      <c r="EG31" s="29"/>
      <c r="EH31" s="29"/>
      <c r="EI31" s="29"/>
      <c r="EJ31" s="29"/>
      <c r="EK31" s="29"/>
      <c r="EL31" s="29"/>
      <c r="EM31" s="29"/>
      <c r="EN31" s="29"/>
      <c r="EO31" s="29"/>
      <c r="EP31" s="29"/>
      <c r="EQ31" s="29"/>
      <c r="ER31" s="29"/>
      <c r="ES31" s="29"/>
      <c r="ET31" s="29"/>
      <c r="EU31" s="29"/>
      <c r="EV31" s="29"/>
      <c r="EW31" s="29"/>
      <c r="EX31" s="29"/>
      <c r="EY31" s="29"/>
      <c r="EZ31" s="29"/>
      <c r="FA31" s="29"/>
      <c r="FB31" s="29"/>
      <c r="FC31" s="29"/>
      <c r="FD31" s="29"/>
      <c r="FE31" s="29"/>
      <c r="FF31" s="29"/>
      <c r="FG31" s="29"/>
      <c r="FH31" s="29"/>
      <c r="FI31" s="29"/>
      <c r="FJ31" s="29"/>
      <c r="FK31" s="29"/>
      <c r="FL31" s="29"/>
      <c r="FM31" s="29"/>
      <c r="FN31" s="29"/>
      <c r="FO31" s="29"/>
      <c r="FP31" s="29"/>
      <c r="FQ31" s="29"/>
      <c r="FR31" s="29"/>
      <c r="FS31" s="29"/>
      <c r="FT31" s="29"/>
      <c r="FU31" s="29"/>
      <c r="FV31" s="29"/>
      <c r="FW31" s="29"/>
      <c r="FX31" s="29"/>
    </row>
    <row r="32" spans="1:180" x14ac:dyDescent="0.2">
      <c r="A32" s="1" t="s">
        <v>130</v>
      </c>
      <c r="B32" s="29" t="s">
        <v>131</v>
      </c>
      <c r="C32" s="29">
        <v>229425.28865952979</v>
      </c>
      <c r="D32" s="29">
        <v>6732.3972108682883</v>
      </c>
      <c r="E32" s="29">
        <v>9917.4368724892793</v>
      </c>
      <c r="F32" s="29">
        <v>11468.706420207745</v>
      </c>
      <c r="G32" s="29">
        <v>288424.58014476707</v>
      </c>
      <c r="H32" s="29">
        <v>19805.651839911516</v>
      </c>
      <c r="I32" s="29">
        <v>17021.846953600219</v>
      </c>
      <c r="J32" s="29">
        <v>4304.1558222558715</v>
      </c>
      <c r="K32" s="29">
        <v>7402.8697412277024</v>
      </c>
      <c r="L32" s="29">
        <v>2008.6788695656001</v>
      </c>
      <c r="M32" s="29">
        <v>12899.505542219311</v>
      </c>
      <c r="N32" s="29">
        <v>1388.1745388001198</v>
      </c>
      <c r="O32" s="29">
        <v>16334.446606929881</v>
      </c>
      <c r="P32" s="29">
        <v>36021.176218249195</v>
      </c>
      <c r="Q32" s="29">
        <v>9700.0033257265277</v>
      </c>
      <c r="R32" s="29">
        <v>47457.916811703362</v>
      </c>
      <c r="S32" s="29">
        <v>6192.428231337416</v>
      </c>
      <c r="T32" s="29">
        <v>10266.260715159986</v>
      </c>
      <c r="U32" s="29">
        <v>46883.02077328015</v>
      </c>
      <c r="V32" s="29">
        <v>21960.085559638148</v>
      </c>
      <c r="W32" s="29">
        <v>6087.8816963611271</v>
      </c>
      <c r="X32" s="29">
        <v>25911.710262712386</v>
      </c>
      <c r="Y32" s="29">
        <v>19426.641656087075</v>
      </c>
      <c r="Z32" s="29">
        <v>13873.451588928383</v>
      </c>
      <c r="AA32" s="29">
        <v>1192.7051669111904</v>
      </c>
      <c r="AB32" s="29">
        <v>56803.362338790321</v>
      </c>
      <c r="AC32" s="29">
        <v>814844.69473174156</v>
      </c>
      <c r="AD32" s="29">
        <v>841711.91062125785</v>
      </c>
      <c r="AE32" s="29">
        <v>781731.89786715747</v>
      </c>
      <c r="AF32" s="29">
        <v>670906.37831951526</v>
      </c>
      <c r="AG32" s="29">
        <v>1371218.1037233106</v>
      </c>
      <c r="AH32" s="29">
        <v>3657.657371143835</v>
      </c>
      <c r="AI32" s="29">
        <v>1855.0388210075384</v>
      </c>
      <c r="AJ32" s="29">
        <v>80033.133513092456</v>
      </c>
      <c r="AK32" s="29">
        <v>97754.68662252363</v>
      </c>
      <c r="AL32" s="29">
        <v>17604.787817045501</v>
      </c>
      <c r="AM32" s="29">
        <v>15331.031680996826</v>
      </c>
      <c r="AN32" s="29">
        <v>5645.5537705363568</v>
      </c>
      <c r="AO32" s="29">
        <v>27148.956649964377</v>
      </c>
      <c r="AP32" s="29">
        <v>18591.119664892656</v>
      </c>
      <c r="AQ32" s="29">
        <v>51639.102168072175</v>
      </c>
      <c r="AR32" s="29">
        <v>14942.231392653934</v>
      </c>
      <c r="AS32" s="29">
        <v>4196.4863715064248</v>
      </c>
      <c r="AT32" s="29">
        <v>3382.965465019101</v>
      </c>
      <c r="AU32" s="29">
        <v>1567.7205257285971</v>
      </c>
      <c r="AV32" s="29">
        <v>8709.041152687485</v>
      </c>
      <c r="AW32" s="29">
        <v>11502.807607192186</v>
      </c>
      <c r="AX32" s="29">
        <v>11463.129035446838</v>
      </c>
      <c r="AY32" s="29">
        <v>11272.760693320242</v>
      </c>
      <c r="AZ32" s="29">
        <v>1682.9022437410233</v>
      </c>
      <c r="BA32" s="29">
        <v>886.35476411238994</v>
      </c>
      <c r="BB32" s="29">
        <v>4319.5050227350539</v>
      </c>
      <c r="BC32" s="29">
        <v>9755.0972023843042</v>
      </c>
      <c r="BD32" s="29">
        <v>32417.693339869285</v>
      </c>
      <c r="BE32" s="29">
        <v>1797.5760535692252</v>
      </c>
      <c r="BF32" s="29">
        <v>7756.0695172970945</v>
      </c>
      <c r="BG32" s="29">
        <v>68098.072520328322</v>
      </c>
      <c r="BH32" s="29">
        <v>246941.72706134664</v>
      </c>
      <c r="BI32" s="29">
        <v>7422.4723569485004</v>
      </c>
      <c r="BJ32" s="29">
        <v>5457.4502072540017</v>
      </c>
      <c r="BK32" s="29">
        <v>30134.193901938972</v>
      </c>
      <c r="BL32" s="29">
        <v>15848.488567679047</v>
      </c>
      <c r="BM32" s="29">
        <v>14363.286624988783</v>
      </c>
      <c r="BN32" s="29">
        <v>4937.4861203195096</v>
      </c>
      <c r="BO32" s="29">
        <v>7750.0319172740965</v>
      </c>
      <c r="BP32" s="29">
        <v>8750.490864515441</v>
      </c>
      <c r="BQ32" s="29">
        <v>41822.809763070167</v>
      </c>
      <c r="BR32" s="29">
        <v>59754.275601120731</v>
      </c>
      <c r="BS32" s="29">
        <v>0</v>
      </c>
      <c r="BT32" s="59">
        <f t="shared" si="0"/>
        <v>6365517.5628035618</v>
      </c>
      <c r="BU32" s="29">
        <v>10708021.709918264</v>
      </c>
      <c r="BV32" s="29">
        <v>0</v>
      </c>
      <c r="BW32" s="29">
        <v>30964.978480796577</v>
      </c>
      <c r="BX32" s="29">
        <v>0</v>
      </c>
      <c r="BY32" s="29">
        <v>0</v>
      </c>
      <c r="BZ32" s="29">
        <v>0</v>
      </c>
      <c r="CA32" s="29">
        <v>0</v>
      </c>
      <c r="CB32" s="29">
        <v>0</v>
      </c>
      <c r="CC32" s="29">
        <v>2363028.2373023932</v>
      </c>
      <c r="CD32" s="29">
        <v>40346.686102999869</v>
      </c>
      <c r="CE32" s="29">
        <v>0</v>
      </c>
      <c r="CF32" s="29">
        <v>7101.7708734605103</v>
      </c>
      <c r="CG32" s="29">
        <v>5418.9582884141655</v>
      </c>
      <c r="CH32" s="29">
        <v>-17771.997562726454</v>
      </c>
      <c r="CI32" s="29">
        <v>173674.12936587539</v>
      </c>
      <c r="CJ32" s="38">
        <f t="shared" si="1"/>
        <v>19676302.035573043</v>
      </c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  <c r="DR32" s="29"/>
      <c r="DS32" s="29"/>
      <c r="DT32" s="29"/>
      <c r="DU32" s="29"/>
      <c r="DV32" s="29"/>
      <c r="DW32" s="29"/>
      <c r="DX32" s="29"/>
      <c r="DY32" s="29"/>
      <c r="DZ32" s="29"/>
      <c r="EA32" s="29"/>
      <c r="EB32" s="29"/>
      <c r="EC32" s="29"/>
      <c r="ED32" s="29"/>
      <c r="EE32" s="29"/>
      <c r="EF32" s="29"/>
      <c r="EG32" s="29"/>
      <c r="EH32" s="29"/>
      <c r="EI32" s="29"/>
      <c r="EJ32" s="29"/>
      <c r="EK32" s="29"/>
      <c r="EL32" s="29"/>
      <c r="EM32" s="29"/>
      <c r="EN32" s="29"/>
      <c r="EO32" s="29"/>
      <c r="EP32" s="29"/>
      <c r="EQ32" s="29"/>
      <c r="ER32" s="29"/>
      <c r="ES32" s="29"/>
      <c r="ET32" s="29"/>
      <c r="EU32" s="29"/>
      <c r="EV32" s="29"/>
      <c r="EW32" s="29"/>
      <c r="EX32" s="29"/>
      <c r="EY32" s="29"/>
      <c r="EZ32" s="29"/>
      <c r="FA32" s="29"/>
      <c r="FB32" s="29"/>
      <c r="FC32" s="29"/>
      <c r="FD32" s="29"/>
      <c r="FE32" s="29"/>
      <c r="FF32" s="29"/>
      <c r="FG32" s="29"/>
      <c r="FH32" s="29"/>
      <c r="FI32" s="29"/>
      <c r="FJ32" s="29"/>
      <c r="FK32" s="29"/>
      <c r="FL32" s="29"/>
      <c r="FM32" s="29"/>
      <c r="FN32" s="29"/>
      <c r="FO32" s="29"/>
      <c r="FP32" s="29"/>
      <c r="FQ32" s="29"/>
      <c r="FR32" s="29"/>
      <c r="FS32" s="29"/>
      <c r="FT32" s="29"/>
      <c r="FU32" s="29"/>
      <c r="FV32" s="29"/>
      <c r="FW32" s="29"/>
      <c r="FX32" s="29"/>
    </row>
    <row r="33" spans="1:180" x14ac:dyDescent="0.2">
      <c r="A33" s="1" t="s">
        <v>132</v>
      </c>
      <c r="B33" s="29" t="s">
        <v>16</v>
      </c>
      <c r="C33" s="29">
        <v>4524254.5831350079</v>
      </c>
      <c r="D33" s="29">
        <v>25987.519790548689</v>
      </c>
      <c r="E33" s="29">
        <v>106082.88536301593</v>
      </c>
      <c r="F33" s="29">
        <v>80919.358462644435</v>
      </c>
      <c r="G33" s="29">
        <v>2829543.9267033148</v>
      </c>
      <c r="H33" s="29">
        <v>1360343.7288210348</v>
      </c>
      <c r="I33" s="29">
        <v>1311553.3477857143</v>
      </c>
      <c r="J33" s="29">
        <v>732961.96829774545</v>
      </c>
      <c r="K33" s="29">
        <v>736887.66679800116</v>
      </c>
      <c r="L33" s="29">
        <v>45543.679436060527</v>
      </c>
      <c r="M33" s="29">
        <v>626371.85839594994</v>
      </c>
      <c r="N33" s="29">
        <v>170694.97282779345</v>
      </c>
      <c r="O33" s="29">
        <v>483677.59031767544</v>
      </c>
      <c r="P33" s="29">
        <v>923466.15047711134</v>
      </c>
      <c r="Q33" s="29">
        <v>623340.52889619046</v>
      </c>
      <c r="R33" s="29">
        <v>1319030.3091049427</v>
      </c>
      <c r="S33" s="29">
        <v>919307.91608132119</v>
      </c>
      <c r="T33" s="29">
        <v>658819.61535148602</v>
      </c>
      <c r="U33" s="29">
        <v>2560888.0674621877</v>
      </c>
      <c r="V33" s="29">
        <v>383403.850287779</v>
      </c>
      <c r="W33" s="29">
        <v>316487.79702380026</v>
      </c>
      <c r="X33" s="29">
        <v>1549570.3501515549</v>
      </c>
      <c r="Y33" s="29">
        <v>345118.55595969857</v>
      </c>
      <c r="Z33" s="29">
        <v>69396.439606631378</v>
      </c>
      <c r="AA33" s="29">
        <v>5556.9550890937744</v>
      </c>
      <c r="AB33" s="29">
        <v>241319.40576998849</v>
      </c>
      <c r="AC33" s="29">
        <v>8677536.6588113364</v>
      </c>
      <c r="AD33" s="29">
        <v>2925274.7807449759</v>
      </c>
      <c r="AE33" s="29">
        <v>1006886.917913834</v>
      </c>
      <c r="AF33" s="29">
        <v>308239.14850044181</v>
      </c>
      <c r="AG33" s="29">
        <v>258184.41139029493</v>
      </c>
      <c r="AH33" s="29">
        <v>63122.133072813187</v>
      </c>
      <c r="AI33" s="29">
        <v>342706.21448169329</v>
      </c>
      <c r="AJ33" s="29">
        <v>60999.684254500236</v>
      </c>
      <c r="AK33" s="29">
        <v>25383.18265605886</v>
      </c>
      <c r="AL33" s="29">
        <v>542301.73893816303</v>
      </c>
      <c r="AM33" s="29">
        <v>872402.62533502572</v>
      </c>
      <c r="AN33" s="29">
        <v>134847.84331440361</v>
      </c>
      <c r="AO33" s="29">
        <v>119063.10239658751</v>
      </c>
      <c r="AP33" s="29">
        <v>188068.26884872688</v>
      </c>
      <c r="AQ33" s="29">
        <v>65664.752274582701</v>
      </c>
      <c r="AR33" s="29">
        <v>30372.852990749932</v>
      </c>
      <c r="AS33" s="29">
        <v>41015.713559680349</v>
      </c>
      <c r="AT33" s="29">
        <v>11767.826407867955</v>
      </c>
      <c r="AU33" s="29">
        <v>16971.211308861279</v>
      </c>
      <c r="AV33" s="29">
        <v>7757.6519641263603</v>
      </c>
      <c r="AW33" s="29">
        <v>15979.630800495977</v>
      </c>
      <c r="AX33" s="29">
        <v>81368.350949621265</v>
      </c>
      <c r="AY33" s="29">
        <v>50137.455797326467</v>
      </c>
      <c r="AZ33" s="29">
        <v>24408.02592673694</v>
      </c>
      <c r="BA33" s="29">
        <v>14814.892485010048</v>
      </c>
      <c r="BB33" s="29">
        <v>46904.791907913765</v>
      </c>
      <c r="BC33" s="29">
        <v>62677.916562837097</v>
      </c>
      <c r="BD33" s="29">
        <v>54124.763385186154</v>
      </c>
      <c r="BE33" s="29">
        <v>10621.994919984238</v>
      </c>
      <c r="BF33" s="29">
        <v>10368.730858278897</v>
      </c>
      <c r="BG33" s="29">
        <v>469084.88954538223</v>
      </c>
      <c r="BH33" s="29">
        <v>361367.14854422887</v>
      </c>
      <c r="BI33" s="29">
        <v>12433.790589288023</v>
      </c>
      <c r="BJ33" s="29">
        <v>250352.91337557859</v>
      </c>
      <c r="BK33" s="29">
        <v>7836.7719926633781</v>
      </c>
      <c r="BL33" s="29">
        <v>378573.85048565536</v>
      </c>
      <c r="BM33" s="29">
        <v>190232.13234814513</v>
      </c>
      <c r="BN33" s="29">
        <v>59930.653334830306</v>
      </c>
      <c r="BO33" s="29">
        <v>31687.328028425152</v>
      </c>
      <c r="BP33" s="29">
        <v>122020.05612682867</v>
      </c>
      <c r="BQ33" s="29">
        <v>236418.75798170341</v>
      </c>
      <c r="BR33" s="29">
        <v>206419.72753264254</v>
      </c>
      <c r="BS33" s="29">
        <v>0</v>
      </c>
      <c r="BT33" s="59">
        <f t="shared" si="0"/>
        <v>41346860.320039757</v>
      </c>
      <c r="BU33" s="29">
        <v>14075767.976409633</v>
      </c>
      <c r="BV33" s="29">
        <v>0</v>
      </c>
      <c r="BW33" s="29">
        <v>240592.26431973712</v>
      </c>
      <c r="BX33" s="29">
        <v>0</v>
      </c>
      <c r="BY33" s="29">
        <v>0</v>
      </c>
      <c r="BZ33" s="29">
        <v>0</v>
      </c>
      <c r="CA33" s="29">
        <v>0</v>
      </c>
      <c r="CB33" s="29">
        <v>0</v>
      </c>
      <c r="CC33" s="29">
        <v>34935.701704248408</v>
      </c>
      <c r="CD33" s="29">
        <v>6790161.2292617783</v>
      </c>
      <c r="CE33" s="29">
        <v>0</v>
      </c>
      <c r="CF33" s="29">
        <v>951877.15596002666</v>
      </c>
      <c r="CG33" s="29">
        <v>125717.31280867933</v>
      </c>
      <c r="CH33" s="29">
        <v>-1551.6344351750147</v>
      </c>
      <c r="CI33" s="29">
        <v>29864574.392407846</v>
      </c>
      <c r="CJ33" s="38">
        <f t="shared" si="1"/>
        <v>93428934.718476534</v>
      </c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  <c r="DR33" s="29"/>
      <c r="DS33" s="29"/>
      <c r="DT33" s="29"/>
      <c r="DU33" s="29"/>
      <c r="DV33" s="29"/>
      <c r="DW33" s="29"/>
      <c r="DX33" s="29"/>
      <c r="DY33" s="29"/>
      <c r="DZ33" s="29"/>
      <c r="EA33" s="29"/>
      <c r="EB33" s="29"/>
      <c r="EC33" s="29"/>
      <c r="ED33" s="29"/>
      <c r="EE33" s="29"/>
      <c r="EF33" s="29"/>
      <c r="EG33" s="29"/>
      <c r="EH33" s="29"/>
      <c r="EI33" s="29"/>
      <c r="EJ33" s="29"/>
      <c r="EK33" s="29"/>
      <c r="EL33" s="29"/>
      <c r="EM33" s="29"/>
      <c r="EN33" s="29"/>
      <c r="EO33" s="29"/>
      <c r="EP33" s="29"/>
      <c r="EQ33" s="29"/>
      <c r="ER33" s="29"/>
      <c r="ES33" s="29"/>
      <c r="ET33" s="29"/>
      <c r="EU33" s="29"/>
      <c r="EV33" s="29"/>
      <c r="EW33" s="29"/>
      <c r="EX33" s="29"/>
      <c r="EY33" s="29"/>
      <c r="EZ33" s="29"/>
      <c r="FA33" s="29"/>
      <c r="FB33" s="29"/>
      <c r="FC33" s="29"/>
      <c r="FD33" s="29"/>
      <c r="FE33" s="29"/>
      <c r="FF33" s="29"/>
      <c r="FG33" s="29"/>
      <c r="FH33" s="29"/>
      <c r="FI33" s="29"/>
      <c r="FJ33" s="29"/>
      <c r="FK33" s="29"/>
      <c r="FL33" s="29"/>
      <c r="FM33" s="29"/>
      <c r="FN33" s="29"/>
      <c r="FO33" s="29"/>
      <c r="FP33" s="29"/>
      <c r="FQ33" s="29"/>
      <c r="FR33" s="29"/>
      <c r="FS33" s="29"/>
      <c r="FT33" s="29"/>
      <c r="FU33" s="29"/>
      <c r="FV33" s="29"/>
      <c r="FW33" s="29"/>
      <c r="FX33" s="29"/>
    </row>
    <row r="34" spans="1:180" x14ac:dyDescent="0.2">
      <c r="A34" s="1" t="s">
        <v>133</v>
      </c>
      <c r="B34" s="29" t="s">
        <v>17</v>
      </c>
      <c r="C34" s="29">
        <v>108497.72907310813</v>
      </c>
      <c r="D34" s="29">
        <v>11424.522169031812</v>
      </c>
      <c r="E34" s="29">
        <v>7097.8019301569657</v>
      </c>
      <c r="F34" s="29">
        <v>16441.361283336159</v>
      </c>
      <c r="G34" s="29">
        <v>128659.0071795503</v>
      </c>
      <c r="H34" s="29">
        <v>17763.108302297322</v>
      </c>
      <c r="I34" s="29">
        <v>17874.888006171317</v>
      </c>
      <c r="J34" s="29">
        <v>13099.403023930186</v>
      </c>
      <c r="K34" s="29">
        <v>21173.825561123089</v>
      </c>
      <c r="L34" s="29">
        <v>13423.986833552903</v>
      </c>
      <c r="M34" s="29">
        <v>28219.723762342706</v>
      </c>
      <c r="N34" s="29">
        <v>12547.500430758524</v>
      </c>
      <c r="O34" s="29">
        <v>25208.093765624712</v>
      </c>
      <c r="P34" s="29">
        <v>24862.830436509525</v>
      </c>
      <c r="Q34" s="29">
        <v>13660.176753781549</v>
      </c>
      <c r="R34" s="29">
        <v>40485.638750871978</v>
      </c>
      <c r="S34" s="29">
        <v>17306.93774772215</v>
      </c>
      <c r="T34" s="29">
        <v>15291.385812796565</v>
      </c>
      <c r="U34" s="29">
        <v>53164.486115507694</v>
      </c>
      <c r="V34" s="29">
        <v>11449.772565928959</v>
      </c>
      <c r="W34" s="29">
        <v>12694.556693917961</v>
      </c>
      <c r="X34" s="29">
        <v>34616.842080676033</v>
      </c>
      <c r="Y34" s="29">
        <v>9413.4582439514688</v>
      </c>
      <c r="Z34" s="29">
        <v>30642.099630276247</v>
      </c>
      <c r="AA34" s="29">
        <v>2236.708302062711</v>
      </c>
      <c r="AB34" s="29">
        <v>9961.3006084965382</v>
      </c>
      <c r="AC34" s="29">
        <v>2028382.340930792</v>
      </c>
      <c r="AD34" s="29">
        <v>74628.825373462663</v>
      </c>
      <c r="AE34" s="29">
        <v>129078.97271882161</v>
      </c>
      <c r="AF34" s="29">
        <v>82158.876909780578</v>
      </c>
      <c r="AG34" s="29">
        <v>199508.89360323141</v>
      </c>
      <c r="AH34" s="29">
        <v>5934.6833374287444</v>
      </c>
      <c r="AI34" s="29">
        <v>6023.6125764090066</v>
      </c>
      <c r="AJ34" s="29">
        <v>23021.960262681685</v>
      </c>
      <c r="AK34" s="29">
        <v>1112.6198525048887</v>
      </c>
      <c r="AL34" s="29">
        <v>764617.93653447507</v>
      </c>
      <c r="AM34" s="29">
        <v>23555.000476398644</v>
      </c>
      <c r="AN34" s="29">
        <v>17499.631144163675</v>
      </c>
      <c r="AO34" s="29">
        <v>29595.691346425927</v>
      </c>
      <c r="AP34" s="29">
        <v>19527.462518900804</v>
      </c>
      <c r="AQ34" s="29">
        <v>24103.222033199858</v>
      </c>
      <c r="AR34" s="29">
        <v>16091.143951763403</v>
      </c>
      <c r="AS34" s="29">
        <v>13584.127281155757</v>
      </c>
      <c r="AT34" s="29">
        <v>9891.7113581547746</v>
      </c>
      <c r="AU34" s="29">
        <v>10859.28793967266</v>
      </c>
      <c r="AV34" s="29">
        <v>2008.8987617167786</v>
      </c>
      <c r="AW34" s="29">
        <v>2707.0296084115494</v>
      </c>
      <c r="AX34" s="29">
        <v>41389.170664836282</v>
      </c>
      <c r="AY34" s="29">
        <v>49337.099281117284</v>
      </c>
      <c r="AZ34" s="29">
        <v>42343.70719900963</v>
      </c>
      <c r="BA34" s="29">
        <v>8453.8048996234174</v>
      </c>
      <c r="BB34" s="29">
        <v>21501.527618956694</v>
      </c>
      <c r="BC34" s="29">
        <v>20203.450871955829</v>
      </c>
      <c r="BD34" s="29">
        <v>45274.124455368852</v>
      </c>
      <c r="BE34" s="29">
        <v>2627.2223922217358</v>
      </c>
      <c r="BF34" s="29">
        <v>2008.4815374154468</v>
      </c>
      <c r="BG34" s="29">
        <v>43565.076008035103</v>
      </c>
      <c r="BH34" s="29">
        <v>228841.83232767534</v>
      </c>
      <c r="BI34" s="29">
        <v>3054.6744503527407</v>
      </c>
      <c r="BJ34" s="29">
        <v>151439.86323075311</v>
      </c>
      <c r="BK34" s="29">
        <v>3625.5111418884858</v>
      </c>
      <c r="BL34" s="29">
        <v>306072.13314166712</v>
      </c>
      <c r="BM34" s="29">
        <v>166021.3168334401</v>
      </c>
      <c r="BN34" s="29">
        <v>24376.622515935567</v>
      </c>
      <c r="BO34" s="29">
        <v>12532.30926299794</v>
      </c>
      <c r="BP34" s="29">
        <v>145692.52528659854</v>
      </c>
      <c r="BQ34" s="29">
        <v>7044.683733078562</v>
      </c>
      <c r="BR34" s="29">
        <v>6975.6581539091876</v>
      </c>
      <c r="BS34" s="29">
        <v>0</v>
      </c>
      <c r="BT34" s="59">
        <f t="shared" si="0"/>
        <v>5513489.8685898725</v>
      </c>
      <c r="BU34" s="29">
        <v>32052842.94488965</v>
      </c>
      <c r="BV34" s="29">
        <v>0</v>
      </c>
      <c r="BW34" s="29">
        <v>630927.82262118557</v>
      </c>
      <c r="BX34" s="29">
        <v>0</v>
      </c>
      <c r="BY34" s="29">
        <v>0</v>
      </c>
      <c r="BZ34" s="29">
        <v>0</v>
      </c>
      <c r="CA34" s="29">
        <v>0</v>
      </c>
      <c r="CB34" s="29">
        <v>0</v>
      </c>
      <c r="CC34" s="29">
        <v>974.80830331941502</v>
      </c>
      <c r="CD34" s="29">
        <v>1565147.6220386082</v>
      </c>
      <c r="CE34" s="29">
        <v>0</v>
      </c>
      <c r="CF34" s="29">
        <v>94688.911274821206</v>
      </c>
      <c r="CG34" s="29">
        <v>529628.6461657217</v>
      </c>
      <c r="CH34" s="29">
        <v>-3164.2593651099619</v>
      </c>
      <c r="CI34" s="29">
        <v>21094.715807789777</v>
      </c>
      <c r="CJ34" s="38">
        <f t="shared" si="1"/>
        <v>40405631.080325857</v>
      </c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  <c r="DR34" s="29"/>
      <c r="DS34" s="29"/>
      <c r="DT34" s="29"/>
      <c r="DU34" s="29"/>
      <c r="DV34" s="29"/>
      <c r="DW34" s="29"/>
      <c r="DX34" s="29"/>
      <c r="DY34" s="29"/>
      <c r="DZ34" s="29"/>
      <c r="EA34" s="29"/>
      <c r="EB34" s="29"/>
      <c r="EC34" s="29"/>
      <c r="ED34" s="29"/>
      <c r="EE34" s="29"/>
      <c r="EF34" s="29"/>
      <c r="EG34" s="29"/>
      <c r="EH34" s="29"/>
      <c r="EI34" s="29"/>
      <c r="EJ34" s="29"/>
      <c r="EK34" s="29"/>
      <c r="EL34" s="29"/>
      <c r="EM34" s="29"/>
      <c r="EN34" s="29"/>
      <c r="EO34" s="29"/>
      <c r="EP34" s="29"/>
      <c r="EQ34" s="29"/>
      <c r="ER34" s="29"/>
      <c r="ES34" s="29"/>
      <c r="ET34" s="29"/>
      <c r="EU34" s="29"/>
      <c r="EV34" s="29"/>
      <c r="EW34" s="29"/>
      <c r="EX34" s="29"/>
      <c r="EY34" s="29"/>
      <c r="EZ34" s="29"/>
      <c r="FA34" s="29"/>
      <c r="FB34" s="29"/>
      <c r="FC34" s="29"/>
      <c r="FD34" s="29"/>
      <c r="FE34" s="29"/>
      <c r="FF34" s="29"/>
      <c r="FG34" s="29"/>
      <c r="FH34" s="29"/>
      <c r="FI34" s="29"/>
      <c r="FJ34" s="29"/>
      <c r="FK34" s="29"/>
      <c r="FL34" s="29"/>
      <c r="FM34" s="29"/>
      <c r="FN34" s="29"/>
      <c r="FO34" s="29"/>
      <c r="FP34" s="29"/>
      <c r="FQ34" s="29"/>
      <c r="FR34" s="29"/>
      <c r="FS34" s="29"/>
      <c r="FT34" s="29"/>
      <c r="FU34" s="29"/>
      <c r="FV34" s="29"/>
      <c r="FW34" s="29"/>
      <c r="FX34" s="29"/>
    </row>
    <row r="35" spans="1:180" x14ac:dyDescent="0.2">
      <c r="A35" s="1" t="s">
        <v>134</v>
      </c>
      <c r="B35" s="29" t="s">
        <v>135</v>
      </c>
      <c r="C35" s="29">
        <v>151012.70974660837</v>
      </c>
      <c r="D35" s="29">
        <v>123438.49286470872</v>
      </c>
      <c r="E35" s="29">
        <v>25595.808128677185</v>
      </c>
      <c r="F35" s="29">
        <v>672495.73996727879</v>
      </c>
      <c r="G35" s="29">
        <v>957849.48762724339</v>
      </c>
      <c r="H35" s="29">
        <v>137519.0563011312</v>
      </c>
      <c r="I35" s="29">
        <v>79895.440444739259</v>
      </c>
      <c r="J35" s="29">
        <v>64854.590682754788</v>
      </c>
      <c r="K35" s="29">
        <v>60628.562873714385</v>
      </c>
      <c r="L35" s="29">
        <v>13088.625275056327</v>
      </c>
      <c r="M35" s="29">
        <v>239625.37718102225</v>
      </c>
      <c r="N35" s="29">
        <v>17749.186361800603</v>
      </c>
      <c r="O35" s="29">
        <v>172695.13285250205</v>
      </c>
      <c r="P35" s="29">
        <v>436582.8890170533</v>
      </c>
      <c r="Q35" s="29">
        <v>57214.283590408188</v>
      </c>
      <c r="R35" s="29">
        <v>124737.9348652631</v>
      </c>
      <c r="S35" s="29">
        <v>34202.702300766046</v>
      </c>
      <c r="T35" s="29">
        <v>55761.93534631576</v>
      </c>
      <c r="U35" s="29">
        <v>110540.54120390449</v>
      </c>
      <c r="V35" s="29">
        <v>32110.368896336546</v>
      </c>
      <c r="W35" s="29">
        <v>21061.657489915164</v>
      </c>
      <c r="X35" s="29">
        <v>143622.7653281829</v>
      </c>
      <c r="Y35" s="29">
        <v>17211.054687693948</v>
      </c>
      <c r="Z35" s="29">
        <v>28267.094752110814</v>
      </c>
      <c r="AA35" s="29">
        <v>10766.644599568272</v>
      </c>
      <c r="AB35" s="29">
        <v>54864.720193355621</v>
      </c>
      <c r="AC35" s="29">
        <v>538738.96511045669</v>
      </c>
      <c r="AD35" s="29">
        <v>251613.62406645503</v>
      </c>
      <c r="AE35" s="29">
        <v>5485710.3724460443</v>
      </c>
      <c r="AF35" s="29">
        <v>463705.47511983069</v>
      </c>
      <c r="AG35" s="29">
        <v>4183715.8666103776</v>
      </c>
      <c r="AH35" s="29">
        <v>10455.373231355901</v>
      </c>
      <c r="AI35" s="29">
        <v>49970.028945023114</v>
      </c>
      <c r="AJ35" s="29">
        <v>549978.32619727694</v>
      </c>
      <c r="AK35" s="29">
        <v>38289.694977330881</v>
      </c>
      <c r="AL35" s="29">
        <v>6584.8266073569312</v>
      </c>
      <c r="AM35" s="29">
        <v>580259.88268892665</v>
      </c>
      <c r="AN35" s="29">
        <v>15961.297191125583</v>
      </c>
      <c r="AO35" s="29">
        <v>158655.6838857001</v>
      </c>
      <c r="AP35" s="29">
        <v>19090.316369990709</v>
      </c>
      <c r="AQ35" s="29">
        <v>64571.759290936723</v>
      </c>
      <c r="AR35" s="29">
        <v>12309.450690602158</v>
      </c>
      <c r="AS35" s="29">
        <v>19997.081361842869</v>
      </c>
      <c r="AT35" s="29">
        <v>11598.474145238182</v>
      </c>
      <c r="AU35" s="29">
        <v>43801.258402773594</v>
      </c>
      <c r="AV35" s="29">
        <v>1292.7021987271419</v>
      </c>
      <c r="AW35" s="29">
        <v>1789.902016754595</v>
      </c>
      <c r="AX35" s="29">
        <v>55934.243230137123</v>
      </c>
      <c r="AY35" s="29">
        <v>85453.717653241343</v>
      </c>
      <c r="AZ35" s="29">
        <v>1836.3127616605739</v>
      </c>
      <c r="BA35" s="29">
        <v>31530.506418840476</v>
      </c>
      <c r="BB35" s="29">
        <v>25421.183928274048</v>
      </c>
      <c r="BC35" s="29">
        <v>49678.861501082509</v>
      </c>
      <c r="BD35" s="29">
        <v>73890.666064004865</v>
      </c>
      <c r="BE35" s="29">
        <v>12851.292130357731</v>
      </c>
      <c r="BF35" s="29">
        <v>48411.180215274173</v>
      </c>
      <c r="BG35" s="29">
        <v>76967.384229695919</v>
      </c>
      <c r="BH35" s="29">
        <v>614326.47792030964</v>
      </c>
      <c r="BI35" s="29">
        <v>25792.343604308237</v>
      </c>
      <c r="BJ35" s="29">
        <v>615156.69802327501</v>
      </c>
      <c r="BK35" s="29">
        <v>3087.3217442013224</v>
      </c>
      <c r="BL35" s="29">
        <v>509697.29848018364</v>
      </c>
      <c r="BM35" s="29">
        <v>271100.36908936338</v>
      </c>
      <c r="BN35" s="29">
        <v>41398.78002359216</v>
      </c>
      <c r="BO35" s="29">
        <v>40076.929326811223</v>
      </c>
      <c r="BP35" s="29">
        <v>73141.174756276188</v>
      </c>
      <c r="BQ35" s="29">
        <v>25966.821189563812</v>
      </c>
      <c r="BR35" s="29">
        <v>23065.375469173414</v>
      </c>
      <c r="BS35" s="29">
        <v>0</v>
      </c>
      <c r="BT35" s="59">
        <f t="shared" si="0"/>
        <v>19056268.101891872</v>
      </c>
      <c r="BU35" s="29">
        <v>8359807.8590862853</v>
      </c>
      <c r="BV35" s="29">
        <v>0</v>
      </c>
      <c r="BW35" s="29">
        <v>52643.451580662841</v>
      </c>
      <c r="BX35" s="29">
        <v>0</v>
      </c>
      <c r="BY35" s="29">
        <v>0</v>
      </c>
      <c r="BZ35" s="29">
        <v>0</v>
      </c>
      <c r="CA35" s="29">
        <v>0</v>
      </c>
      <c r="CB35" s="29">
        <v>0</v>
      </c>
      <c r="CC35" s="29">
        <v>0</v>
      </c>
      <c r="CD35" s="29">
        <v>25.879519127857268</v>
      </c>
      <c r="CE35" s="29">
        <v>0</v>
      </c>
      <c r="CF35" s="29">
        <v>4306.7604815369959</v>
      </c>
      <c r="CG35" s="29">
        <v>0</v>
      </c>
      <c r="CH35" s="29">
        <v>0</v>
      </c>
      <c r="CI35" s="29">
        <v>5827618.6606075093</v>
      </c>
      <c r="CJ35" s="38">
        <f t="shared" si="1"/>
        <v>33300670.713166993</v>
      </c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  <c r="DR35" s="29"/>
      <c r="DS35" s="29"/>
      <c r="DT35" s="29"/>
      <c r="DU35" s="29"/>
      <c r="DV35" s="29"/>
      <c r="DW35" s="29"/>
      <c r="DX35" s="29"/>
      <c r="DY35" s="29"/>
      <c r="DZ35" s="29"/>
      <c r="EA35" s="29"/>
      <c r="EB35" s="29"/>
      <c r="EC35" s="29"/>
      <c r="ED35" s="29"/>
      <c r="EE35" s="29"/>
      <c r="EF35" s="29"/>
      <c r="EG35" s="29"/>
      <c r="EH35" s="29"/>
      <c r="EI35" s="29"/>
      <c r="EJ35" s="29"/>
      <c r="EK35" s="29"/>
      <c r="EL35" s="29"/>
      <c r="EM35" s="29"/>
      <c r="EN35" s="29"/>
      <c r="EO35" s="29"/>
      <c r="EP35" s="29"/>
      <c r="EQ35" s="29"/>
      <c r="ER35" s="29"/>
      <c r="ES35" s="29"/>
      <c r="ET35" s="29"/>
      <c r="EU35" s="29"/>
      <c r="EV35" s="29"/>
      <c r="EW35" s="29"/>
      <c r="EX35" s="29"/>
      <c r="EY35" s="29"/>
      <c r="EZ35" s="29"/>
      <c r="FA35" s="29"/>
      <c r="FB35" s="29"/>
      <c r="FC35" s="29"/>
      <c r="FD35" s="29"/>
      <c r="FE35" s="29"/>
      <c r="FF35" s="29"/>
      <c r="FG35" s="29"/>
      <c r="FH35" s="29"/>
      <c r="FI35" s="29"/>
      <c r="FJ35" s="29"/>
      <c r="FK35" s="29"/>
      <c r="FL35" s="29"/>
      <c r="FM35" s="29"/>
      <c r="FN35" s="29"/>
      <c r="FO35" s="29"/>
      <c r="FP35" s="29"/>
      <c r="FQ35" s="29"/>
      <c r="FR35" s="29"/>
      <c r="FS35" s="29"/>
      <c r="FT35" s="29"/>
      <c r="FU35" s="29"/>
      <c r="FV35" s="29"/>
      <c r="FW35" s="29"/>
      <c r="FX35" s="29"/>
    </row>
    <row r="36" spans="1:180" x14ac:dyDescent="0.2">
      <c r="A36" s="1" t="s">
        <v>136</v>
      </c>
      <c r="B36" s="29" t="s">
        <v>18</v>
      </c>
      <c r="C36" s="29">
        <v>1652.7859575510215</v>
      </c>
      <c r="D36" s="29">
        <v>856.78572643380323</v>
      </c>
      <c r="E36" s="29">
        <v>50.243543668745779</v>
      </c>
      <c r="F36" s="29">
        <v>11711.398393815492</v>
      </c>
      <c r="G36" s="29">
        <v>232857.10041145884</v>
      </c>
      <c r="H36" s="29">
        <v>84281.69216898008</v>
      </c>
      <c r="I36" s="29">
        <v>7368.7655699311417</v>
      </c>
      <c r="J36" s="29">
        <v>18155.319169700288</v>
      </c>
      <c r="K36" s="29">
        <v>892.97787011591458</v>
      </c>
      <c r="L36" s="29">
        <v>8465.2014772947296</v>
      </c>
      <c r="M36" s="29">
        <v>84781.549145904675</v>
      </c>
      <c r="N36" s="29">
        <v>22357.435895910025</v>
      </c>
      <c r="O36" s="29">
        <v>2197.9125025201897</v>
      </c>
      <c r="P36" s="29">
        <v>13041.242249758268</v>
      </c>
      <c r="Q36" s="29">
        <v>15437.30172163132</v>
      </c>
      <c r="R36" s="29">
        <v>33174.436058813524</v>
      </c>
      <c r="S36" s="29">
        <v>21499.699085709497</v>
      </c>
      <c r="T36" s="29">
        <v>6714.2036700114058</v>
      </c>
      <c r="U36" s="29">
        <v>109486.26619943802</v>
      </c>
      <c r="V36" s="29">
        <v>6980.4150262329167</v>
      </c>
      <c r="W36" s="29">
        <v>8144.0678069560654</v>
      </c>
      <c r="X36" s="29">
        <v>78460.598121974239</v>
      </c>
      <c r="Y36" s="29">
        <v>5947.4874875652977</v>
      </c>
      <c r="Z36" s="29">
        <v>519.14411506163879</v>
      </c>
      <c r="AA36" s="29">
        <v>1282.8995514028461</v>
      </c>
      <c r="AB36" s="29">
        <v>9920.1734752746142</v>
      </c>
      <c r="AC36" s="29">
        <v>83408.916848075154</v>
      </c>
      <c r="AD36" s="29">
        <v>121627.00009988878</v>
      </c>
      <c r="AE36" s="29">
        <v>177728.82497898108</v>
      </c>
      <c r="AF36" s="29">
        <v>11822.146886191274</v>
      </c>
      <c r="AG36" s="29">
        <v>1922075.4508135186</v>
      </c>
      <c r="AH36" s="29">
        <v>18542.567950191544</v>
      </c>
      <c r="AI36" s="29">
        <v>2915.3513354871834</v>
      </c>
      <c r="AJ36" s="29">
        <v>85638.10973925126</v>
      </c>
      <c r="AK36" s="29">
        <v>12180.709355883891</v>
      </c>
      <c r="AL36" s="29">
        <v>1331.1390813469702</v>
      </c>
      <c r="AM36" s="29">
        <v>4380.8732266305869</v>
      </c>
      <c r="AN36" s="29">
        <v>1715.6298294477422</v>
      </c>
      <c r="AO36" s="29">
        <v>35156.925415571328</v>
      </c>
      <c r="AP36" s="29">
        <v>2896.2521559224119</v>
      </c>
      <c r="AQ36" s="29">
        <v>3375.727514120159</v>
      </c>
      <c r="AR36" s="29">
        <v>2059.7850073251821</v>
      </c>
      <c r="AS36" s="29">
        <v>1074.5012403175112</v>
      </c>
      <c r="AT36" s="29">
        <v>1579.628587580592</v>
      </c>
      <c r="AU36" s="29">
        <v>1414.8569532738463</v>
      </c>
      <c r="AV36" s="29">
        <v>91.841716801090072</v>
      </c>
      <c r="AW36" s="29">
        <v>169.91908580778278</v>
      </c>
      <c r="AX36" s="29">
        <v>5251.0355806464204</v>
      </c>
      <c r="AY36" s="29">
        <v>7991.9136836161506</v>
      </c>
      <c r="AZ36" s="29">
        <v>146.15896662260172</v>
      </c>
      <c r="BA36" s="29">
        <v>1990.4846044269291</v>
      </c>
      <c r="BB36" s="29">
        <v>4487.6743779606468</v>
      </c>
      <c r="BC36" s="29">
        <v>2826.3700480299235</v>
      </c>
      <c r="BD36" s="29">
        <v>21941.322708601951</v>
      </c>
      <c r="BE36" s="29">
        <v>829.22808898002631</v>
      </c>
      <c r="BF36" s="29">
        <v>94685.753589363754</v>
      </c>
      <c r="BG36" s="29">
        <v>4949.6965680385674</v>
      </c>
      <c r="BH36" s="29">
        <v>36928.725990324616</v>
      </c>
      <c r="BI36" s="29">
        <v>30981.227009873433</v>
      </c>
      <c r="BJ36" s="29">
        <v>32640.849163573581</v>
      </c>
      <c r="BK36" s="29">
        <v>653.29648259259261</v>
      </c>
      <c r="BL36" s="29">
        <v>4680.3627823668685</v>
      </c>
      <c r="BM36" s="29">
        <v>17280.458529839918</v>
      </c>
      <c r="BN36" s="29">
        <v>5136.9172399256486</v>
      </c>
      <c r="BO36" s="29">
        <v>25078.462539929347</v>
      </c>
      <c r="BP36" s="29">
        <v>5171.0199087434512</v>
      </c>
      <c r="BQ36" s="29">
        <v>1957.6982379398917</v>
      </c>
      <c r="BR36" s="29">
        <v>1102.045220139722</v>
      </c>
      <c r="BS36" s="29">
        <v>0</v>
      </c>
      <c r="BT36" s="59">
        <f t="shared" si="0"/>
        <v>3584133.961546266</v>
      </c>
      <c r="BU36" s="29">
        <v>387346.60638249188</v>
      </c>
      <c r="BV36" s="29">
        <v>0</v>
      </c>
      <c r="BW36" s="29">
        <v>0</v>
      </c>
      <c r="BX36" s="29">
        <v>0</v>
      </c>
      <c r="BY36" s="29">
        <v>28489.286708106582</v>
      </c>
      <c r="BZ36" s="29">
        <v>0</v>
      </c>
      <c r="CA36" s="29">
        <v>0</v>
      </c>
      <c r="CB36" s="29">
        <v>0</v>
      </c>
      <c r="CC36" s="29">
        <v>0</v>
      </c>
      <c r="CD36" s="29">
        <v>2166.1702545919807</v>
      </c>
      <c r="CE36" s="29">
        <v>0</v>
      </c>
      <c r="CF36" s="29">
        <v>2060.9828419332371</v>
      </c>
      <c r="CG36" s="29">
        <v>0</v>
      </c>
      <c r="CH36" s="29">
        <v>0</v>
      </c>
      <c r="CI36" s="29">
        <v>18269571.456204213</v>
      </c>
      <c r="CJ36" s="38">
        <f t="shared" si="1"/>
        <v>22273768.463937603</v>
      </c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  <c r="DR36" s="29"/>
      <c r="DS36" s="29"/>
      <c r="DT36" s="29"/>
      <c r="DU36" s="29"/>
      <c r="DV36" s="29"/>
      <c r="DW36" s="29"/>
      <c r="DX36" s="29"/>
      <c r="DY36" s="29"/>
      <c r="DZ36" s="29"/>
      <c r="EA36" s="29"/>
      <c r="EB36" s="29"/>
      <c r="EC36" s="29"/>
      <c r="ED36" s="29"/>
      <c r="EE36" s="29"/>
      <c r="EF36" s="29"/>
      <c r="EG36" s="29"/>
      <c r="EH36" s="29"/>
      <c r="EI36" s="29"/>
      <c r="EJ36" s="29"/>
      <c r="EK36" s="29"/>
      <c r="EL36" s="29"/>
      <c r="EM36" s="29"/>
      <c r="EN36" s="29"/>
      <c r="EO36" s="29"/>
      <c r="EP36" s="29"/>
      <c r="EQ36" s="29"/>
      <c r="ER36" s="29"/>
      <c r="ES36" s="29"/>
      <c r="ET36" s="29"/>
      <c r="EU36" s="29"/>
      <c r="EV36" s="29"/>
      <c r="EW36" s="29"/>
      <c r="EX36" s="29"/>
      <c r="EY36" s="29"/>
      <c r="EZ36" s="29"/>
      <c r="FA36" s="29"/>
      <c r="FB36" s="29"/>
      <c r="FC36" s="29"/>
      <c r="FD36" s="29"/>
      <c r="FE36" s="29"/>
      <c r="FF36" s="29"/>
      <c r="FG36" s="29"/>
      <c r="FH36" s="29"/>
      <c r="FI36" s="29"/>
      <c r="FJ36" s="29"/>
      <c r="FK36" s="29"/>
      <c r="FL36" s="29"/>
      <c r="FM36" s="29"/>
      <c r="FN36" s="29"/>
      <c r="FO36" s="29"/>
      <c r="FP36" s="29"/>
      <c r="FQ36" s="29"/>
      <c r="FR36" s="29"/>
      <c r="FS36" s="29"/>
      <c r="FT36" s="29"/>
      <c r="FU36" s="29"/>
      <c r="FV36" s="29"/>
      <c r="FW36" s="29"/>
      <c r="FX36" s="29"/>
    </row>
    <row r="37" spans="1:180" x14ac:dyDescent="0.2">
      <c r="A37" s="1" t="s">
        <v>137</v>
      </c>
      <c r="B37" s="29" t="s">
        <v>19</v>
      </c>
      <c r="C37" s="29">
        <v>24611.009931476478</v>
      </c>
      <c r="D37" s="29">
        <v>16135.397070129493</v>
      </c>
      <c r="E37" s="29">
        <v>3308.670273132951</v>
      </c>
      <c r="F37" s="29">
        <v>11044.926160550898</v>
      </c>
      <c r="G37" s="29">
        <v>74545.95796282521</v>
      </c>
      <c r="H37" s="29">
        <v>33524.291280512305</v>
      </c>
      <c r="I37" s="29">
        <v>5972.5936562117586</v>
      </c>
      <c r="J37" s="29">
        <v>8407.3954489819225</v>
      </c>
      <c r="K37" s="29">
        <v>14685.429696294043</v>
      </c>
      <c r="L37" s="29">
        <v>3407.3527997348924</v>
      </c>
      <c r="M37" s="29">
        <v>33373.066666998937</v>
      </c>
      <c r="N37" s="29">
        <v>43222.931670650403</v>
      </c>
      <c r="O37" s="29">
        <v>19751.294629618202</v>
      </c>
      <c r="P37" s="29">
        <v>20457.377932711581</v>
      </c>
      <c r="Q37" s="29">
        <v>7727.0098464226649</v>
      </c>
      <c r="R37" s="29">
        <v>23581.648241191157</v>
      </c>
      <c r="S37" s="29">
        <v>25347.167628768671</v>
      </c>
      <c r="T37" s="29">
        <v>9806.8652967706294</v>
      </c>
      <c r="U37" s="29">
        <v>51098.231148500592</v>
      </c>
      <c r="V37" s="29">
        <v>7479.6008440164769</v>
      </c>
      <c r="W37" s="29">
        <v>13712.59700958649</v>
      </c>
      <c r="X37" s="29">
        <v>26884.096347033039</v>
      </c>
      <c r="Y37" s="29">
        <v>7571.8737402554334</v>
      </c>
      <c r="Z37" s="29">
        <v>33950.638415188187</v>
      </c>
      <c r="AA37" s="29">
        <v>7787.142827057397</v>
      </c>
      <c r="AB37" s="29">
        <v>21157.232091441809</v>
      </c>
      <c r="AC37" s="29">
        <v>116837.42886747794</v>
      </c>
      <c r="AD37" s="29">
        <v>82276.028893614537</v>
      </c>
      <c r="AE37" s="29">
        <v>1391718.7693015134</v>
      </c>
      <c r="AF37" s="29">
        <v>175555.59807074544</v>
      </c>
      <c r="AG37" s="29">
        <v>28035.448397610249</v>
      </c>
      <c r="AH37" s="29">
        <v>48368.917395728451</v>
      </c>
      <c r="AI37" s="29">
        <v>22655.270073159827</v>
      </c>
      <c r="AJ37" s="29">
        <v>222587.88390591546</v>
      </c>
      <c r="AK37" s="29">
        <v>28122.877716104849</v>
      </c>
      <c r="AL37" s="29">
        <v>13460.910710176675</v>
      </c>
      <c r="AM37" s="29">
        <v>22783.523278709137</v>
      </c>
      <c r="AN37" s="29">
        <v>14420.882228734066</v>
      </c>
      <c r="AO37" s="29">
        <v>43184.822221878232</v>
      </c>
      <c r="AP37" s="29">
        <v>12417.894882844361</v>
      </c>
      <c r="AQ37" s="29">
        <v>29983.168687185633</v>
      </c>
      <c r="AR37" s="29">
        <v>21986.272197674902</v>
      </c>
      <c r="AS37" s="29">
        <v>15366.040768960655</v>
      </c>
      <c r="AT37" s="29">
        <v>6621.4717294004786</v>
      </c>
      <c r="AU37" s="29">
        <v>14300.593720457964</v>
      </c>
      <c r="AV37" s="29">
        <v>1577.1383985885957</v>
      </c>
      <c r="AW37" s="29">
        <v>2354.5694863292538</v>
      </c>
      <c r="AX37" s="29">
        <v>66152.981853860183</v>
      </c>
      <c r="AY37" s="29">
        <v>87207.060037187679</v>
      </c>
      <c r="AZ37" s="29">
        <v>20916.519874739923</v>
      </c>
      <c r="BA37" s="29">
        <v>741.32688825563378</v>
      </c>
      <c r="BB37" s="29">
        <v>48357.693857531485</v>
      </c>
      <c r="BC37" s="29">
        <v>31591.351708813541</v>
      </c>
      <c r="BD37" s="29">
        <v>39108.536584760957</v>
      </c>
      <c r="BE37" s="29">
        <v>18535.628088234422</v>
      </c>
      <c r="BF37" s="29">
        <v>609240.47584831307</v>
      </c>
      <c r="BG37" s="29">
        <v>41628.957791605135</v>
      </c>
      <c r="BH37" s="29">
        <v>353849.86608094035</v>
      </c>
      <c r="BI37" s="29">
        <v>2047.9534530436108</v>
      </c>
      <c r="BJ37" s="29">
        <v>28997.890588825579</v>
      </c>
      <c r="BK37" s="29">
        <v>12726.306431773386</v>
      </c>
      <c r="BL37" s="29">
        <v>30600.927468181806</v>
      </c>
      <c r="BM37" s="29">
        <v>7940.3399026183779</v>
      </c>
      <c r="BN37" s="29">
        <v>23602.819326653182</v>
      </c>
      <c r="BO37" s="29">
        <v>12771.398640879626</v>
      </c>
      <c r="BP37" s="29">
        <v>39309.433184468937</v>
      </c>
      <c r="BQ37" s="29">
        <v>4132.2322027025193</v>
      </c>
      <c r="BR37" s="29">
        <v>12499.505107624585</v>
      </c>
      <c r="BS37" s="29">
        <v>0</v>
      </c>
      <c r="BT37" s="59">
        <f t="shared" si="0"/>
        <v>4355126.5144698843</v>
      </c>
      <c r="BU37" s="29">
        <v>667888.85863231728</v>
      </c>
      <c r="BV37" s="29">
        <v>0</v>
      </c>
      <c r="BW37" s="29">
        <v>0</v>
      </c>
      <c r="BX37" s="29">
        <v>0</v>
      </c>
      <c r="BY37" s="29">
        <v>0</v>
      </c>
      <c r="BZ37" s="29">
        <v>0</v>
      </c>
      <c r="CA37" s="29">
        <v>0</v>
      </c>
      <c r="CB37" s="29">
        <v>0</v>
      </c>
      <c r="CC37" s="29">
        <v>0</v>
      </c>
      <c r="CD37" s="29">
        <v>0</v>
      </c>
      <c r="CE37" s="29">
        <v>0</v>
      </c>
      <c r="CF37" s="29">
        <v>19248.477172368446</v>
      </c>
      <c r="CG37" s="29">
        <v>0</v>
      </c>
      <c r="CH37" s="29">
        <v>0</v>
      </c>
      <c r="CI37" s="29">
        <v>4168016.2380253007</v>
      </c>
      <c r="CJ37" s="38">
        <f t="shared" ref="CJ37:CJ68" si="2">SUM(BT37:CI37)</f>
        <v>9210280.0882998705</v>
      </c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  <c r="DR37" s="29"/>
      <c r="DS37" s="29"/>
      <c r="DT37" s="29"/>
      <c r="DU37" s="29"/>
      <c r="DV37" s="29"/>
      <c r="DW37" s="29"/>
      <c r="DX37" s="29"/>
      <c r="DY37" s="29"/>
      <c r="DZ37" s="29"/>
      <c r="EA37" s="29"/>
      <c r="EB37" s="29"/>
      <c r="EC37" s="29"/>
      <c r="ED37" s="29"/>
      <c r="EE37" s="29"/>
      <c r="EF37" s="29"/>
      <c r="EG37" s="29"/>
      <c r="EH37" s="29"/>
      <c r="EI37" s="29"/>
      <c r="EJ37" s="29"/>
      <c r="EK37" s="29"/>
      <c r="EL37" s="29"/>
      <c r="EM37" s="29"/>
      <c r="EN37" s="29"/>
      <c r="EO37" s="29"/>
      <c r="EP37" s="29"/>
      <c r="EQ37" s="29"/>
      <c r="ER37" s="29"/>
      <c r="ES37" s="29"/>
      <c r="ET37" s="29"/>
      <c r="EU37" s="29"/>
      <c r="EV37" s="29"/>
      <c r="EW37" s="29"/>
      <c r="EX37" s="29"/>
      <c r="EY37" s="29"/>
      <c r="EZ37" s="29"/>
      <c r="FA37" s="29"/>
      <c r="FB37" s="29"/>
      <c r="FC37" s="29"/>
      <c r="FD37" s="29"/>
      <c r="FE37" s="29"/>
      <c r="FF37" s="29"/>
      <c r="FG37" s="29"/>
      <c r="FH37" s="29"/>
      <c r="FI37" s="29"/>
      <c r="FJ37" s="29"/>
      <c r="FK37" s="29"/>
      <c r="FL37" s="29"/>
      <c r="FM37" s="29"/>
      <c r="FN37" s="29"/>
      <c r="FO37" s="29"/>
      <c r="FP37" s="29"/>
      <c r="FQ37" s="29"/>
      <c r="FR37" s="29"/>
      <c r="FS37" s="29"/>
      <c r="FT37" s="29"/>
      <c r="FU37" s="29"/>
      <c r="FV37" s="29"/>
      <c r="FW37" s="29"/>
      <c r="FX37" s="29"/>
    </row>
    <row r="38" spans="1:180" x14ac:dyDescent="0.2">
      <c r="A38" s="1" t="s">
        <v>138</v>
      </c>
      <c r="B38" s="29" t="s">
        <v>20</v>
      </c>
      <c r="C38" s="29">
        <v>1630.231720848099</v>
      </c>
      <c r="D38" s="29">
        <v>1702.2430170139398</v>
      </c>
      <c r="E38" s="29">
        <v>660103.43397301191</v>
      </c>
      <c r="F38" s="29">
        <v>26414.427608003785</v>
      </c>
      <c r="G38" s="29">
        <v>260454.04293878551</v>
      </c>
      <c r="H38" s="29">
        <v>101570.55920007487</v>
      </c>
      <c r="I38" s="29">
        <v>11417.545145196049</v>
      </c>
      <c r="J38" s="29">
        <v>119746.25692701236</v>
      </c>
      <c r="K38" s="29">
        <v>21611.229518021843</v>
      </c>
      <c r="L38" s="29">
        <v>2097.6520005827142</v>
      </c>
      <c r="M38" s="29">
        <v>143699.58167173032</v>
      </c>
      <c r="N38" s="29">
        <v>14386.72913738261</v>
      </c>
      <c r="O38" s="29">
        <v>160815.92697068601</v>
      </c>
      <c r="P38" s="29">
        <v>60575.43618924456</v>
      </c>
      <c r="Q38" s="29">
        <v>16442.631312613565</v>
      </c>
      <c r="R38" s="29">
        <v>82995.12218221993</v>
      </c>
      <c r="S38" s="29">
        <v>29920.186771497436</v>
      </c>
      <c r="T38" s="29">
        <v>38448.232621324649</v>
      </c>
      <c r="U38" s="29">
        <v>105835.61362147093</v>
      </c>
      <c r="V38" s="29">
        <v>10670.681580256411</v>
      </c>
      <c r="W38" s="29">
        <v>4728.055637925444</v>
      </c>
      <c r="X38" s="29">
        <v>40816.89595874981</v>
      </c>
      <c r="Y38" s="29">
        <v>13923.133605694331</v>
      </c>
      <c r="Z38" s="29">
        <v>594.75313013014784</v>
      </c>
      <c r="AA38" s="29">
        <v>753.30700131427034</v>
      </c>
      <c r="AB38" s="29">
        <v>12798.96188032077</v>
      </c>
      <c r="AC38" s="29">
        <v>191198.5445736594</v>
      </c>
      <c r="AD38" s="29">
        <v>189615.72654918279</v>
      </c>
      <c r="AE38" s="29">
        <v>3906593.0675676181</v>
      </c>
      <c r="AF38" s="29">
        <v>105570.87051843006</v>
      </c>
      <c r="AG38" s="29">
        <v>147888.69166094359</v>
      </c>
      <c r="AH38" s="29">
        <v>413727.7344890227</v>
      </c>
      <c r="AI38" s="29">
        <v>461289.38401658408</v>
      </c>
      <c r="AJ38" s="29">
        <v>437992.23527070519</v>
      </c>
      <c r="AK38" s="29">
        <v>4694.5163559657822</v>
      </c>
      <c r="AL38" s="29">
        <v>769.93784698374816</v>
      </c>
      <c r="AM38" s="29">
        <v>123149.77183013274</v>
      </c>
      <c r="AN38" s="29">
        <v>377.28661407059781</v>
      </c>
      <c r="AO38" s="29">
        <v>29665.364382146079</v>
      </c>
      <c r="AP38" s="29">
        <v>1076.5188407088351</v>
      </c>
      <c r="AQ38" s="29">
        <v>1426.1596555547703</v>
      </c>
      <c r="AR38" s="29">
        <v>925.86686504885472</v>
      </c>
      <c r="AS38" s="29">
        <v>266.96619041464373</v>
      </c>
      <c r="AT38" s="29">
        <v>238.93936743613304</v>
      </c>
      <c r="AU38" s="29">
        <v>1441.5266846106817</v>
      </c>
      <c r="AV38" s="29">
        <v>167.44857758217253</v>
      </c>
      <c r="AW38" s="29">
        <v>247.52055131178795</v>
      </c>
      <c r="AX38" s="29">
        <v>1321.5455847149656</v>
      </c>
      <c r="AY38" s="29">
        <v>2576.2184558542194</v>
      </c>
      <c r="AZ38" s="29">
        <v>42.199483178134372</v>
      </c>
      <c r="BA38" s="29">
        <v>152.02589516689574</v>
      </c>
      <c r="BB38" s="29">
        <v>601.91825563566692</v>
      </c>
      <c r="BC38" s="29">
        <v>812.09372277499119</v>
      </c>
      <c r="BD38" s="29">
        <v>8469.5880107512421</v>
      </c>
      <c r="BE38" s="29">
        <v>241.30739853729389</v>
      </c>
      <c r="BF38" s="29">
        <v>311.7146598513479</v>
      </c>
      <c r="BG38" s="29">
        <v>2685.505246994916</v>
      </c>
      <c r="BH38" s="29">
        <v>41434.537685190866</v>
      </c>
      <c r="BI38" s="29">
        <v>13328.976006522285</v>
      </c>
      <c r="BJ38" s="29">
        <v>5815.660485705298</v>
      </c>
      <c r="BK38" s="29">
        <v>170.53024351521967</v>
      </c>
      <c r="BL38" s="29">
        <v>2629.5025944274357</v>
      </c>
      <c r="BM38" s="29">
        <v>2350.5372830321949</v>
      </c>
      <c r="BN38" s="29">
        <v>2310.8796473498219</v>
      </c>
      <c r="BO38" s="29">
        <v>1282.1221604130781</v>
      </c>
      <c r="BP38" s="29">
        <v>3391.4685421951617</v>
      </c>
      <c r="BQ38" s="29">
        <v>9690.7978645785424</v>
      </c>
      <c r="BR38" s="29">
        <v>859.641582410252</v>
      </c>
      <c r="BS38" s="29">
        <v>0</v>
      </c>
      <c r="BT38" s="59">
        <f t="shared" si="0"/>
        <v>8062955.7205380257</v>
      </c>
      <c r="BU38" s="29">
        <v>341496.03528647125</v>
      </c>
      <c r="BV38" s="29">
        <v>0</v>
      </c>
      <c r="BW38" s="29">
        <v>0</v>
      </c>
      <c r="BX38" s="29">
        <v>0</v>
      </c>
      <c r="BY38" s="29">
        <v>631298.67906114249</v>
      </c>
      <c r="BZ38" s="29">
        <v>0</v>
      </c>
      <c r="CA38" s="29">
        <v>0</v>
      </c>
      <c r="CB38" s="29">
        <v>0</v>
      </c>
      <c r="CC38" s="29">
        <v>0</v>
      </c>
      <c r="CD38" s="29">
        <v>18.281368976880664</v>
      </c>
      <c r="CE38" s="29">
        <v>0</v>
      </c>
      <c r="CF38" s="29">
        <v>5312.0546480252688</v>
      </c>
      <c r="CG38" s="29">
        <v>0</v>
      </c>
      <c r="CH38" s="29">
        <v>0</v>
      </c>
      <c r="CI38" s="29">
        <v>1943656.6989042531</v>
      </c>
      <c r="CJ38" s="38">
        <f t="shared" si="2"/>
        <v>10984737.469806895</v>
      </c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  <c r="DR38" s="29"/>
      <c r="DS38" s="29"/>
      <c r="DT38" s="29"/>
      <c r="DU38" s="29"/>
      <c r="DV38" s="29"/>
      <c r="DW38" s="29"/>
      <c r="DX38" s="29"/>
      <c r="DY38" s="29"/>
      <c r="DZ38" s="29"/>
      <c r="EA38" s="29"/>
      <c r="EB38" s="29"/>
      <c r="EC38" s="29"/>
      <c r="ED38" s="29"/>
      <c r="EE38" s="29"/>
      <c r="EF38" s="29"/>
      <c r="EG38" s="29"/>
      <c r="EH38" s="29"/>
      <c r="EI38" s="29"/>
      <c r="EJ38" s="29"/>
      <c r="EK38" s="29"/>
      <c r="EL38" s="29"/>
      <c r="EM38" s="29"/>
      <c r="EN38" s="29"/>
      <c r="EO38" s="29"/>
      <c r="EP38" s="29"/>
      <c r="EQ38" s="29"/>
      <c r="ER38" s="29"/>
      <c r="ES38" s="29"/>
      <c r="ET38" s="29"/>
      <c r="EU38" s="29"/>
      <c r="EV38" s="29"/>
      <c r="EW38" s="29"/>
      <c r="EX38" s="29"/>
      <c r="EY38" s="29"/>
      <c r="EZ38" s="29"/>
      <c r="FA38" s="29"/>
      <c r="FB38" s="29"/>
      <c r="FC38" s="29"/>
      <c r="FD38" s="29"/>
      <c r="FE38" s="29"/>
      <c r="FF38" s="29"/>
      <c r="FG38" s="29"/>
      <c r="FH38" s="29"/>
      <c r="FI38" s="29"/>
      <c r="FJ38" s="29"/>
      <c r="FK38" s="29"/>
      <c r="FL38" s="29"/>
      <c r="FM38" s="29"/>
      <c r="FN38" s="29"/>
      <c r="FO38" s="29"/>
      <c r="FP38" s="29"/>
      <c r="FQ38" s="29"/>
      <c r="FR38" s="29"/>
      <c r="FS38" s="29"/>
      <c r="FT38" s="29"/>
      <c r="FU38" s="29"/>
      <c r="FV38" s="29"/>
      <c r="FW38" s="29"/>
      <c r="FX38" s="29"/>
    </row>
    <row r="39" spans="1:180" x14ac:dyDescent="0.2">
      <c r="A39" s="1" t="s">
        <v>139</v>
      </c>
      <c r="B39" s="29" t="s">
        <v>21</v>
      </c>
      <c r="C39" s="29">
        <v>90490.879435156137</v>
      </c>
      <c r="D39" s="29">
        <v>39477.766810052693</v>
      </c>
      <c r="E39" s="29">
        <v>15498.304590384329</v>
      </c>
      <c r="F39" s="29">
        <v>4047.7677807716977</v>
      </c>
      <c r="G39" s="29">
        <v>87243.771571855264</v>
      </c>
      <c r="H39" s="29">
        <v>35678.781945720453</v>
      </c>
      <c r="I39" s="29">
        <v>11505.847608651389</v>
      </c>
      <c r="J39" s="29">
        <v>16538.445624854783</v>
      </c>
      <c r="K39" s="29">
        <v>83326.409387708598</v>
      </c>
      <c r="L39" s="29">
        <v>4522.0445321026637</v>
      </c>
      <c r="M39" s="29">
        <v>19704.214307276758</v>
      </c>
      <c r="N39" s="29">
        <v>6215.6862087819691</v>
      </c>
      <c r="O39" s="29">
        <v>12639.17472870685</v>
      </c>
      <c r="P39" s="29">
        <v>26586.647110276092</v>
      </c>
      <c r="Q39" s="29">
        <v>5320.064003756951</v>
      </c>
      <c r="R39" s="29">
        <v>23907.567870461073</v>
      </c>
      <c r="S39" s="29">
        <v>12138.414109650217</v>
      </c>
      <c r="T39" s="29">
        <v>11425.95863553876</v>
      </c>
      <c r="U39" s="29">
        <v>46724.150742357102</v>
      </c>
      <c r="V39" s="29">
        <v>5108.2779070540873</v>
      </c>
      <c r="W39" s="29">
        <v>3984.7879362382914</v>
      </c>
      <c r="X39" s="29">
        <v>32033.359015800412</v>
      </c>
      <c r="Y39" s="29">
        <v>5315.6642408104844</v>
      </c>
      <c r="Z39" s="29">
        <v>34238.198690781857</v>
      </c>
      <c r="AA39" s="29">
        <v>38130.721347115403</v>
      </c>
      <c r="AB39" s="29">
        <v>32046.791320330456</v>
      </c>
      <c r="AC39" s="29">
        <v>184666.71277834725</v>
      </c>
      <c r="AD39" s="29">
        <v>135859.85722814529</v>
      </c>
      <c r="AE39" s="29">
        <v>672904.39071698731</v>
      </c>
      <c r="AF39" s="29">
        <v>161916.12229086665</v>
      </c>
      <c r="AG39" s="29">
        <v>221911.79660193512</v>
      </c>
      <c r="AH39" s="29">
        <v>25057.499588201637</v>
      </c>
      <c r="AI39" s="29">
        <v>114732.54933256326</v>
      </c>
      <c r="AJ39" s="29">
        <v>366276.09188533417</v>
      </c>
      <c r="AK39" s="29">
        <v>248143.97237324281</v>
      </c>
      <c r="AL39" s="29">
        <v>38968.557708707638</v>
      </c>
      <c r="AM39" s="29">
        <v>212879.62056388849</v>
      </c>
      <c r="AN39" s="29">
        <v>30147.302413537232</v>
      </c>
      <c r="AO39" s="29">
        <v>43962.09708931786</v>
      </c>
      <c r="AP39" s="29">
        <v>73169.427693605685</v>
      </c>
      <c r="AQ39" s="29">
        <v>847196.75682712591</v>
      </c>
      <c r="AR39" s="29">
        <v>115591.03508768597</v>
      </c>
      <c r="AS39" s="29">
        <v>195564.56018537725</v>
      </c>
      <c r="AT39" s="29">
        <v>39938.289773518205</v>
      </c>
      <c r="AU39" s="29">
        <v>107795.41324765138</v>
      </c>
      <c r="AV39" s="29">
        <v>15359.82993957528</v>
      </c>
      <c r="AW39" s="29">
        <v>17213.618269780742</v>
      </c>
      <c r="AX39" s="29">
        <v>137020.93233905925</v>
      </c>
      <c r="AY39" s="29">
        <v>277877.82496697962</v>
      </c>
      <c r="AZ39" s="29">
        <v>13124.352272935666</v>
      </c>
      <c r="BA39" s="29">
        <v>10268.336624041742</v>
      </c>
      <c r="BB39" s="29">
        <v>164154.34648712006</v>
      </c>
      <c r="BC39" s="29">
        <v>99949.835280560568</v>
      </c>
      <c r="BD39" s="29">
        <v>152372.85338088244</v>
      </c>
      <c r="BE39" s="29">
        <v>24307.788378539328</v>
      </c>
      <c r="BF39" s="29">
        <v>82473.216153025438</v>
      </c>
      <c r="BG39" s="29">
        <v>138477.41931865251</v>
      </c>
      <c r="BH39" s="29">
        <v>500276.48367537203</v>
      </c>
      <c r="BI39" s="29">
        <v>29751.429666370772</v>
      </c>
      <c r="BJ39" s="29">
        <v>180251.13727317477</v>
      </c>
      <c r="BK39" s="29">
        <v>12224.96419630003</v>
      </c>
      <c r="BL39" s="29">
        <v>130888.96687545875</v>
      </c>
      <c r="BM39" s="29">
        <v>87645.735838438675</v>
      </c>
      <c r="BN39" s="29">
        <v>54989.291089858292</v>
      </c>
      <c r="BO39" s="29">
        <v>36012.908467413319</v>
      </c>
      <c r="BP39" s="29">
        <v>104940.69433936046</v>
      </c>
      <c r="BQ39" s="29">
        <v>13576.212261475888</v>
      </c>
      <c r="BR39" s="29">
        <v>29463.155824467482</v>
      </c>
      <c r="BS39" s="29">
        <v>0</v>
      </c>
      <c r="BT39" s="59">
        <f t="shared" si="0"/>
        <v>6853153.083767076</v>
      </c>
      <c r="BU39" s="29">
        <v>260186.08840974551</v>
      </c>
      <c r="BV39" s="29">
        <v>0</v>
      </c>
      <c r="BW39" s="29">
        <v>0</v>
      </c>
      <c r="BX39" s="29">
        <v>0</v>
      </c>
      <c r="BY39" s="29">
        <v>0</v>
      </c>
      <c r="BZ39" s="29">
        <v>0</v>
      </c>
      <c r="CA39" s="29">
        <v>0</v>
      </c>
      <c r="CB39" s="29">
        <v>0</v>
      </c>
      <c r="CC39" s="29">
        <v>0</v>
      </c>
      <c r="CD39" s="29">
        <v>0</v>
      </c>
      <c r="CE39" s="29">
        <v>0</v>
      </c>
      <c r="CF39" s="29">
        <v>1427.2664432274955</v>
      </c>
      <c r="CG39" s="29">
        <v>0</v>
      </c>
      <c r="CH39" s="29">
        <v>0</v>
      </c>
      <c r="CI39" s="29">
        <v>206382.1685489977</v>
      </c>
      <c r="CJ39" s="38">
        <f t="shared" si="2"/>
        <v>7321148.6071690461</v>
      </c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  <c r="DR39" s="29"/>
      <c r="DS39" s="29"/>
      <c r="DT39" s="29"/>
      <c r="DU39" s="29"/>
      <c r="DV39" s="29"/>
      <c r="DW39" s="29"/>
      <c r="DX39" s="29"/>
      <c r="DY39" s="29"/>
      <c r="DZ39" s="29"/>
      <c r="EA39" s="29"/>
      <c r="EB39" s="29"/>
      <c r="EC39" s="29"/>
      <c r="ED39" s="29"/>
      <c r="EE39" s="29"/>
      <c r="EF39" s="29"/>
      <c r="EG39" s="29"/>
      <c r="EH39" s="29"/>
      <c r="EI39" s="29"/>
      <c r="EJ39" s="29"/>
      <c r="EK39" s="29"/>
      <c r="EL39" s="29"/>
      <c r="EM39" s="29"/>
      <c r="EN39" s="29"/>
      <c r="EO39" s="29"/>
      <c r="EP39" s="29"/>
      <c r="EQ39" s="29"/>
      <c r="ER39" s="29"/>
      <c r="ES39" s="29"/>
      <c r="ET39" s="29"/>
      <c r="EU39" s="29"/>
      <c r="EV39" s="29"/>
      <c r="EW39" s="29"/>
      <c r="EX39" s="29"/>
      <c r="EY39" s="29"/>
      <c r="EZ39" s="29"/>
      <c r="FA39" s="29"/>
      <c r="FB39" s="29"/>
      <c r="FC39" s="29"/>
      <c r="FD39" s="29"/>
      <c r="FE39" s="29"/>
      <c r="FF39" s="29"/>
      <c r="FG39" s="29"/>
      <c r="FH39" s="29"/>
      <c r="FI39" s="29"/>
      <c r="FJ39" s="29"/>
      <c r="FK39" s="29"/>
      <c r="FL39" s="29"/>
      <c r="FM39" s="29"/>
      <c r="FN39" s="29"/>
      <c r="FO39" s="29"/>
      <c r="FP39" s="29"/>
      <c r="FQ39" s="29"/>
      <c r="FR39" s="29"/>
      <c r="FS39" s="29"/>
      <c r="FT39" s="29"/>
      <c r="FU39" s="29"/>
      <c r="FV39" s="29"/>
      <c r="FW39" s="29"/>
      <c r="FX39" s="29"/>
    </row>
    <row r="40" spans="1:180" x14ac:dyDescent="0.2">
      <c r="A40" s="1" t="s">
        <v>140</v>
      </c>
      <c r="B40" s="29" t="s">
        <v>141</v>
      </c>
      <c r="C40" s="29">
        <v>12761.911696894664</v>
      </c>
      <c r="D40" s="29">
        <v>12024.925781821512</v>
      </c>
      <c r="E40" s="29">
        <v>376.37524211429275</v>
      </c>
      <c r="F40" s="29">
        <v>5118.8735757106069</v>
      </c>
      <c r="G40" s="29">
        <v>109890.11539712906</v>
      </c>
      <c r="H40" s="29">
        <v>74938.241717414552</v>
      </c>
      <c r="I40" s="29">
        <v>19529.604707036691</v>
      </c>
      <c r="J40" s="29">
        <v>14884.49646245968</v>
      </c>
      <c r="K40" s="29">
        <v>22107.673835021738</v>
      </c>
      <c r="L40" s="29">
        <v>3567.1801128981588</v>
      </c>
      <c r="M40" s="29">
        <v>46972.976712702788</v>
      </c>
      <c r="N40" s="29">
        <v>37918.377159863208</v>
      </c>
      <c r="O40" s="29">
        <v>43067.52539000276</v>
      </c>
      <c r="P40" s="29">
        <v>44088.530738293826</v>
      </c>
      <c r="Q40" s="29">
        <v>17081.757735579682</v>
      </c>
      <c r="R40" s="29">
        <v>45246.330198006064</v>
      </c>
      <c r="S40" s="29">
        <v>46623.747180135855</v>
      </c>
      <c r="T40" s="29">
        <v>28827.71345782237</v>
      </c>
      <c r="U40" s="29">
        <v>167738.40797678824</v>
      </c>
      <c r="V40" s="29">
        <v>17711.113903798883</v>
      </c>
      <c r="W40" s="29">
        <v>22014.296733823925</v>
      </c>
      <c r="X40" s="29">
        <v>62002.594434084924</v>
      </c>
      <c r="Y40" s="29">
        <v>15818.221408073428</v>
      </c>
      <c r="Z40" s="29">
        <v>4970.1865198673786</v>
      </c>
      <c r="AA40" s="29">
        <v>7339.1519658359275</v>
      </c>
      <c r="AB40" s="29">
        <v>13752.020926548546</v>
      </c>
      <c r="AC40" s="29">
        <v>149403.00565378062</v>
      </c>
      <c r="AD40" s="29">
        <v>76567.948711237288</v>
      </c>
      <c r="AE40" s="29">
        <v>1257252.4071100918</v>
      </c>
      <c r="AF40" s="29">
        <v>175588.35697249652</v>
      </c>
      <c r="AG40" s="29">
        <v>189709.19002996103</v>
      </c>
      <c r="AH40" s="29">
        <v>3234.8002021110033</v>
      </c>
      <c r="AI40" s="29">
        <v>239368.69957515455</v>
      </c>
      <c r="AJ40" s="29">
        <v>101172.11921104668</v>
      </c>
      <c r="AK40" s="29">
        <v>10786.532213507649</v>
      </c>
      <c r="AL40" s="29">
        <v>143580.95679017744</v>
      </c>
      <c r="AM40" s="29">
        <v>56622.931993382634</v>
      </c>
      <c r="AN40" s="29">
        <v>29545.637266000434</v>
      </c>
      <c r="AO40" s="29">
        <v>28939.187697886307</v>
      </c>
      <c r="AP40" s="29">
        <v>59507.443903816085</v>
      </c>
      <c r="AQ40" s="29">
        <v>113037.11977826105</v>
      </c>
      <c r="AR40" s="29">
        <v>64903.385887270982</v>
      </c>
      <c r="AS40" s="29">
        <v>36331.916123001414</v>
      </c>
      <c r="AT40" s="29">
        <v>47661.496265436013</v>
      </c>
      <c r="AU40" s="29">
        <v>11584.359838848795</v>
      </c>
      <c r="AV40" s="29">
        <v>882.91625750822595</v>
      </c>
      <c r="AW40" s="29">
        <v>1550.8543425436719</v>
      </c>
      <c r="AX40" s="29">
        <v>129206.99347125311</v>
      </c>
      <c r="AY40" s="29">
        <v>250790.32135461576</v>
      </c>
      <c r="AZ40" s="29">
        <v>957.72264336590683</v>
      </c>
      <c r="BA40" s="29">
        <v>5585.690943423816</v>
      </c>
      <c r="BB40" s="29">
        <v>109985.10522167067</v>
      </c>
      <c r="BC40" s="29">
        <v>72900.373207492856</v>
      </c>
      <c r="BD40" s="29">
        <v>107813.17376002546</v>
      </c>
      <c r="BE40" s="29">
        <v>45580.397050565734</v>
      </c>
      <c r="BF40" s="29">
        <v>93445.433154608269</v>
      </c>
      <c r="BG40" s="29">
        <v>105385.94334038885</v>
      </c>
      <c r="BH40" s="29">
        <v>248841.90159608657</v>
      </c>
      <c r="BI40" s="29">
        <v>12000.512797180083</v>
      </c>
      <c r="BJ40" s="29">
        <v>162687.60017549625</v>
      </c>
      <c r="BK40" s="29">
        <v>5793.1852083952544</v>
      </c>
      <c r="BL40" s="29">
        <v>50257.26494722694</v>
      </c>
      <c r="BM40" s="29">
        <v>160979.49479983229</v>
      </c>
      <c r="BN40" s="29">
        <v>43036.651748414959</v>
      </c>
      <c r="BO40" s="29">
        <v>34139.857540721023</v>
      </c>
      <c r="BP40" s="29">
        <v>112171.07766361826</v>
      </c>
      <c r="BQ40" s="29">
        <v>11433.582943125593</v>
      </c>
      <c r="BR40" s="29">
        <v>8140.6065329087378</v>
      </c>
      <c r="BS40" s="29">
        <v>0</v>
      </c>
      <c r="BT40" s="59">
        <f t="shared" si="0"/>
        <v>5464736.5068936646</v>
      </c>
      <c r="BU40" s="29">
        <v>16809434.885383919</v>
      </c>
      <c r="BV40" s="29">
        <v>0</v>
      </c>
      <c r="BW40" s="29">
        <v>0</v>
      </c>
      <c r="BX40" s="29">
        <v>0</v>
      </c>
      <c r="BY40" s="29">
        <v>0</v>
      </c>
      <c r="BZ40" s="29">
        <v>0</v>
      </c>
      <c r="CA40" s="29">
        <v>0</v>
      </c>
      <c r="CB40" s="29">
        <v>0</v>
      </c>
      <c r="CC40" s="29">
        <v>0</v>
      </c>
      <c r="CD40" s="29">
        <v>0</v>
      </c>
      <c r="CE40" s="29">
        <v>0</v>
      </c>
      <c r="CF40" s="29">
        <v>799.4172208352669</v>
      </c>
      <c r="CG40" s="29">
        <v>0</v>
      </c>
      <c r="CH40" s="29">
        <v>0</v>
      </c>
      <c r="CI40" s="29">
        <v>568801.84103124321</v>
      </c>
      <c r="CJ40" s="38">
        <f t="shared" si="2"/>
        <v>22843772.65052966</v>
      </c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  <c r="DR40" s="29"/>
      <c r="DS40" s="29"/>
      <c r="DT40" s="29"/>
      <c r="DU40" s="29"/>
      <c r="DV40" s="29"/>
      <c r="DW40" s="29"/>
      <c r="DX40" s="29"/>
      <c r="DY40" s="29"/>
      <c r="DZ40" s="29"/>
      <c r="EA40" s="29"/>
      <c r="EB40" s="29"/>
      <c r="EC40" s="29"/>
      <c r="ED40" s="29"/>
      <c r="EE40" s="29"/>
      <c r="EF40" s="29"/>
      <c r="EG40" s="29"/>
      <c r="EH40" s="29"/>
      <c r="EI40" s="29"/>
      <c r="EJ40" s="29"/>
      <c r="EK40" s="29"/>
      <c r="EL40" s="29"/>
      <c r="EM40" s="29"/>
      <c r="EN40" s="29"/>
      <c r="EO40" s="29"/>
      <c r="EP40" s="29"/>
      <c r="EQ40" s="29"/>
      <c r="ER40" s="29"/>
      <c r="ES40" s="29"/>
      <c r="ET40" s="29"/>
      <c r="EU40" s="29"/>
      <c r="EV40" s="29"/>
      <c r="EW40" s="29"/>
      <c r="EX40" s="29"/>
      <c r="EY40" s="29"/>
      <c r="EZ40" s="29"/>
      <c r="FA40" s="29"/>
      <c r="FB40" s="29"/>
      <c r="FC40" s="29"/>
      <c r="FD40" s="29"/>
      <c r="FE40" s="29"/>
      <c r="FF40" s="29"/>
      <c r="FG40" s="29"/>
      <c r="FH40" s="29"/>
      <c r="FI40" s="29"/>
      <c r="FJ40" s="29"/>
      <c r="FK40" s="29"/>
      <c r="FL40" s="29"/>
      <c r="FM40" s="29"/>
      <c r="FN40" s="29"/>
      <c r="FO40" s="29"/>
      <c r="FP40" s="29"/>
      <c r="FQ40" s="29"/>
      <c r="FR40" s="29"/>
      <c r="FS40" s="29"/>
      <c r="FT40" s="29"/>
      <c r="FU40" s="29"/>
      <c r="FV40" s="29"/>
      <c r="FW40" s="29"/>
      <c r="FX40" s="29"/>
    </row>
    <row r="41" spans="1:180" x14ac:dyDescent="0.2">
      <c r="A41" s="1" t="s">
        <v>142</v>
      </c>
      <c r="B41" s="29" t="s">
        <v>143</v>
      </c>
      <c r="C41" s="29">
        <v>37890.779913411287</v>
      </c>
      <c r="D41" s="29">
        <v>13029.712873141345</v>
      </c>
      <c r="E41" s="29">
        <v>2528.9216792533443</v>
      </c>
      <c r="F41" s="29">
        <v>6183.7771559972025</v>
      </c>
      <c r="G41" s="29">
        <v>116895.65575553243</v>
      </c>
      <c r="H41" s="29">
        <v>25186.320168905855</v>
      </c>
      <c r="I41" s="29">
        <v>10735.457297962299</v>
      </c>
      <c r="J41" s="29">
        <v>62154.802017641137</v>
      </c>
      <c r="K41" s="29">
        <v>81830.18838609189</v>
      </c>
      <c r="L41" s="29">
        <v>8194.4876207958914</v>
      </c>
      <c r="M41" s="29">
        <v>37678.000162600358</v>
      </c>
      <c r="N41" s="29">
        <v>19871.445724012967</v>
      </c>
      <c r="O41" s="29">
        <v>33790.068944213577</v>
      </c>
      <c r="P41" s="29">
        <v>25395.015500570724</v>
      </c>
      <c r="Q41" s="29">
        <v>9019.9475196232779</v>
      </c>
      <c r="R41" s="29">
        <v>32880.298898194684</v>
      </c>
      <c r="S41" s="29">
        <v>25668.05622975605</v>
      </c>
      <c r="T41" s="29">
        <v>14317.81946263514</v>
      </c>
      <c r="U41" s="29">
        <v>71873.35362339516</v>
      </c>
      <c r="V41" s="29">
        <v>7582.8656315320395</v>
      </c>
      <c r="W41" s="29">
        <v>9118.0790742770623</v>
      </c>
      <c r="X41" s="29">
        <v>51822.662531119378</v>
      </c>
      <c r="Y41" s="29">
        <v>7674.9159611157638</v>
      </c>
      <c r="Z41" s="29">
        <v>22673.309070282019</v>
      </c>
      <c r="AA41" s="29">
        <v>9332.1158590199102</v>
      </c>
      <c r="AB41" s="29">
        <v>16817.537311291111</v>
      </c>
      <c r="AC41" s="29">
        <v>88425.491043984017</v>
      </c>
      <c r="AD41" s="29">
        <v>77521.163156310169</v>
      </c>
      <c r="AE41" s="29">
        <v>647184.24235621921</v>
      </c>
      <c r="AF41" s="29">
        <v>342344.2850610069</v>
      </c>
      <c r="AG41" s="29">
        <v>39044.57752332151</v>
      </c>
      <c r="AH41" s="29">
        <v>9705.7193046138091</v>
      </c>
      <c r="AI41" s="29">
        <v>12494.247668307169</v>
      </c>
      <c r="AJ41" s="29">
        <v>89010.431481162508</v>
      </c>
      <c r="AK41" s="29">
        <v>13766.184850087047</v>
      </c>
      <c r="AL41" s="29">
        <v>28856.842778979979</v>
      </c>
      <c r="AM41" s="29">
        <v>1130933.5409645431</v>
      </c>
      <c r="AN41" s="29">
        <v>24654.671431081068</v>
      </c>
      <c r="AO41" s="29">
        <v>71167.873634846197</v>
      </c>
      <c r="AP41" s="29">
        <v>82062.1468940177</v>
      </c>
      <c r="AQ41" s="29">
        <v>93655.021193606342</v>
      </c>
      <c r="AR41" s="29">
        <v>35520.675999922249</v>
      </c>
      <c r="AS41" s="29">
        <v>66742.904430993542</v>
      </c>
      <c r="AT41" s="29">
        <v>59542.006623440866</v>
      </c>
      <c r="AU41" s="29">
        <v>7204.3818110666662</v>
      </c>
      <c r="AV41" s="29">
        <v>2616.9276174609931</v>
      </c>
      <c r="AW41" s="29">
        <v>3996.8830367093087</v>
      </c>
      <c r="AX41" s="29">
        <v>240820.46047610149</v>
      </c>
      <c r="AY41" s="29">
        <v>323473.11565448123</v>
      </c>
      <c r="AZ41" s="29">
        <v>17418.844162074347</v>
      </c>
      <c r="BA41" s="29">
        <v>17578.85876215672</v>
      </c>
      <c r="BB41" s="29">
        <v>2874013.6966714286</v>
      </c>
      <c r="BC41" s="29">
        <v>89096.602127032515</v>
      </c>
      <c r="BD41" s="29">
        <v>194171.85906373855</v>
      </c>
      <c r="BE41" s="29">
        <v>26187.6434715541</v>
      </c>
      <c r="BF41" s="29">
        <v>12648.604030491346</v>
      </c>
      <c r="BG41" s="29">
        <v>122381.80113243769</v>
      </c>
      <c r="BH41" s="29">
        <v>406488.90416601475</v>
      </c>
      <c r="BI41" s="29">
        <v>28129.714019823936</v>
      </c>
      <c r="BJ41" s="29">
        <v>342935.01669300912</v>
      </c>
      <c r="BK41" s="29">
        <v>6048.6076593536518</v>
      </c>
      <c r="BL41" s="29">
        <v>151224.76557608636</v>
      </c>
      <c r="BM41" s="29">
        <v>141757.32319450675</v>
      </c>
      <c r="BN41" s="29">
        <v>34195.303940891805</v>
      </c>
      <c r="BO41" s="29">
        <v>29015.269615140482</v>
      </c>
      <c r="BP41" s="29">
        <v>564012.19986815972</v>
      </c>
      <c r="BQ41" s="29">
        <v>11480.153862235049</v>
      </c>
      <c r="BR41" s="29">
        <v>14118.562663597088</v>
      </c>
      <c r="BS41" s="29">
        <v>0</v>
      </c>
      <c r="BT41" s="59">
        <f t="shared" si="0"/>
        <v>9333793.1200443693</v>
      </c>
      <c r="BU41" s="29">
        <v>3686811.8627578313</v>
      </c>
      <c r="BV41" s="29">
        <v>0</v>
      </c>
      <c r="BW41" s="29">
        <v>126.56112715037159</v>
      </c>
      <c r="BX41" s="29">
        <v>0</v>
      </c>
      <c r="BY41" s="29">
        <v>0</v>
      </c>
      <c r="BZ41" s="29">
        <v>0</v>
      </c>
      <c r="CA41" s="29">
        <v>0</v>
      </c>
      <c r="CB41" s="29">
        <v>0</v>
      </c>
      <c r="CC41" s="29">
        <v>2.839713002694956</v>
      </c>
      <c r="CD41" s="29">
        <v>103438.01388166152</v>
      </c>
      <c r="CE41" s="29">
        <v>0</v>
      </c>
      <c r="CF41" s="29">
        <v>361710.16191357514</v>
      </c>
      <c r="CG41" s="29">
        <v>0</v>
      </c>
      <c r="CH41" s="29">
        <v>889.57175320026465</v>
      </c>
      <c r="CI41" s="29">
        <v>651098.81584872177</v>
      </c>
      <c r="CJ41" s="38">
        <f t="shared" si="2"/>
        <v>14137870.947039513</v>
      </c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  <c r="DR41" s="29"/>
      <c r="DS41" s="29"/>
      <c r="DT41" s="29"/>
      <c r="DU41" s="29"/>
      <c r="DV41" s="29"/>
      <c r="DW41" s="29"/>
      <c r="DX41" s="29"/>
      <c r="DY41" s="29"/>
      <c r="DZ41" s="29"/>
      <c r="EA41" s="29"/>
      <c r="EB41" s="29"/>
      <c r="EC41" s="29"/>
      <c r="ED41" s="29"/>
      <c r="EE41" s="29"/>
      <c r="EF41" s="29"/>
      <c r="EG41" s="29"/>
      <c r="EH41" s="29"/>
      <c r="EI41" s="29"/>
      <c r="EJ41" s="29"/>
      <c r="EK41" s="29"/>
      <c r="EL41" s="29"/>
      <c r="EM41" s="29"/>
      <c r="EN41" s="29"/>
      <c r="EO41" s="29"/>
      <c r="EP41" s="29"/>
      <c r="EQ41" s="29"/>
      <c r="ER41" s="29"/>
      <c r="ES41" s="29"/>
      <c r="ET41" s="29"/>
      <c r="EU41" s="29"/>
      <c r="EV41" s="29"/>
      <c r="EW41" s="29"/>
      <c r="EX41" s="29"/>
      <c r="EY41" s="29"/>
      <c r="EZ41" s="29"/>
      <c r="FA41" s="29"/>
      <c r="FB41" s="29"/>
      <c r="FC41" s="29"/>
      <c r="FD41" s="29"/>
      <c r="FE41" s="29"/>
      <c r="FF41" s="29"/>
      <c r="FG41" s="29"/>
      <c r="FH41" s="29"/>
      <c r="FI41" s="29"/>
      <c r="FJ41" s="29"/>
      <c r="FK41" s="29"/>
      <c r="FL41" s="29"/>
      <c r="FM41" s="29"/>
      <c r="FN41" s="29"/>
      <c r="FO41" s="29"/>
      <c r="FP41" s="29"/>
      <c r="FQ41" s="29"/>
      <c r="FR41" s="29"/>
      <c r="FS41" s="29"/>
      <c r="FT41" s="29"/>
      <c r="FU41" s="29"/>
      <c r="FV41" s="29"/>
      <c r="FW41" s="29"/>
      <c r="FX41" s="29"/>
    </row>
    <row r="42" spans="1:180" x14ac:dyDescent="0.2">
      <c r="A42" s="1" t="s">
        <v>144</v>
      </c>
      <c r="B42" s="29" t="s">
        <v>145</v>
      </c>
      <c r="C42" s="29">
        <v>3640.9627996921186</v>
      </c>
      <c r="D42" s="29">
        <v>1332.037808509567</v>
      </c>
      <c r="E42" s="29">
        <v>1141.4854371657871</v>
      </c>
      <c r="F42" s="29">
        <v>820.37567335030189</v>
      </c>
      <c r="G42" s="29">
        <v>31851.797065397386</v>
      </c>
      <c r="H42" s="29">
        <v>12348.860370319446</v>
      </c>
      <c r="I42" s="29">
        <v>393.04349050904955</v>
      </c>
      <c r="J42" s="29">
        <v>3157.0575651213035</v>
      </c>
      <c r="K42" s="29">
        <v>35867.422048258959</v>
      </c>
      <c r="L42" s="29">
        <v>391.73610693535198</v>
      </c>
      <c r="M42" s="29">
        <v>6647.3760406979272</v>
      </c>
      <c r="N42" s="29">
        <v>2432.4269413920242</v>
      </c>
      <c r="O42" s="29">
        <v>3569.4631383342012</v>
      </c>
      <c r="P42" s="29">
        <v>3069.293641798849</v>
      </c>
      <c r="Q42" s="29">
        <v>1034.5300263204442</v>
      </c>
      <c r="R42" s="29">
        <v>2503.6012890772427</v>
      </c>
      <c r="S42" s="29">
        <v>3160.7150287100976</v>
      </c>
      <c r="T42" s="29">
        <v>1354.3494466549428</v>
      </c>
      <c r="U42" s="29">
        <v>6915.4367266731733</v>
      </c>
      <c r="V42" s="29">
        <v>870.50180851976097</v>
      </c>
      <c r="W42" s="29">
        <v>1209.6561350754082</v>
      </c>
      <c r="X42" s="29">
        <v>12102.289699543104</v>
      </c>
      <c r="Y42" s="29">
        <v>766.69152300140354</v>
      </c>
      <c r="Z42" s="29">
        <v>3515.9942372521759</v>
      </c>
      <c r="AA42" s="29">
        <v>531.15506830909078</v>
      </c>
      <c r="AB42" s="29">
        <v>2643.4313588313767</v>
      </c>
      <c r="AC42" s="29">
        <v>4401.7984868375734</v>
      </c>
      <c r="AD42" s="29">
        <v>11816.972306302263</v>
      </c>
      <c r="AE42" s="29">
        <v>180613.94921451854</v>
      </c>
      <c r="AF42" s="29">
        <v>21950.764913990024</v>
      </c>
      <c r="AG42" s="29">
        <v>5497.3368822677294</v>
      </c>
      <c r="AH42" s="29">
        <v>1230.2806124730223</v>
      </c>
      <c r="AI42" s="29">
        <v>2219.5511360067521</v>
      </c>
      <c r="AJ42" s="29">
        <v>5031.9432403924839</v>
      </c>
      <c r="AK42" s="29">
        <v>133.2978981906241</v>
      </c>
      <c r="AL42" s="29">
        <v>10812.654973441469</v>
      </c>
      <c r="AM42" s="29">
        <v>45538.090387113771</v>
      </c>
      <c r="AN42" s="29">
        <v>339482.60547688633</v>
      </c>
      <c r="AO42" s="29">
        <v>2840.614555868453</v>
      </c>
      <c r="AP42" s="29">
        <v>4669.0234640137987</v>
      </c>
      <c r="AQ42" s="29">
        <v>21148.450603298643</v>
      </c>
      <c r="AR42" s="29">
        <v>9863.8907044500156</v>
      </c>
      <c r="AS42" s="29">
        <v>6518.0512585414244</v>
      </c>
      <c r="AT42" s="29">
        <v>10512.190088326721</v>
      </c>
      <c r="AU42" s="29">
        <v>935.2652333611029</v>
      </c>
      <c r="AV42" s="29">
        <v>188.84665400810417</v>
      </c>
      <c r="AW42" s="29">
        <v>380.4550810849081</v>
      </c>
      <c r="AX42" s="29">
        <v>37216.506369909293</v>
      </c>
      <c r="AY42" s="29">
        <v>13089.739808765196</v>
      </c>
      <c r="AZ42" s="29">
        <v>2274.3548861090253</v>
      </c>
      <c r="BA42" s="29">
        <v>691.9028745432571</v>
      </c>
      <c r="BB42" s="29">
        <v>113792.64029861912</v>
      </c>
      <c r="BC42" s="29">
        <v>7567.3427339833997</v>
      </c>
      <c r="BD42" s="29">
        <v>35155.045654482848</v>
      </c>
      <c r="BE42" s="29">
        <v>841.65617670070083</v>
      </c>
      <c r="BF42" s="29">
        <v>14121.567895583577</v>
      </c>
      <c r="BG42" s="29">
        <v>15116.898190319025</v>
      </c>
      <c r="BH42" s="29">
        <v>107891.75788608511</v>
      </c>
      <c r="BI42" s="29">
        <v>26361.094772959535</v>
      </c>
      <c r="BJ42" s="29">
        <v>40234.16530411975</v>
      </c>
      <c r="BK42" s="29">
        <v>855.84877249613396</v>
      </c>
      <c r="BL42" s="29">
        <v>48861.625267976371</v>
      </c>
      <c r="BM42" s="29">
        <v>7576.7973432232548</v>
      </c>
      <c r="BN42" s="29">
        <v>73503.839588005736</v>
      </c>
      <c r="BO42" s="29">
        <v>79024.164968804063</v>
      </c>
      <c r="BP42" s="29">
        <v>38600.994148621197</v>
      </c>
      <c r="BQ42" s="29">
        <v>518.18549556986</v>
      </c>
      <c r="BR42" s="29">
        <v>1503.7345599892828</v>
      </c>
      <c r="BS42" s="29">
        <v>0</v>
      </c>
      <c r="BT42" s="59">
        <f t="shared" si="0"/>
        <v>1493857.58664369</v>
      </c>
      <c r="BU42" s="29">
        <v>1856937.7612900103</v>
      </c>
      <c r="BV42" s="29">
        <v>0</v>
      </c>
      <c r="BW42" s="29">
        <v>0</v>
      </c>
      <c r="BX42" s="29">
        <v>7613.3835268755638</v>
      </c>
      <c r="BY42" s="29">
        <v>0</v>
      </c>
      <c r="BZ42" s="29">
        <v>0</v>
      </c>
      <c r="CA42" s="29">
        <v>0</v>
      </c>
      <c r="CB42" s="29">
        <v>0</v>
      </c>
      <c r="CC42" s="29">
        <v>0</v>
      </c>
      <c r="CD42" s="29">
        <v>8823.2318655339623</v>
      </c>
      <c r="CE42" s="29">
        <v>0</v>
      </c>
      <c r="CF42" s="29">
        <v>688925.67419932503</v>
      </c>
      <c r="CG42" s="29">
        <v>0</v>
      </c>
      <c r="CH42" s="29">
        <v>-8.8731803297172167</v>
      </c>
      <c r="CI42" s="29">
        <v>244998.60753464457</v>
      </c>
      <c r="CJ42" s="38">
        <f t="shared" si="2"/>
        <v>4301147.3718797499</v>
      </c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  <c r="DR42" s="29"/>
      <c r="DS42" s="29"/>
      <c r="DT42" s="29"/>
      <c r="DU42" s="29"/>
      <c r="DV42" s="29"/>
      <c r="DW42" s="29"/>
      <c r="DX42" s="29"/>
      <c r="DY42" s="29"/>
      <c r="DZ42" s="29"/>
      <c r="EA42" s="29"/>
      <c r="EB42" s="29"/>
      <c r="EC42" s="29"/>
      <c r="ED42" s="29"/>
      <c r="EE42" s="29"/>
      <c r="EF42" s="29"/>
      <c r="EG42" s="29"/>
      <c r="EH42" s="29"/>
      <c r="EI42" s="29"/>
      <c r="EJ42" s="29"/>
      <c r="EK42" s="29"/>
      <c r="EL42" s="29"/>
      <c r="EM42" s="29"/>
      <c r="EN42" s="29"/>
      <c r="EO42" s="29"/>
      <c r="EP42" s="29"/>
      <c r="EQ42" s="29"/>
      <c r="ER42" s="29"/>
      <c r="ES42" s="29"/>
      <c r="ET42" s="29"/>
      <c r="EU42" s="29"/>
      <c r="EV42" s="29"/>
      <c r="EW42" s="29"/>
      <c r="EX42" s="29"/>
      <c r="EY42" s="29"/>
      <c r="EZ42" s="29"/>
      <c r="FA42" s="29"/>
      <c r="FB42" s="29"/>
      <c r="FC42" s="29"/>
      <c r="FD42" s="29"/>
      <c r="FE42" s="29"/>
      <c r="FF42" s="29"/>
      <c r="FG42" s="29"/>
      <c r="FH42" s="29"/>
      <c r="FI42" s="29"/>
      <c r="FJ42" s="29"/>
      <c r="FK42" s="29"/>
      <c r="FL42" s="29"/>
      <c r="FM42" s="29"/>
      <c r="FN42" s="29"/>
      <c r="FO42" s="29"/>
      <c r="FP42" s="29"/>
      <c r="FQ42" s="29"/>
      <c r="FR42" s="29"/>
      <c r="FS42" s="29"/>
      <c r="FT42" s="29"/>
      <c r="FU42" s="29"/>
      <c r="FV42" s="29"/>
      <c r="FW42" s="29"/>
      <c r="FX42" s="29"/>
    </row>
    <row r="43" spans="1:180" x14ac:dyDescent="0.2">
      <c r="A43" s="1" t="s">
        <v>146</v>
      </c>
      <c r="B43" s="29" t="s">
        <v>22</v>
      </c>
      <c r="C43" s="29">
        <v>77168.758805217236</v>
      </c>
      <c r="D43" s="29">
        <v>17773.573263550192</v>
      </c>
      <c r="E43" s="29">
        <v>7316.3603722440275</v>
      </c>
      <c r="F43" s="29">
        <v>4283.7073608494838</v>
      </c>
      <c r="G43" s="29">
        <v>49880.849426472239</v>
      </c>
      <c r="H43" s="29">
        <v>29133.438679095776</v>
      </c>
      <c r="I43" s="29">
        <v>10620.124730974308</v>
      </c>
      <c r="J43" s="29">
        <v>9804.0817108347492</v>
      </c>
      <c r="K43" s="29">
        <v>23541.168863059484</v>
      </c>
      <c r="L43" s="29">
        <v>5104.3562115845298</v>
      </c>
      <c r="M43" s="29">
        <v>23092.789310716373</v>
      </c>
      <c r="N43" s="29">
        <v>12464.376169116364</v>
      </c>
      <c r="O43" s="29">
        <v>21494.286611935549</v>
      </c>
      <c r="P43" s="29">
        <v>37698.331499907523</v>
      </c>
      <c r="Q43" s="29">
        <v>15779.687513532721</v>
      </c>
      <c r="R43" s="29">
        <v>39867.1413877101</v>
      </c>
      <c r="S43" s="29">
        <v>41097.99867190489</v>
      </c>
      <c r="T43" s="29">
        <v>22412.603486360051</v>
      </c>
      <c r="U43" s="29">
        <v>109542.22611912308</v>
      </c>
      <c r="V43" s="29">
        <v>6076.4931164855188</v>
      </c>
      <c r="W43" s="29">
        <v>6509.8452543453968</v>
      </c>
      <c r="X43" s="29">
        <v>23802.434428401197</v>
      </c>
      <c r="Y43" s="29">
        <v>3740.4128454862193</v>
      </c>
      <c r="Z43" s="29">
        <v>14287.826167765386</v>
      </c>
      <c r="AA43" s="29">
        <v>10126.93807880595</v>
      </c>
      <c r="AB43" s="29">
        <v>26513.308152508507</v>
      </c>
      <c r="AC43" s="29">
        <v>171519.11813982273</v>
      </c>
      <c r="AD43" s="29">
        <v>62316.658457655562</v>
      </c>
      <c r="AE43" s="29">
        <v>469076.75857739605</v>
      </c>
      <c r="AF43" s="29">
        <v>91028.004349197581</v>
      </c>
      <c r="AG43" s="29">
        <v>182283.86229553056</v>
      </c>
      <c r="AH43" s="29">
        <v>16435.972782047931</v>
      </c>
      <c r="AI43" s="29">
        <v>77115.334397616607</v>
      </c>
      <c r="AJ43" s="29">
        <v>110676.17394058757</v>
      </c>
      <c r="AK43" s="29">
        <v>126559.59770014416</v>
      </c>
      <c r="AL43" s="29">
        <v>26418.72243016482</v>
      </c>
      <c r="AM43" s="29">
        <v>18851.48806887769</v>
      </c>
      <c r="AN43" s="29">
        <v>16972.454853088864</v>
      </c>
      <c r="AO43" s="29">
        <v>480034.84106518311</v>
      </c>
      <c r="AP43" s="29">
        <v>157580.51076220383</v>
      </c>
      <c r="AQ43" s="29">
        <v>486312.01814728812</v>
      </c>
      <c r="AR43" s="29">
        <v>127829.04449446834</v>
      </c>
      <c r="AS43" s="29">
        <v>195442.6283960095</v>
      </c>
      <c r="AT43" s="29">
        <v>103563.62850990467</v>
      </c>
      <c r="AU43" s="29">
        <v>31256.946250911613</v>
      </c>
      <c r="AV43" s="29">
        <v>14013.467994859018</v>
      </c>
      <c r="AW43" s="29">
        <v>12572.28312772704</v>
      </c>
      <c r="AX43" s="29">
        <v>294572.39236088831</v>
      </c>
      <c r="AY43" s="29">
        <v>419992.3034978658</v>
      </c>
      <c r="AZ43" s="29">
        <v>10131.358710165709</v>
      </c>
      <c r="BA43" s="29">
        <v>11640.239051021996</v>
      </c>
      <c r="BB43" s="29">
        <v>159220.10746454936</v>
      </c>
      <c r="BC43" s="29">
        <v>144595.77396362246</v>
      </c>
      <c r="BD43" s="29">
        <v>499518.61345943122</v>
      </c>
      <c r="BE43" s="29">
        <v>43102.007134899781</v>
      </c>
      <c r="BF43" s="29">
        <v>15748.055069677062</v>
      </c>
      <c r="BG43" s="29">
        <v>211116.36155596899</v>
      </c>
      <c r="BH43" s="29">
        <v>419519.00594206899</v>
      </c>
      <c r="BI43" s="29">
        <v>10360.329454363853</v>
      </c>
      <c r="BJ43" s="29">
        <v>226408.14548579423</v>
      </c>
      <c r="BK43" s="29">
        <v>7787.7578053778689</v>
      </c>
      <c r="BL43" s="29">
        <v>123025.2395221076</v>
      </c>
      <c r="BM43" s="29">
        <v>36805.081979811039</v>
      </c>
      <c r="BN43" s="29">
        <v>54067.692718505452</v>
      </c>
      <c r="BO43" s="29">
        <v>45627.428113078015</v>
      </c>
      <c r="BP43" s="29">
        <v>166872.39352026788</v>
      </c>
      <c r="BQ43" s="29">
        <v>8121.8486793921111</v>
      </c>
      <c r="BR43" s="29">
        <v>18070.238400950191</v>
      </c>
      <c r="BS43" s="29">
        <v>0</v>
      </c>
      <c r="BT43" s="59">
        <f t="shared" si="0"/>
        <v>6553295.0068684807</v>
      </c>
      <c r="BU43" s="29">
        <v>4330996.1695116106</v>
      </c>
      <c r="BV43" s="29">
        <v>0</v>
      </c>
      <c r="BW43" s="29">
        <v>38.977424091076891</v>
      </c>
      <c r="BX43" s="29">
        <v>0</v>
      </c>
      <c r="BY43" s="29">
        <v>0</v>
      </c>
      <c r="BZ43" s="29">
        <v>0</v>
      </c>
      <c r="CA43" s="29">
        <v>0</v>
      </c>
      <c r="CB43" s="29">
        <v>0</v>
      </c>
      <c r="CC43" s="29">
        <v>0</v>
      </c>
      <c r="CD43" s="29">
        <v>1448.700626846774</v>
      </c>
      <c r="CE43" s="29">
        <v>0</v>
      </c>
      <c r="CF43" s="29">
        <v>85824.968983437444</v>
      </c>
      <c r="CG43" s="29">
        <v>0</v>
      </c>
      <c r="CH43" s="29">
        <v>0</v>
      </c>
      <c r="CI43" s="29">
        <v>861958.20124260103</v>
      </c>
      <c r="CJ43" s="38">
        <f t="shared" si="2"/>
        <v>11833562.024657067</v>
      </c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  <c r="DR43" s="29"/>
      <c r="DS43" s="29"/>
      <c r="DT43" s="29"/>
      <c r="DU43" s="29"/>
      <c r="DV43" s="29"/>
      <c r="DW43" s="29"/>
      <c r="DX43" s="29"/>
      <c r="DY43" s="29"/>
      <c r="DZ43" s="29"/>
      <c r="EA43" s="29"/>
      <c r="EB43" s="29"/>
      <c r="EC43" s="29"/>
      <c r="ED43" s="29"/>
      <c r="EE43" s="29"/>
      <c r="EF43" s="29"/>
      <c r="EG43" s="29"/>
      <c r="EH43" s="29"/>
      <c r="EI43" s="29"/>
      <c r="EJ43" s="29"/>
      <c r="EK43" s="29"/>
      <c r="EL43" s="29"/>
      <c r="EM43" s="29"/>
      <c r="EN43" s="29"/>
      <c r="EO43" s="29"/>
      <c r="EP43" s="29"/>
      <c r="EQ43" s="29"/>
      <c r="ER43" s="29"/>
      <c r="ES43" s="29"/>
      <c r="ET43" s="29"/>
      <c r="EU43" s="29"/>
      <c r="EV43" s="29"/>
      <c r="EW43" s="29"/>
      <c r="EX43" s="29"/>
      <c r="EY43" s="29"/>
      <c r="EZ43" s="29"/>
      <c r="FA43" s="29"/>
      <c r="FB43" s="29"/>
      <c r="FC43" s="29"/>
      <c r="FD43" s="29"/>
      <c r="FE43" s="29"/>
      <c r="FF43" s="29"/>
      <c r="FG43" s="29"/>
      <c r="FH43" s="29"/>
      <c r="FI43" s="29"/>
      <c r="FJ43" s="29"/>
      <c r="FK43" s="29"/>
      <c r="FL43" s="29"/>
      <c r="FM43" s="29"/>
      <c r="FN43" s="29"/>
      <c r="FO43" s="29"/>
      <c r="FP43" s="29"/>
      <c r="FQ43" s="29"/>
      <c r="FR43" s="29"/>
      <c r="FS43" s="29"/>
      <c r="FT43" s="29"/>
      <c r="FU43" s="29"/>
      <c r="FV43" s="29"/>
      <c r="FW43" s="29"/>
      <c r="FX43" s="29"/>
    </row>
    <row r="44" spans="1:180" x14ac:dyDescent="0.2">
      <c r="A44" s="1" t="s">
        <v>147</v>
      </c>
      <c r="B44" s="29" t="s">
        <v>148</v>
      </c>
      <c r="C44" s="29">
        <v>45417.263092647547</v>
      </c>
      <c r="D44" s="29">
        <v>26818.703398787799</v>
      </c>
      <c r="E44" s="29">
        <v>1911.3114902648733</v>
      </c>
      <c r="F44" s="29">
        <v>13020.790601578905</v>
      </c>
      <c r="G44" s="29">
        <v>122864.91761051795</v>
      </c>
      <c r="H44" s="29">
        <v>22229.327926787009</v>
      </c>
      <c r="I44" s="29">
        <v>11866.419834198299</v>
      </c>
      <c r="J44" s="29">
        <v>13335.364031857158</v>
      </c>
      <c r="K44" s="29">
        <v>30056.421499350054</v>
      </c>
      <c r="L44" s="29">
        <v>25880.1940754362</v>
      </c>
      <c r="M44" s="29">
        <v>34023.475974614179</v>
      </c>
      <c r="N44" s="29">
        <v>25970.229758915724</v>
      </c>
      <c r="O44" s="29">
        <v>13681.79567010205</v>
      </c>
      <c r="P44" s="29">
        <v>23965.841584155329</v>
      </c>
      <c r="Q44" s="29">
        <v>14022.345385971741</v>
      </c>
      <c r="R44" s="29">
        <v>33142.153398703806</v>
      </c>
      <c r="S44" s="29">
        <v>44793.239219342766</v>
      </c>
      <c r="T44" s="29">
        <v>30116.347174660874</v>
      </c>
      <c r="U44" s="29">
        <v>91035.461309861916</v>
      </c>
      <c r="V44" s="29">
        <v>11940.52653213052</v>
      </c>
      <c r="W44" s="29">
        <v>12707.070248749034</v>
      </c>
      <c r="X44" s="29">
        <v>36626.175193810152</v>
      </c>
      <c r="Y44" s="29">
        <v>10200.326365500465</v>
      </c>
      <c r="Z44" s="29">
        <v>88292.943613928364</v>
      </c>
      <c r="AA44" s="29">
        <v>23024.206060519547</v>
      </c>
      <c r="AB44" s="29">
        <v>33726.849599505818</v>
      </c>
      <c r="AC44" s="29">
        <v>158310.08820241189</v>
      </c>
      <c r="AD44" s="29">
        <v>33230.643219286751</v>
      </c>
      <c r="AE44" s="29">
        <v>348800.7642423333</v>
      </c>
      <c r="AF44" s="29">
        <v>122273.17295111314</v>
      </c>
      <c r="AG44" s="29">
        <v>64894.487313333288</v>
      </c>
      <c r="AH44" s="29">
        <v>22999.481180792864</v>
      </c>
      <c r="AI44" s="29">
        <v>47450.685719243877</v>
      </c>
      <c r="AJ44" s="29">
        <v>146728.06529927219</v>
      </c>
      <c r="AK44" s="29">
        <v>51735.206993568259</v>
      </c>
      <c r="AL44" s="29">
        <v>70864.631475648886</v>
      </c>
      <c r="AM44" s="29">
        <v>136096.38754692112</v>
      </c>
      <c r="AN44" s="29">
        <v>86920.281992087432</v>
      </c>
      <c r="AO44" s="29">
        <v>330757.53663605748</v>
      </c>
      <c r="AP44" s="29">
        <v>102121.22619657536</v>
      </c>
      <c r="AQ44" s="29">
        <v>608340.9811075388</v>
      </c>
      <c r="AR44" s="29">
        <v>116856.38889744171</v>
      </c>
      <c r="AS44" s="29">
        <v>224596.26821722047</v>
      </c>
      <c r="AT44" s="29">
        <v>35093.555190710278</v>
      </c>
      <c r="AU44" s="29">
        <v>18805.437716468816</v>
      </c>
      <c r="AV44" s="29">
        <v>151.59665185690812</v>
      </c>
      <c r="AW44" s="29">
        <v>156.39964088267971</v>
      </c>
      <c r="AX44" s="29">
        <v>129051.83003091341</v>
      </c>
      <c r="AY44" s="29">
        <v>319245.70161368034</v>
      </c>
      <c r="AZ44" s="29">
        <v>12487.508106862655</v>
      </c>
      <c r="BA44" s="29">
        <v>16708.517450023461</v>
      </c>
      <c r="BB44" s="29">
        <v>74595.501383750918</v>
      </c>
      <c r="BC44" s="29">
        <v>54930.764703953013</v>
      </c>
      <c r="BD44" s="29">
        <v>168098.88891986632</v>
      </c>
      <c r="BE44" s="29">
        <v>22242.864411564558</v>
      </c>
      <c r="BF44" s="29">
        <v>32078.70214399878</v>
      </c>
      <c r="BG44" s="29">
        <v>94831.889489899972</v>
      </c>
      <c r="BH44" s="29">
        <v>302820.56006343721</v>
      </c>
      <c r="BI44" s="29">
        <v>16503.216328130111</v>
      </c>
      <c r="BJ44" s="29">
        <v>146761.40464822028</v>
      </c>
      <c r="BK44" s="29">
        <v>19127.538547721473</v>
      </c>
      <c r="BL44" s="29">
        <v>193318.07673856337</v>
      </c>
      <c r="BM44" s="29">
        <v>59889.406794098875</v>
      </c>
      <c r="BN44" s="29">
        <v>27884.998251817386</v>
      </c>
      <c r="BO44" s="29">
        <v>16644.213836153001</v>
      </c>
      <c r="BP44" s="29">
        <v>119672.62935492907</v>
      </c>
      <c r="BQ44" s="29">
        <v>9066.5111176265636</v>
      </c>
      <c r="BR44" s="29">
        <v>31169.366273308944</v>
      </c>
      <c r="BS44" s="29">
        <v>0</v>
      </c>
      <c r="BT44" s="59">
        <f t="shared" si="0"/>
        <v>5434983.0772511847</v>
      </c>
      <c r="BU44" s="29">
        <v>28698.919869164285</v>
      </c>
      <c r="BV44" s="29">
        <v>0</v>
      </c>
      <c r="BW44" s="29">
        <v>47.654368209848251</v>
      </c>
      <c r="BX44" s="29">
        <v>0</v>
      </c>
      <c r="BY44" s="29">
        <v>0</v>
      </c>
      <c r="BZ44" s="29">
        <v>0</v>
      </c>
      <c r="CA44" s="29">
        <v>0</v>
      </c>
      <c r="CB44" s="29">
        <v>0</v>
      </c>
      <c r="CC44" s="29">
        <v>35.558208577826207</v>
      </c>
      <c r="CD44" s="29">
        <v>51572.830371678356</v>
      </c>
      <c r="CE44" s="29">
        <v>0</v>
      </c>
      <c r="CF44" s="29">
        <v>1947308.9055860383</v>
      </c>
      <c r="CG44" s="29">
        <v>0</v>
      </c>
      <c r="CH44" s="29">
        <v>0</v>
      </c>
      <c r="CI44" s="29">
        <v>1744628.4279649202</v>
      </c>
      <c r="CJ44" s="38">
        <f t="shared" si="2"/>
        <v>9207275.3736197744</v>
      </c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  <c r="DR44" s="29"/>
      <c r="DS44" s="29"/>
      <c r="DT44" s="29"/>
      <c r="DU44" s="29"/>
      <c r="DV44" s="29"/>
      <c r="DW44" s="29"/>
      <c r="DX44" s="29"/>
      <c r="DY44" s="29"/>
      <c r="DZ44" s="29"/>
      <c r="EA44" s="29"/>
      <c r="EB44" s="29"/>
      <c r="EC44" s="29"/>
      <c r="ED44" s="29"/>
      <c r="EE44" s="29"/>
      <c r="EF44" s="29"/>
      <c r="EG44" s="29"/>
      <c r="EH44" s="29"/>
      <c r="EI44" s="29"/>
      <c r="EJ44" s="29"/>
      <c r="EK44" s="29"/>
      <c r="EL44" s="29"/>
      <c r="EM44" s="29"/>
      <c r="EN44" s="29"/>
      <c r="EO44" s="29"/>
      <c r="EP44" s="29"/>
      <c r="EQ44" s="29"/>
      <c r="ER44" s="29"/>
      <c r="ES44" s="29"/>
      <c r="ET44" s="29"/>
      <c r="EU44" s="29"/>
      <c r="EV44" s="29"/>
      <c r="EW44" s="29"/>
      <c r="EX44" s="29"/>
      <c r="EY44" s="29"/>
      <c r="EZ44" s="29"/>
      <c r="FA44" s="29"/>
      <c r="FB44" s="29"/>
      <c r="FC44" s="29"/>
      <c r="FD44" s="29"/>
      <c r="FE44" s="29"/>
      <c r="FF44" s="29"/>
      <c r="FG44" s="29"/>
      <c r="FH44" s="29"/>
      <c r="FI44" s="29"/>
      <c r="FJ44" s="29"/>
      <c r="FK44" s="29"/>
      <c r="FL44" s="29"/>
      <c r="FM44" s="29"/>
      <c r="FN44" s="29"/>
      <c r="FO44" s="29"/>
      <c r="FP44" s="29"/>
      <c r="FQ44" s="29"/>
      <c r="FR44" s="29"/>
      <c r="FS44" s="29"/>
      <c r="FT44" s="29"/>
      <c r="FU44" s="29"/>
      <c r="FV44" s="29"/>
      <c r="FW44" s="29"/>
      <c r="FX44" s="29"/>
    </row>
    <row r="45" spans="1:180" x14ac:dyDescent="0.2">
      <c r="A45" s="1" t="s">
        <v>149</v>
      </c>
      <c r="B45" s="29" t="s">
        <v>150</v>
      </c>
      <c r="C45" s="29">
        <v>1899894.9355444456</v>
      </c>
      <c r="D45" s="29">
        <v>68346.117234523699</v>
      </c>
      <c r="E45" s="29">
        <v>128258.11338501411</v>
      </c>
      <c r="F45" s="29">
        <v>46001.423294485117</v>
      </c>
      <c r="G45" s="29">
        <v>559491.10094497271</v>
      </c>
      <c r="H45" s="29">
        <v>160022.74490274434</v>
      </c>
      <c r="I45" s="29">
        <v>68564.133353832192</v>
      </c>
      <c r="J45" s="29">
        <v>58584.132631227774</v>
      </c>
      <c r="K45" s="29">
        <v>81283.174640030862</v>
      </c>
      <c r="L45" s="29">
        <v>48208.387712237789</v>
      </c>
      <c r="M45" s="29">
        <v>96737.178494168009</v>
      </c>
      <c r="N45" s="29">
        <v>51485.954556095268</v>
      </c>
      <c r="O45" s="29">
        <v>81247.485191957487</v>
      </c>
      <c r="P45" s="29">
        <v>74036.998112220812</v>
      </c>
      <c r="Q45" s="29">
        <v>55503.01602341111</v>
      </c>
      <c r="R45" s="29">
        <v>147103.75458654473</v>
      </c>
      <c r="S45" s="29">
        <v>95527.098557958394</v>
      </c>
      <c r="T45" s="29">
        <v>77705.058196832601</v>
      </c>
      <c r="U45" s="29">
        <v>259615.94252801378</v>
      </c>
      <c r="V45" s="29">
        <v>41839.807479854368</v>
      </c>
      <c r="W45" s="29">
        <v>45626.831634348702</v>
      </c>
      <c r="X45" s="29">
        <v>144495.05970318787</v>
      </c>
      <c r="Y45" s="29">
        <v>39302.45140136726</v>
      </c>
      <c r="Z45" s="29">
        <v>308431.4802947233</v>
      </c>
      <c r="AA45" s="29">
        <v>21209.611139932134</v>
      </c>
      <c r="AB45" s="29">
        <v>13043.083309652433</v>
      </c>
      <c r="AC45" s="29">
        <v>800215.9536882001</v>
      </c>
      <c r="AD45" s="29">
        <v>345571.04907979735</v>
      </c>
      <c r="AE45" s="29">
        <v>1535847.7092458345</v>
      </c>
      <c r="AF45" s="29">
        <v>722333.87227586028</v>
      </c>
      <c r="AG45" s="29">
        <v>336044.40172653995</v>
      </c>
      <c r="AH45" s="29">
        <v>625803.66129192314</v>
      </c>
      <c r="AI45" s="29">
        <v>86518.709281510368</v>
      </c>
      <c r="AJ45" s="29">
        <v>100985.79966054717</v>
      </c>
      <c r="AK45" s="29">
        <v>26841.366419531187</v>
      </c>
      <c r="AL45" s="29">
        <v>263344.63880017353</v>
      </c>
      <c r="AM45" s="29">
        <v>120112.25952914031</v>
      </c>
      <c r="AN45" s="29">
        <v>31670.777036789164</v>
      </c>
      <c r="AO45" s="29">
        <v>56473.663804956042</v>
      </c>
      <c r="AP45" s="29">
        <v>153498.2760370156</v>
      </c>
      <c r="AQ45" s="29">
        <v>2072209.2443411639</v>
      </c>
      <c r="AR45" s="29">
        <v>953187.70612856699</v>
      </c>
      <c r="AS45" s="29">
        <v>100020.88655844986</v>
      </c>
      <c r="AT45" s="29">
        <v>28314.095016303098</v>
      </c>
      <c r="AU45" s="29">
        <v>644109.74882312294</v>
      </c>
      <c r="AV45" s="29">
        <v>896595.72322396759</v>
      </c>
      <c r="AW45" s="29">
        <v>2232817.7367578433</v>
      </c>
      <c r="AX45" s="29">
        <v>192166.36144546411</v>
      </c>
      <c r="AY45" s="29">
        <v>213059.10792027353</v>
      </c>
      <c r="AZ45" s="29">
        <v>13317.352656664227</v>
      </c>
      <c r="BA45" s="29">
        <v>5528.320856187127</v>
      </c>
      <c r="BB45" s="29">
        <v>132570.4476045926</v>
      </c>
      <c r="BC45" s="29">
        <v>57999.802256339521</v>
      </c>
      <c r="BD45" s="29">
        <v>135686.14450559457</v>
      </c>
      <c r="BE45" s="29">
        <v>15064.652720259157</v>
      </c>
      <c r="BF45" s="29">
        <v>28322.385471806541</v>
      </c>
      <c r="BG45" s="29">
        <v>202356.27295090249</v>
      </c>
      <c r="BH45" s="29">
        <v>274695.80920972634</v>
      </c>
      <c r="BI45" s="29">
        <v>156641.185917019</v>
      </c>
      <c r="BJ45" s="29">
        <v>202671.44647254259</v>
      </c>
      <c r="BK45" s="29">
        <v>128108.35493762705</v>
      </c>
      <c r="BL45" s="29">
        <v>89627.458989215695</v>
      </c>
      <c r="BM45" s="29">
        <v>8775.7123192159561</v>
      </c>
      <c r="BN45" s="29">
        <v>40996.905947992505</v>
      </c>
      <c r="BO45" s="29">
        <v>20960.375721906064</v>
      </c>
      <c r="BP45" s="29">
        <v>76182.345106782494</v>
      </c>
      <c r="BQ45" s="29">
        <v>39153.560163742724</v>
      </c>
      <c r="BR45" s="29">
        <v>4554.8776362656872</v>
      </c>
      <c r="BS45" s="29">
        <v>0</v>
      </c>
      <c r="BT45" s="59">
        <f t="shared" si="0"/>
        <v>18842521.234391134</v>
      </c>
      <c r="BU45" s="29">
        <v>16951714.391033746</v>
      </c>
      <c r="BV45" s="29">
        <v>0</v>
      </c>
      <c r="BW45" s="29">
        <v>0</v>
      </c>
      <c r="BX45" s="29">
        <v>0</v>
      </c>
      <c r="BY45" s="29">
        <v>0</v>
      </c>
      <c r="BZ45" s="29">
        <v>0</v>
      </c>
      <c r="CA45" s="29">
        <v>0</v>
      </c>
      <c r="CB45" s="29">
        <v>0</v>
      </c>
      <c r="CC45" s="29">
        <v>0</v>
      </c>
      <c r="CD45" s="29">
        <v>0</v>
      </c>
      <c r="CE45" s="29">
        <v>0</v>
      </c>
      <c r="CF45" s="29">
        <v>151724.21084750022</v>
      </c>
      <c r="CG45" s="29">
        <v>0</v>
      </c>
      <c r="CH45" s="29">
        <v>0</v>
      </c>
      <c r="CI45" s="29">
        <v>777981.30606026412</v>
      </c>
      <c r="CJ45" s="38">
        <f t="shared" si="2"/>
        <v>36723941.142332636</v>
      </c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  <c r="DR45" s="29"/>
      <c r="DS45" s="29"/>
      <c r="DT45" s="29"/>
      <c r="DU45" s="29"/>
      <c r="DV45" s="29"/>
      <c r="DW45" s="29"/>
      <c r="DX45" s="29"/>
      <c r="DY45" s="29"/>
      <c r="DZ45" s="29"/>
      <c r="EA45" s="29"/>
      <c r="EB45" s="29"/>
      <c r="EC45" s="29"/>
      <c r="ED45" s="29"/>
      <c r="EE45" s="29"/>
      <c r="EF45" s="29"/>
      <c r="EG45" s="29"/>
      <c r="EH45" s="29"/>
      <c r="EI45" s="29"/>
      <c r="EJ45" s="29"/>
      <c r="EK45" s="29"/>
      <c r="EL45" s="29"/>
      <c r="EM45" s="29"/>
      <c r="EN45" s="29"/>
      <c r="EO45" s="29"/>
      <c r="EP45" s="29"/>
      <c r="EQ45" s="29"/>
      <c r="ER45" s="29"/>
      <c r="ES45" s="29"/>
      <c r="ET45" s="29"/>
      <c r="EU45" s="29"/>
      <c r="EV45" s="29"/>
      <c r="EW45" s="29"/>
      <c r="EX45" s="29"/>
      <c r="EY45" s="29"/>
      <c r="EZ45" s="29"/>
      <c r="FA45" s="29"/>
      <c r="FB45" s="29"/>
      <c r="FC45" s="29"/>
      <c r="FD45" s="29"/>
      <c r="FE45" s="29"/>
      <c r="FF45" s="29"/>
      <c r="FG45" s="29"/>
      <c r="FH45" s="29"/>
      <c r="FI45" s="29"/>
      <c r="FJ45" s="29"/>
      <c r="FK45" s="29"/>
      <c r="FL45" s="29"/>
      <c r="FM45" s="29"/>
      <c r="FN45" s="29"/>
      <c r="FO45" s="29"/>
      <c r="FP45" s="29"/>
      <c r="FQ45" s="29"/>
      <c r="FR45" s="29"/>
      <c r="FS45" s="29"/>
      <c r="FT45" s="29"/>
      <c r="FU45" s="29"/>
      <c r="FV45" s="29"/>
      <c r="FW45" s="29"/>
      <c r="FX45" s="29"/>
    </row>
    <row r="46" spans="1:180" x14ac:dyDescent="0.2">
      <c r="A46" s="1" t="s">
        <v>151</v>
      </c>
      <c r="B46" s="29" t="s">
        <v>23</v>
      </c>
      <c r="C46" s="29">
        <v>54564.847274217849</v>
      </c>
      <c r="D46" s="29">
        <v>2103.4646770028753</v>
      </c>
      <c r="E46" s="29">
        <v>5082.1165470485084</v>
      </c>
      <c r="F46" s="29">
        <v>4984.8453875314462</v>
      </c>
      <c r="G46" s="29">
        <v>40667.38451462143</v>
      </c>
      <c r="H46" s="29">
        <v>8268.9658066426364</v>
      </c>
      <c r="I46" s="29">
        <v>4508.846357875389</v>
      </c>
      <c r="J46" s="29">
        <v>3320.9998460112943</v>
      </c>
      <c r="K46" s="29">
        <v>3832.8861213550008</v>
      </c>
      <c r="L46" s="29">
        <v>1615.9989201765636</v>
      </c>
      <c r="M46" s="29">
        <v>5558.1717356880508</v>
      </c>
      <c r="N46" s="29">
        <v>2516.8024462115836</v>
      </c>
      <c r="O46" s="29">
        <v>6105.0275816672538</v>
      </c>
      <c r="P46" s="29">
        <v>11938.041830784645</v>
      </c>
      <c r="Q46" s="29">
        <v>4377.8477778060742</v>
      </c>
      <c r="R46" s="29">
        <v>13978.882337261788</v>
      </c>
      <c r="S46" s="29">
        <v>5714.6998258200965</v>
      </c>
      <c r="T46" s="29">
        <v>5033.2211849129253</v>
      </c>
      <c r="U46" s="29">
        <v>20307.29629571137</v>
      </c>
      <c r="V46" s="29">
        <v>2256.338857357965</v>
      </c>
      <c r="W46" s="29">
        <v>9173.9891719841471</v>
      </c>
      <c r="X46" s="29">
        <v>8921.2447422721834</v>
      </c>
      <c r="Y46" s="29">
        <v>4210.3038309143803</v>
      </c>
      <c r="Z46" s="29">
        <v>11569.635800917018</v>
      </c>
      <c r="AA46" s="29">
        <v>504.48381081571875</v>
      </c>
      <c r="AB46" s="29">
        <v>7000.6327274758278</v>
      </c>
      <c r="AC46" s="29">
        <v>93896.058684190939</v>
      </c>
      <c r="AD46" s="29">
        <v>27909.227842965825</v>
      </c>
      <c r="AE46" s="29">
        <v>148967.30790339777</v>
      </c>
      <c r="AF46" s="29">
        <v>41169.30063901109</v>
      </c>
      <c r="AG46" s="29">
        <v>212176.92235967389</v>
      </c>
      <c r="AH46" s="29">
        <v>155235.38998385327</v>
      </c>
      <c r="AI46" s="29">
        <v>13651.246572345581</v>
      </c>
      <c r="AJ46" s="29">
        <v>16272.607194652122</v>
      </c>
      <c r="AK46" s="29">
        <v>5457.4955070101823</v>
      </c>
      <c r="AL46" s="29">
        <v>10638.427798182081</v>
      </c>
      <c r="AM46" s="29">
        <v>5184.2655922784588</v>
      </c>
      <c r="AN46" s="29">
        <v>1703.7603397986354</v>
      </c>
      <c r="AO46" s="29">
        <v>10159.730155912703</v>
      </c>
      <c r="AP46" s="29">
        <v>4417.3634221896464</v>
      </c>
      <c r="AQ46" s="29">
        <v>13165.546133354492</v>
      </c>
      <c r="AR46" s="29">
        <v>1997117.2088041599</v>
      </c>
      <c r="AS46" s="29">
        <v>6131.5506235611647</v>
      </c>
      <c r="AT46" s="29">
        <v>2171.8794511818078</v>
      </c>
      <c r="AU46" s="29">
        <v>29592.242989198006</v>
      </c>
      <c r="AV46" s="29">
        <v>0</v>
      </c>
      <c r="AW46" s="29">
        <v>2871.5503157846019</v>
      </c>
      <c r="AX46" s="29">
        <v>6308.6727865465537</v>
      </c>
      <c r="AY46" s="29">
        <v>7004.4038616983516</v>
      </c>
      <c r="AZ46" s="29">
        <v>464.30344305592962</v>
      </c>
      <c r="BA46" s="29">
        <v>1441.9182671971589</v>
      </c>
      <c r="BB46" s="29">
        <v>4381.6023514569351</v>
      </c>
      <c r="BC46" s="29">
        <v>1809.4387050953555</v>
      </c>
      <c r="BD46" s="29">
        <v>8546.6202887709132</v>
      </c>
      <c r="BE46" s="29">
        <v>951.47584810272838</v>
      </c>
      <c r="BF46" s="29">
        <v>3859.9249372770769</v>
      </c>
      <c r="BG46" s="29">
        <v>9696.7876991613393</v>
      </c>
      <c r="BH46" s="29">
        <v>29082.834700945084</v>
      </c>
      <c r="BI46" s="29">
        <v>372.53551855237407</v>
      </c>
      <c r="BJ46" s="29">
        <v>16755.447825539541</v>
      </c>
      <c r="BK46" s="29">
        <v>1177.1253309943966</v>
      </c>
      <c r="BL46" s="29">
        <v>9665.9239867795368</v>
      </c>
      <c r="BM46" s="29">
        <v>16985.767678345597</v>
      </c>
      <c r="BN46" s="29">
        <v>3052.6893299651733</v>
      </c>
      <c r="BO46" s="29">
        <v>2524.7995227647557</v>
      </c>
      <c r="BP46" s="29">
        <v>6497.3992589168238</v>
      </c>
      <c r="BQ46" s="29">
        <v>1120.1871090195193</v>
      </c>
      <c r="BR46" s="29">
        <v>3379.4966847316759</v>
      </c>
      <c r="BS46" s="29">
        <v>0</v>
      </c>
      <c r="BT46" s="59">
        <f t="shared" si="0"/>
        <v>3181085.4128577029</v>
      </c>
      <c r="BU46" s="29">
        <v>7553080.9265861772</v>
      </c>
      <c r="BV46" s="29">
        <v>0</v>
      </c>
      <c r="BW46" s="29">
        <v>47455.063979350649</v>
      </c>
      <c r="BX46" s="29">
        <v>0</v>
      </c>
      <c r="BY46" s="29">
        <v>0</v>
      </c>
      <c r="BZ46" s="29">
        <v>0</v>
      </c>
      <c r="CA46" s="29">
        <v>0</v>
      </c>
      <c r="CB46" s="29">
        <v>0</v>
      </c>
      <c r="CC46" s="29">
        <v>0</v>
      </c>
      <c r="CD46" s="29">
        <v>0</v>
      </c>
      <c r="CE46" s="29">
        <v>0</v>
      </c>
      <c r="CF46" s="29">
        <v>245736.4143781639</v>
      </c>
      <c r="CG46" s="29">
        <v>0</v>
      </c>
      <c r="CH46" s="29">
        <v>0</v>
      </c>
      <c r="CI46" s="29">
        <v>2369578.5575329177</v>
      </c>
      <c r="CJ46" s="38">
        <f t="shared" si="2"/>
        <v>13396936.375334313</v>
      </c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  <c r="DR46" s="29"/>
      <c r="DS46" s="29"/>
      <c r="DT46" s="29"/>
      <c r="DU46" s="29"/>
      <c r="DV46" s="29"/>
      <c r="DW46" s="29"/>
      <c r="DX46" s="29"/>
      <c r="DY46" s="29"/>
      <c r="DZ46" s="29"/>
      <c r="EA46" s="29"/>
      <c r="EB46" s="29"/>
      <c r="EC46" s="29"/>
      <c r="ED46" s="29"/>
      <c r="EE46" s="29"/>
      <c r="EF46" s="29"/>
      <c r="EG46" s="29"/>
      <c r="EH46" s="29"/>
      <c r="EI46" s="29"/>
      <c r="EJ46" s="29"/>
      <c r="EK46" s="29"/>
      <c r="EL46" s="29"/>
      <c r="EM46" s="29"/>
      <c r="EN46" s="29"/>
      <c r="EO46" s="29"/>
      <c r="EP46" s="29"/>
      <c r="EQ46" s="29"/>
      <c r="ER46" s="29"/>
      <c r="ES46" s="29"/>
      <c r="ET46" s="29"/>
      <c r="EU46" s="29"/>
      <c r="EV46" s="29"/>
      <c r="EW46" s="29"/>
      <c r="EX46" s="29"/>
      <c r="EY46" s="29"/>
      <c r="EZ46" s="29"/>
      <c r="FA46" s="29"/>
      <c r="FB46" s="29"/>
      <c r="FC46" s="29"/>
      <c r="FD46" s="29"/>
      <c r="FE46" s="29"/>
      <c r="FF46" s="29"/>
      <c r="FG46" s="29"/>
      <c r="FH46" s="29"/>
      <c r="FI46" s="29"/>
      <c r="FJ46" s="29"/>
      <c r="FK46" s="29"/>
      <c r="FL46" s="29"/>
      <c r="FM46" s="29"/>
      <c r="FN46" s="29"/>
      <c r="FO46" s="29"/>
      <c r="FP46" s="29"/>
      <c r="FQ46" s="29"/>
      <c r="FR46" s="29"/>
      <c r="FS46" s="29"/>
      <c r="FT46" s="29"/>
      <c r="FU46" s="29"/>
      <c r="FV46" s="29"/>
      <c r="FW46" s="29"/>
      <c r="FX46" s="29"/>
    </row>
    <row r="47" spans="1:180" x14ac:dyDescent="0.2">
      <c r="A47" s="1" t="s">
        <v>152</v>
      </c>
      <c r="B47" s="29" t="s">
        <v>24</v>
      </c>
      <c r="C47" s="29">
        <v>9043.0141307067806</v>
      </c>
      <c r="D47" s="29">
        <v>2493.2589247558235</v>
      </c>
      <c r="E47" s="29">
        <v>509.48790485795138</v>
      </c>
      <c r="F47" s="29">
        <v>782.36222182696633</v>
      </c>
      <c r="G47" s="29">
        <v>28678.766918862795</v>
      </c>
      <c r="H47" s="29">
        <v>5222.6557164467476</v>
      </c>
      <c r="I47" s="29">
        <v>2854.6138433802093</v>
      </c>
      <c r="J47" s="29">
        <v>1989.1273939154901</v>
      </c>
      <c r="K47" s="29">
        <v>5638.5435482733128</v>
      </c>
      <c r="L47" s="29">
        <v>2113.1769207911102</v>
      </c>
      <c r="M47" s="29">
        <v>9003.9366760378671</v>
      </c>
      <c r="N47" s="29">
        <v>7496.8101185505102</v>
      </c>
      <c r="O47" s="29">
        <v>6115.9131050813185</v>
      </c>
      <c r="P47" s="29">
        <v>5083.8357464001183</v>
      </c>
      <c r="Q47" s="29">
        <v>2318.6096470009752</v>
      </c>
      <c r="R47" s="29">
        <v>10555.776456806107</v>
      </c>
      <c r="S47" s="29">
        <v>7075.9872088634411</v>
      </c>
      <c r="T47" s="29">
        <v>4267.6684026250623</v>
      </c>
      <c r="U47" s="29">
        <v>17148.248667819651</v>
      </c>
      <c r="V47" s="29">
        <v>2281.7563274171412</v>
      </c>
      <c r="W47" s="29">
        <v>3073.0589575838299</v>
      </c>
      <c r="X47" s="29">
        <v>9711.6670212396493</v>
      </c>
      <c r="Y47" s="29">
        <v>2256.5645038728289</v>
      </c>
      <c r="Z47" s="29">
        <v>4646.5766774243966</v>
      </c>
      <c r="AA47" s="29">
        <v>2933.9795556044651</v>
      </c>
      <c r="AB47" s="29">
        <v>2523.192266623556</v>
      </c>
      <c r="AC47" s="29">
        <v>45940.756227383739</v>
      </c>
      <c r="AD47" s="29">
        <v>10977.450191060263</v>
      </c>
      <c r="AE47" s="29">
        <v>80446.311225654819</v>
      </c>
      <c r="AF47" s="29">
        <v>35116.894086485678</v>
      </c>
      <c r="AG47" s="29">
        <v>18812.378268277469</v>
      </c>
      <c r="AH47" s="29">
        <v>9113.5026371588956</v>
      </c>
      <c r="AI47" s="29">
        <v>13358.699205650079</v>
      </c>
      <c r="AJ47" s="29">
        <v>14735.154082103158</v>
      </c>
      <c r="AK47" s="29">
        <v>2568.4315651105335</v>
      </c>
      <c r="AL47" s="29">
        <v>14275.805249851059</v>
      </c>
      <c r="AM47" s="29">
        <v>12064.960973882302</v>
      </c>
      <c r="AN47" s="29">
        <v>7328.5100331597168</v>
      </c>
      <c r="AO47" s="29">
        <v>7183.7921111613341</v>
      </c>
      <c r="AP47" s="29">
        <v>8416.4922380701646</v>
      </c>
      <c r="AQ47" s="29">
        <v>1147463.4492352845</v>
      </c>
      <c r="AR47" s="29">
        <v>695887.22911875334</v>
      </c>
      <c r="AS47" s="29">
        <v>91645.838602539166</v>
      </c>
      <c r="AT47" s="29">
        <v>10136.064163484942</v>
      </c>
      <c r="AU47" s="29">
        <v>9079.1751029542229</v>
      </c>
      <c r="AV47" s="29">
        <v>272.1566190554006</v>
      </c>
      <c r="AW47" s="29">
        <v>527.70920108360349</v>
      </c>
      <c r="AX47" s="29">
        <v>27902.157808849795</v>
      </c>
      <c r="AY47" s="29">
        <v>48601.954132825245</v>
      </c>
      <c r="AZ47" s="29">
        <v>3070.2363700903811</v>
      </c>
      <c r="BA47" s="29">
        <v>454.14956178963718</v>
      </c>
      <c r="BB47" s="29">
        <v>8215.8239261957297</v>
      </c>
      <c r="BC47" s="29">
        <v>12538.361641364025</v>
      </c>
      <c r="BD47" s="29">
        <v>72507.16379966207</v>
      </c>
      <c r="BE47" s="29">
        <v>3555.5179310856151</v>
      </c>
      <c r="BF47" s="29">
        <v>1658.2257583368171</v>
      </c>
      <c r="BG47" s="29">
        <v>21538.301792148253</v>
      </c>
      <c r="BH47" s="29">
        <v>115326.16273396017</v>
      </c>
      <c r="BI47" s="29">
        <v>3008.315660774439</v>
      </c>
      <c r="BJ47" s="29">
        <v>29587.970345795326</v>
      </c>
      <c r="BK47" s="29">
        <v>2205.7342912743084</v>
      </c>
      <c r="BL47" s="29">
        <v>25884.707062238209</v>
      </c>
      <c r="BM47" s="29">
        <v>30371.073221877064</v>
      </c>
      <c r="BN47" s="29">
        <v>12769.056966069162</v>
      </c>
      <c r="BO47" s="29">
        <v>6578.6507193990637</v>
      </c>
      <c r="BP47" s="29">
        <v>28293.767834973973</v>
      </c>
      <c r="BQ47" s="29">
        <v>1636.6993990386654</v>
      </c>
      <c r="BR47" s="29">
        <v>5141.5033658819948</v>
      </c>
      <c r="BS47" s="29">
        <v>0</v>
      </c>
      <c r="BT47" s="59">
        <f t="shared" si="0"/>
        <v>2852014.8833245616</v>
      </c>
      <c r="BU47" s="29">
        <v>220921.32522044607</v>
      </c>
      <c r="BV47" s="29">
        <v>0</v>
      </c>
      <c r="BW47" s="29">
        <v>0</v>
      </c>
      <c r="BX47" s="29">
        <v>0</v>
      </c>
      <c r="BY47" s="29">
        <v>0</v>
      </c>
      <c r="BZ47" s="29">
        <v>0</v>
      </c>
      <c r="CA47" s="29">
        <v>0</v>
      </c>
      <c r="CB47" s="29">
        <v>0</v>
      </c>
      <c r="CC47" s="29">
        <v>0</v>
      </c>
      <c r="CD47" s="29">
        <v>0</v>
      </c>
      <c r="CE47" s="29">
        <v>0</v>
      </c>
      <c r="CF47" s="29">
        <v>9802.2870542550827</v>
      </c>
      <c r="CG47" s="29">
        <v>0</v>
      </c>
      <c r="CH47" s="29">
        <v>0</v>
      </c>
      <c r="CI47" s="29">
        <v>25358.428492608498</v>
      </c>
      <c r="CJ47" s="38">
        <f t="shared" si="2"/>
        <v>3108096.9240918714</v>
      </c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  <c r="DR47" s="29"/>
      <c r="DS47" s="29"/>
      <c r="DT47" s="29"/>
      <c r="DU47" s="29"/>
      <c r="DV47" s="29"/>
      <c r="DW47" s="29"/>
      <c r="DX47" s="29"/>
      <c r="DY47" s="29"/>
      <c r="DZ47" s="29"/>
      <c r="EA47" s="29"/>
      <c r="EB47" s="29"/>
      <c r="EC47" s="29"/>
      <c r="ED47" s="29"/>
      <c r="EE47" s="29"/>
      <c r="EF47" s="29"/>
      <c r="EG47" s="29"/>
      <c r="EH47" s="29"/>
      <c r="EI47" s="29"/>
      <c r="EJ47" s="29"/>
      <c r="EK47" s="29"/>
      <c r="EL47" s="29"/>
      <c r="EM47" s="29"/>
      <c r="EN47" s="29"/>
      <c r="EO47" s="29"/>
      <c r="EP47" s="29"/>
      <c r="EQ47" s="29"/>
      <c r="ER47" s="29"/>
      <c r="ES47" s="29"/>
      <c r="ET47" s="29"/>
      <c r="EU47" s="29"/>
      <c r="EV47" s="29"/>
      <c r="EW47" s="29"/>
      <c r="EX47" s="29"/>
      <c r="EY47" s="29"/>
      <c r="EZ47" s="29"/>
      <c r="FA47" s="29"/>
      <c r="FB47" s="29"/>
      <c r="FC47" s="29"/>
      <c r="FD47" s="29"/>
      <c r="FE47" s="29"/>
      <c r="FF47" s="29"/>
      <c r="FG47" s="29"/>
      <c r="FH47" s="29"/>
      <c r="FI47" s="29"/>
      <c r="FJ47" s="29"/>
      <c r="FK47" s="29"/>
      <c r="FL47" s="29"/>
      <c r="FM47" s="29"/>
      <c r="FN47" s="29"/>
      <c r="FO47" s="29"/>
      <c r="FP47" s="29"/>
      <c r="FQ47" s="29"/>
      <c r="FR47" s="29"/>
      <c r="FS47" s="29"/>
      <c r="FT47" s="29"/>
      <c r="FU47" s="29"/>
      <c r="FV47" s="29"/>
      <c r="FW47" s="29"/>
      <c r="FX47" s="29"/>
    </row>
    <row r="48" spans="1:180" x14ac:dyDescent="0.2">
      <c r="A48" s="1" t="s">
        <v>153</v>
      </c>
      <c r="B48" s="29" t="s">
        <v>25</v>
      </c>
      <c r="C48" s="29">
        <v>29.45946033799877</v>
      </c>
      <c r="D48" s="29">
        <v>16.544239296444715</v>
      </c>
      <c r="E48" s="29">
        <v>2.1168214834299888</v>
      </c>
      <c r="F48" s="29">
        <v>1.6008964757093445</v>
      </c>
      <c r="G48" s="29">
        <v>109.85782007885251</v>
      </c>
      <c r="H48" s="29">
        <v>16.942721655759549</v>
      </c>
      <c r="I48" s="29">
        <v>6.7122308859720485</v>
      </c>
      <c r="J48" s="29">
        <v>6.480276803474716</v>
      </c>
      <c r="K48" s="29">
        <v>18.82792065946191</v>
      </c>
      <c r="L48" s="29">
        <v>3.7001278474075865</v>
      </c>
      <c r="M48" s="29">
        <v>53.779928667981679</v>
      </c>
      <c r="N48" s="29">
        <v>12.711569703201151</v>
      </c>
      <c r="O48" s="29">
        <v>13.656583439341073</v>
      </c>
      <c r="P48" s="29">
        <v>22.604204262744933</v>
      </c>
      <c r="Q48" s="29">
        <v>6.1110571838932932</v>
      </c>
      <c r="R48" s="29">
        <v>19.227333712262549</v>
      </c>
      <c r="S48" s="29">
        <v>12.533990168940894</v>
      </c>
      <c r="T48" s="29">
        <v>10.287947581084254</v>
      </c>
      <c r="U48" s="29">
        <v>43.695561335296254</v>
      </c>
      <c r="V48" s="29">
        <v>4.3065780213717222</v>
      </c>
      <c r="W48" s="29">
        <v>8.3548462567112978</v>
      </c>
      <c r="X48" s="29">
        <v>31.43907238591353</v>
      </c>
      <c r="Y48" s="29">
        <v>4.9212007500610913</v>
      </c>
      <c r="Z48" s="29">
        <v>7.3658632739157479</v>
      </c>
      <c r="AA48" s="29">
        <v>10.498455568934288</v>
      </c>
      <c r="AB48" s="29">
        <v>26.640779135033668</v>
      </c>
      <c r="AC48" s="29">
        <v>101.81854305451189</v>
      </c>
      <c r="AD48" s="29">
        <v>16.257476832679178</v>
      </c>
      <c r="AE48" s="29">
        <v>153.16593944422326</v>
      </c>
      <c r="AF48" s="29">
        <v>48.676559767854698</v>
      </c>
      <c r="AG48" s="29">
        <v>52.078489866862419</v>
      </c>
      <c r="AH48" s="29">
        <v>6.3514897774866181</v>
      </c>
      <c r="AI48" s="29">
        <v>5.8551617094323554</v>
      </c>
      <c r="AJ48" s="29">
        <v>62.649992798132729</v>
      </c>
      <c r="AK48" s="29">
        <v>5.2252517811347774</v>
      </c>
      <c r="AL48" s="29">
        <v>8.7381637491191082</v>
      </c>
      <c r="AM48" s="29">
        <v>25.854559899661748</v>
      </c>
      <c r="AN48" s="29">
        <v>12.682210633135025</v>
      </c>
      <c r="AO48" s="29">
        <v>38.505151598919099</v>
      </c>
      <c r="AP48" s="29">
        <v>36.201722164674031</v>
      </c>
      <c r="AQ48" s="29">
        <v>50.697151130957494</v>
      </c>
      <c r="AR48" s="29">
        <v>27.981807446124545</v>
      </c>
      <c r="AS48" s="29">
        <v>28.16633325839253</v>
      </c>
      <c r="AT48" s="29">
        <v>21.041381979048868</v>
      </c>
      <c r="AU48" s="29">
        <v>550503.77620602457</v>
      </c>
      <c r="AV48" s="29">
        <v>155017.82143562209</v>
      </c>
      <c r="AW48" s="29">
        <v>76780.76630187167</v>
      </c>
      <c r="AX48" s="29">
        <v>63.054030683989438</v>
      </c>
      <c r="AY48" s="29">
        <v>112.55353409479</v>
      </c>
      <c r="AZ48" s="29">
        <v>9.6045816244011935</v>
      </c>
      <c r="BA48" s="29">
        <v>2.8929015960770692</v>
      </c>
      <c r="BB48" s="29">
        <v>45.62960959130816</v>
      </c>
      <c r="BC48" s="29">
        <v>34.626516233114309</v>
      </c>
      <c r="BD48" s="29">
        <v>79.316122605775078</v>
      </c>
      <c r="BE48" s="29">
        <v>10.328784883849311</v>
      </c>
      <c r="BF48" s="29">
        <v>3.0648875300391358</v>
      </c>
      <c r="BG48" s="29">
        <v>69.573894045302595</v>
      </c>
      <c r="BH48" s="29">
        <v>74.521863839428903</v>
      </c>
      <c r="BI48" s="29">
        <v>9.0785238269436626</v>
      </c>
      <c r="BJ48" s="29">
        <v>58.801935400585862</v>
      </c>
      <c r="BK48" s="29">
        <v>3.7425995395466805</v>
      </c>
      <c r="BL48" s="29">
        <v>25.464234345515756</v>
      </c>
      <c r="BM48" s="29">
        <v>15.522414726184703</v>
      </c>
      <c r="BN48" s="29">
        <v>14.51080483161719</v>
      </c>
      <c r="BO48" s="29">
        <v>9.417461876181445</v>
      </c>
      <c r="BP48" s="29">
        <v>254.90631976257751</v>
      </c>
      <c r="BQ48" s="29">
        <v>4.1430586174737787</v>
      </c>
      <c r="BR48" s="29">
        <v>24.291323074027172</v>
      </c>
      <c r="BS48" s="29">
        <v>0</v>
      </c>
      <c r="BT48" s="59">
        <f t="shared" si="0"/>
        <v>784429.73422011058</v>
      </c>
      <c r="BU48" s="29">
        <v>419462.66837409599</v>
      </c>
      <c r="BV48" s="29">
        <v>0</v>
      </c>
      <c r="BW48" s="29">
        <v>0</v>
      </c>
      <c r="BX48" s="29">
        <v>0</v>
      </c>
      <c r="BY48" s="29">
        <v>0</v>
      </c>
      <c r="BZ48" s="29">
        <v>613175.05669803557</v>
      </c>
      <c r="CA48" s="29">
        <v>422592.90679504216</v>
      </c>
      <c r="CB48" s="29">
        <v>0</v>
      </c>
      <c r="CC48" s="29">
        <v>0</v>
      </c>
      <c r="CD48" s="29">
        <v>733.33874729335071</v>
      </c>
      <c r="CE48" s="29">
        <v>0</v>
      </c>
      <c r="CF48" s="29">
        <v>0</v>
      </c>
      <c r="CG48" s="29">
        <v>0</v>
      </c>
      <c r="CH48" s="29">
        <v>0</v>
      </c>
      <c r="CI48" s="29">
        <v>0</v>
      </c>
      <c r="CJ48" s="38">
        <f t="shared" si="2"/>
        <v>2240393.7048345776</v>
      </c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  <c r="DR48" s="29"/>
      <c r="DS48" s="29"/>
      <c r="DT48" s="29"/>
      <c r="DU48" s="29"/>
      <c r="DV48" s="29"/>
      <c r="DW48" s="29"/>
      <c r="DX48" s="29"/>
      <c r="DY48" s="29"/>
      <c r="DZ48" s="29"/>
      <c r="EA48" s="29"/>
      <c r="EB48" s="29"/>
      <c r="EC48" s="29"/>
      <c r="ED48" s="29"/>
      <c r="EE48" s="29"/>
      <c r="EF48" s="29"/>
      <c r="EG48" s="29"/>
      <c r="EH48" s="29"/>
      <c r="EI48" s="29"/>
      <c r="EJ48" s="29"/>
      <c r="EK48" s="29"/>
      <c r="EL48" s="29"/>
      <c r="EM48" s="29"/>
      <c r="EN48" s="29"/>
      <c r="EO48" s="29"/>
      <c r="EP48" s="29"/>
      <c r="EQ48" s="29"/>
      <c r="ER48" s="29"/>
      <c r="ES48" s="29"/>
      <c r="ET48" s="29"/>
      <c r="EU48" s="29"/>
      <c r="EV48" s="29"/>
      <c r="EW48" s="29"/>
      <c r="EX48" s="29"/>
      <c r="EY48" s="29"/>
      <c r="EZ48" s="29"/>
      <c r="FA48" s="29"/>
      <c r="FB48" s="29"/>
      <c r="FC48" s="29"/>
      <c r="FD48" s="29"/>
      <c r="FE48" s="29"/>
      <c r="FF48" s="29"/>
      <c r="FG48" s="29"/>
      <c r="FH48" s="29"/>
      <c r="FI48" s="29"/>
      <c r="FJ48" s="29"/>
      <c r="FK48" s="29"/>
      <c r="FL48" s="29"/>
      <c r="FM48" s="29"/>
      <c r="FN48" s="29"/>
      <c r="FO48" s="29"/>
      <c r="FP48" s="29"/>
      <c r="FQ48" s="29"/>
      <c r="FR48" s="29"/>
      <c r="FS48" s="29"/>
      <c r="FT48" s="29"/>
      <c r="FU48" s="29"/>
      <c r="FV48" s="29"/>
      <c r="FW48" s="29"/>
      <c r="FX48" s="29"/>
    </row>
    <row r="49" spans="1:180" x14ac:dyDescent="0.2">
      <c r="A49" s="1" t="s">
        <v>154</v>
      </c>
      <c r="B49" s="29" t="s">
        <v>28</v>
      </c>
      <c r="C49" s="29">
        <v>10593.264347427787</v>
      </c>
      <c r="D49" s="29">
        <v>9230.3382170534478</v>
      </c>
      <c r="E49" s="29">
        <v>24457.618336270709</v>
      </c>
      <c r="F49" s="29">
        <v>20193.909667178392</v>
      </c>
      <c r="G49" s="29">
        <v>375436.16202749894</v>
      </c>
      <c r="H49" s="29">
        <v>53132.662575511116</v>
      </c>
      <c r="I49" s="29">
        <v>17875.101130269552</v>
      </c>
      <c r="J49" s="29">
        <v>51840.063112987111</v>
      </c>
      <c r="K49" s="29">
        <v>159875.85463604116</v>
      </c>
      <c r="L49" s="29">
        <v>63613.569149153613</v>
      </c>
      <c r="M49" s="29">
        <v>98234.641920668655</v>
      </c>
      <c r="N49" s="29">
        <v>32619.682889524978</v>
      </c>
      <c r="O49" s="29">
        <v>70386.086609606878</v>
      </c>
      <c r="P49" s="29">
        <v>72374.387392150413</v>
      </c>
      <c r="Q49" s="29">
        <v>19439.595604613758</v>
      </c>
      <c r="R49" s="29">
        <v>96551.088143717658</v>
      </c>
      <c r="S49" s="29">
        <v>109946.15932650535</v>
      </c>
      <c r="T49" s="29">
        <v>115514.76445448701</v>
      </c>
      <c r="U49" s="29">
        <v>202325.8402603358</v>
      </c>
      <c r="V49" s="29">
        <v>17166.569427644892</v>
      </c>
      <c r="W49" s="29">
        <v>34005.003755016107</v>
      </c>
      <c r="X49" s="29">
        <v>219153.0021306471</v>
      </c>
      <c r="Y49" s="29">
        <v>34083.040506207886</v>
      </c>
      <c r="Z49" s="29">
        <v>8296.0563137923873</v>
      </c>
      <c r="AA49" s="29">
        <v>1192.1800436106671</v>
      </c>
      <c r="AB49" s="29">
        <v>46454.476990386655</v>
      </c>
      <c r="AC49" s="29">
        <v>468727.79504127766</v>
      </c>
      <c r="AD49" s="29">
        <v>545133.88842348638</v>
      </c>
      <c r="AE49" s="29">
        <v>2297469.7613843484</v>
      </c>
      <c r="AF49" s="29">
        <v>2551203.6946690427</v>
      </c>
      <c r="AG49" s="29">
        <v>224076.2078823332</v>
      </c>
      <c r="AH49" s="29">
        <v>18328.28731177836</v>
      </c>
      <c r="AI49" s="29">
        <v>86523.112732248745</v>
      </c>
      <c r="AJ49" s="29">
        <v>174643.25820877228</v>
      </c>
      <c r="AK49" s="29">
        <v>846.63837646796105</v>
      </c>
      <c r="AL49" s="29">
        <v>1688615.3682987085</v>
      </c>
      <c r="AM49" s="29">
        <v>156429.18454092936</v>
      </c>
      <c r="AN49" s="29">
        <v>74443.714741727134</v>
      </c>
      <c r="AO49" s="29">
        <v>2685.5392739433046</v>
      </c>
      <c r="AP49" s="29">
        <v>79071.552692899335</v>
      </c>
      <c r="AQ49" s="29">
        <v>553949.23577630299</v>
      </c>
      <c r="AR49" s="29">
        <v>145631.21296662773</v>
      </c>
      <c r="AS49" s="29">
        <v>229756.6225135281</v>
      </c>
      <c r="AT49" s="29">
        <v>45263.753204411689</v>
      </c>
      <c r="AU49" s="29">
        <v>28131.18204756705</v>
      </c>
      <c r="AV49" s="29">
        <v>0</v>
      </c>
      <c r="AW49" s="29">
        <v>0</v>
      </c>
      <c r="AX49" s="29">
        <v>145490.87505982534</v>
      </c>
      <c r="AY49" s="29">
        <v>224227.5859508178</v>
      </c>
      <c r="AZ49" s="29">
        <v>79389.435409125625</v>
      </c>
      <c r="BA49" s="29">
        <v>35273.638413311259</v>
      </c>
      <c r="BB49" s="29">
        <v>96651.767377147684</v>
      </c>
      <c r="BC49" s="29">
        <v>85671.459092487741</v>
      </c>
      <c r="BD49" s="29">
        <v>318226.38161332847</v>
      </c>
      <c r="BE49" s="29">
        <v>19291.714459059946</v>
      </c>
      <c r="BF49" s="29">
        <v>25783.909955831325</v>
      </c>
      <c r="BG49" s="29">
        <v>171695.00239710778</v>
      </c>
      <c r="BH49" s="29">
        <v>1024541.1988530962</v>
      </c>
      <c r="BI49" s="29">
        <v>8042.6352602686684</v>
      </c>
      <c r="BJ49" s="29">
        <v>223786.62842139247</v>
      </c>
      <c r="BK49" s="29">
        <v>20475.959410581676</v>
      </c>
      <c r="BL49" s="29">
        <v>180938.41289516698</v>
      </c>
      <c r="BM49" s="29">
        <v>178946.9592588009</v>
      </c>
      <c r="BN49" s="29">
        <v>104533.51490525642</v>
      </c>
      <c r="BO49" s="29">
        <v>62904.098934618727</v>
      </c>
      <c r="BP49" s="29">
        <v>97813.234663714771</v>
      </c>
      <c r="BQ49" s="29">
        <v>115126.80542011099</v>
      </c>
      <c r="BR49" s="29">
        <v>57900.608926102701</v>
      </c>
      <c r="BS49" s="29">
        <v>0</v>
      </c>
      <c r="BT49" s="59">
        <f t="shared" si="0"/>
        <v>14611632.955731865</v>
      </c>
      <c r="BU49" s="29">
        <v>8069.1491255324336</v>
      </c>
      <c r="BV49" s="29">
        <v>0</v>
      </c>
      <c r="BW49" s="29">
        <v>0</v>
      </c>
      <c r="BX49" s="29">
        <v>4.0543699337905474</v>
      </c>
      <c r="BY49" s="29">
        <v>19234.832232667093</v>
      </c>
      <c r="BZ49" s="29">
        <v>0</v>
      </c>
      <c r="CA49" s="29">
        <v>0</v>
      </c>
      <c r="CB49" s="29">
        <v>0</v>
      </c>
      <c r="CC49" s="29">
        <v>0</v>
      </c>
      <c r="CD49" s="29">
        <v>0</v>
      </c>
      <c r="CE49" s="29">
        <v>0</v>
      </c>
      <c r="CF49" s="29">
        <v>6191.4280364982451</v>
      </c>
      <c r="CG49" s="29">
        <v>0</v>
      </c>
      <c r="CH49" s="29">
        <v>0</v>
      </c>
      <c r="CI49" s="29">
        <v>6359.8720392999203</v>
      </c>
      <c r="CJ49" s="38">
        <f t="shared" si="2"/>
        <v>14651492.291535797</v>
      </c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  <c r="DR49" s="29"/>
      <c r="DS49" s="29"/>
      <c r="DT49" s="29"/>
      <c r="DU49" s="29"/>
      <c r="DV49" s="29"/>
      <c r="DW49" s="29"/>
      <c r="DX49" s="29"/>
      <c r="DY49" s="29"/>
      <c r="DZ49" s="29"/>
      <c r="EA49" s="29"/>
      <c r="EB49" s="29"/>
      <c r="EC49" s="29"/>
      <c r="ED49" s="29"/>
      <c r="EE49" s="29"/>
      <c r="EF49" s="29"/>
      <c r="EG49" s="29"/>
      <c r="EH49" s="29"/>
      <c r="EI49" s="29"/>
      <c r="EJ49" s="29"/>
      <c r="EK49" s="29"/>
      <c r="EL49" s="29"/>
      <c r="EM49" s="29"/>
      <c r="EN49" s="29"/>
      <c r="EO49" s="29"/>
      <c r="EP49" s="29"/>
      <c r="EQ49" s="29"/>
      <c r="ER49" s="29"/>
      <c r="ES49" s="29"/>
      <c r="ET49" s="29"/>
      <c r="EU49" s="29"/>
      <c r="EV49" s="29"/>
      <c r="EW49" s="29"/>
      <c r="EX49" s="29"/>
      <c r="EY49" s="29"/>
      <c r="EZ49" s="29"/>
      <c r="FA49" s="29"/>
      <c r="FB49" s="29"/>
      <c r="FC49" s="29"/>
      <c r="FD49" s="29"/>
      <c r="FE49" s="29"/>
      <c r="FF49" s="29"/>
      <c r="FG49" s="29"/>
      <c r="FH49" s="29"/>
      <c r="FI49" s="29"/>
      <c r="FJ49" s="29"/>
      <c r="FK49" s="29"/>
      <c r="FL49" s="29"/>
      <c r="FM49" s="29"/>
      <c r="FN49" s="29"/>
      <c r="FO49" s="29"/>
      <c r="FP49" s="29"/>
      <c r="FQ49" s="29"/>
      <c r="FR49" s="29"/>
      <c r="FS49" s="29"/>
      <c r="FT49" s="29"/>
      <c r="FU49" s="29"/>
      <c r="FV49" s="29"/>
      <c r="FW49" s="29"/>
      <c r="FX49" s="29"/>
    </row>
    <row r="50" spans="1:180" x14ac:dyDescent="0.2">
      <c r="A50" s="1" t="s">
        <v>155</v>
      </c>
      <c r="B50" s="29" t="s">
        <v>26</v>
      </c>
      <c r="C50" s="29">
        <v>0</v>
      </c>
      <c r="D50" s="29">
        <v>0</v>
      </c>
      <c r="E50" s="29">
        <v>0</v>
      </c>
      <c r="F50" s="29">
        <v>0</v>
      </c>
      <c r="G50" s="29">
        <v>0</v>
      </c>
      <c r="H50" s="29">
        <v>0</v>
      </c>
      <c r="I50" s="29">
        <v>0</v>
      </c>
      <c r="J50" s="29">
        <v>0</v>
      </c>
      <c r="K50" s="29">
        <v>0</v>
      </c>
      <c r="L50" s="29">
        <v>0</v>
      </c>
      <c r="M50" s="29">
        <v>0</v>
      </c>
      <c r="N50" s="29">
        <v>0</v>
      </c>
      <c r="O50" s="29">
        <v>0</v>
      </c>
      <c r="P50" s="29">
        <v>0</v>
      </c>
      <c r="Q50" s="29">
        <v>0</v>
      </c>
      <c r="R50" s="29">
        <v>0</v>
      </c>
      <c r="S50" s="29">
        <v>0</v>
      </c>
      <c r="T50" s="29">
        <v>0</v>
      </c>
      <c r="U50" s="29">
        <v>0</v>
      </c>
      <c r="V50" s="29">
        <v>0</v>
      </c>
      <c r="W50" s="29">
        <v>0</v>
      </c>
      <c r="X50" s="29">
        <v>0</v>
      </c>
      <c r="Y50" s="29">
        <v>0</v>
      </c>
      <c r="Z50" s="29">
        <v>0</v>
      </c>
      <c r="AA50" s="29">
        <v>0</v>
      </c>
      <c r="AB50" s="29">
        <v>0</v>
      </c>
      <c r="AC50" s="29">
        <v>0</v>
      </c>
      <c r="AD50" s="29">
        <v>0</v>
      </c>
      <c r="AE50" s="29">
        <v>0</v>
      </c>
      <c r="AF50" s="29">
        <v>0</v>
      </c>
      <c r="AG50" s="29">
        <v>0</v>
      </c>
      <c r="AH50" s="29">
        <v>0</v>
      </c>
      <c r="AI50" s="29">
        <v>0</v>
      </c>
      <c r="AJ50" s="29">
        <v>0</v>
      </c>
      <c r="AK50" s="29">
        <v>0</v>
      </c>
      <c r="AL50" s="29">
        <v>0</v>
      </c>
      <c r="AM50" s="29">
        <v>0</v>
      </c>
      <c r="AN50" s="29">
        <v>0</v>
      </c>
      <c r="AO50" s="29">
        <v>0</v>
      </c>
      <c r="AP50" s="29">
        <v>0</v>
      </c>
      <c r="AQ50" s="29">
        <v>0</v>
      </c>
      <c r="AR50" s="29">
        <v>0</v>
      </c>
      <c r="AS50" s="29">
        <v>0</v>
      </c>
      <c r="AT50" s="29">
        <v>0</v>
      </c>
      <c r="AU50" s="29">
        <v>0</v>
      </c>
      <c r="AV50" s="29">
        <v>0</v>
      </c>
      <c r="AW50" s="29">
        <v>0</v>
      </c>
      <c r="AX50" s="29">
        <v>0</v>
      </c>
      <c r="AY50" s="29">
        <v>0</v>
      </c>
      <c r="AZ50" s="29">
        <v>0</v>
      </c>
      <c r="BA50" s="29">
        <v>0</v>
      </c>
      <c r="BB50" s="29">
        <v>0</v>
      </c>
      <c r="BC50" s="29">
        <v>0</v>
      </c>
      <c r="BD50" s="29">
        <v>0</v>
      </c>
      <c r="BE50" s="29">
        <v>0</v>
      </c>
      <c r="BF50" s="29">
        <v>0</v>
      </c>
      <c r="BG50" s="29">
        <v>0</v>
      </c>
      <c r="BH50" s="29">
        <v>0</v>
      </c>
      <c r="BI50" s="29">
        <v>0</v>
      </c>
      <c r="BJ50" s="29">
        <v>0</v>
      </c>
      <c r="BK50" s="29">
        <v>0</v>
      </c>
      <c r="BL50" s="29">
        <v>0</v>
      </c>
      <c r="BM50" s="29">
        <v>0</v>
      </c>
      <c r="BN50" s="29">
        <v>0</v>
      </c>
      <c r="BO50" s="29">
        <v>0</v>
      </c>
      <c r="BP50" s="29">
        <v>0</v>
      </c>
      <c r="BQ50" s="29">
        <v>0</v>
      </c>
      <c r="BR50" s="29">
        <v>0</v>
      </c>
      <c r="BS50" s="29">
        <v>0</v>
      </c>
      <c r="BT50" s="59">
        <f t="shared" si="0"/>
        <v>0</v>
      </c>
      <c r="BU50" s="29">
        <v>22151427.80211794</v>
      </c>
      <c r="BV50" s="29">
        <v>0</v>
      </c>
      <c r="BW50" s="29">
        <v>0</v>
      </c>
      <c r="BX50" s="29">
        <v>0</v>
      </c>
      <c r="BY50" s="29">
        <v>0</v>
      </c>
      <c r="BZ50" s="29">
        <v>0</v>
      </c>
      <c r="CA50" s="29">
        <v>0</v>
      </c>
      <c r="CB50" s="29">
        <v>0</v>
      </c>
      <c r="CC50" s="29">
        <v>0</v>
      </c>
      <c r="CD50" s="29">
        <v>0</v>
      </c>
      <c r="CE50" s="29">
        <v>0</v>
      </c>
      <c r="CF50" s="29">
        <v>0</v>
      </c>
      <c r="CG50" s="29">
        <v>0</v>
      </c>
      <c r="CH50" s="29">
        <v>0</v>
      </c>
      <c r="CI50" s="29">
        <v>0</v>
      </c>
      <c r="CJ50" s="38">
        <f t="shared" si="2"/>
        <v>22151427.80211794</v>
      </c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  <c r="DR50" s="29"/>
      <c r="DS50" s="29"/>
      <c r="DT50" s="29"/>
      <c r="DU50" s="29"/>
      <c r="DV50" s="29"/>
      <c r="DW50" s="29"/>
      <c r="DX50" s="29"/>
      <c r="DY50" s="29"/>
      <c r="DZ50" s="29"/>
      <c r="EA50" s="29"/>
      <c r="EB50" s="29"/>
      <c r="EC50" s="29"/>
      <c r="ED50" s="29"/>
      <c r="EE50" s="29"/>
      <c r="EF50" s="29"/>
      <c r="EG50" s="29"/>
      <c r="EH50" s="29"/>
      <c r="EI50" s="29"/>
      <c r="EJ50" s="29"/>
      <c r="EK50" s="29"/>
      <c r="EL50" s="29"/>
      <c r="EM50" s="29"/>
      <c r="EN50" s="29"/>
      <c r="EO50" s="29"/>
      <c r="EP50" s="29"/>
      <c r="EQ50" s="29"/>
      <c r="ER50" s="29"/>
      <c r="ES50" s="29"/>
      <c r="ET50" s="29"/>
      <c r="EU50" s="29"/>
      <c r="EV50" s="29"/>
      <c r="EW50" s="29"/>
      <c r="EX50" s="29"/>
      <c r="EY50" s="29"/>
      <c r="EZ50" s="29"/>
      <c r="FA50" s="29"/>
      <c r="FB50" s="29"/>
      <c r="FC50" s="29"/>
      <c r="FD50" s="29"/>
      <c r="FE50" s="29"/>
      <c r="FF50" s="29"/>
      <c r="FG50" s="29"/>
      <c r="FH50" s="29"/>
      <c r="FI50" s="29"/>
      <c r="FJ50" s="29"/>
      <c r="FK50" s="29"/>
      <c r="FL50" s="29"/>
      <c r="FM50" s="29"/>
      <c r="FN50" s="29"/>
      <c r="FO50" s="29"/>
      <c r="FP50" s="29"/>
      <c r="FQ50" s="29"/>
      <c r="FR50" s="29"/>
      <c r="FS50" s="29"/>
      <c r="FT50" s="29"/>
      <c r="FU50" s="29"/>
      <c r="FV50" s="29"/>
      <c r="FW50" s="29"/>
      <c r="FX50" s="29"/>
    </row>
    <row r="51" spans="1:180" x14ac:dyDescent="0.2">
      <c r="A51" s="1" t="s">
        <v>156</v>
      </c>
      <c r="B51" s="29" t="s">
        <v>27</v>
      </c>
      <c r="C51" s="29">
        <v>0</v>
      </c>
      <c r="D51" s="29">
        <v>0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29">
        <v>0</v>
      </c>
      <c r="K51" s="29">
        <v>0</v>
      </c>
      <c r="L51" s="29">
        <v>0</v>
      </c>
      <c r="M51" s="29">
        <v>0</v>
      </c>
      <c r="N51" s="29">
        <v>0</v>
      </c>
      <c r="O51" s="29">
        <v>0</v>
      </c>
      <c r="P51" s="29">
        <v>0</v>
      </c>
      <c r="Q51" s="29">
        <v>0</v>
      </c>
      <c r="R51" s="29">
        <v>0</v>
      </c>
      <c r="S51" s="29">
        <v>0</v>
      </c>
      <c r="T51" s="29">
        <v>0</v>
      </c>
      <c r="U51" s="29">
        <v>0</v>
      </c>
      <c r="V51" s="29">
        <v>0</v>
      </c>
      <c r="W51" s="29">
        <v>0</v>
      </c>
      <c r="X51" s="29">
        <v>0</v>
      </c>
      <c r="Y51" s="29">
        <v>0</v>
      </c>
      <c r="Z51" s="29">
        <v>0</v>
      </c>
      <c r="AA51" s="29">
        <v>0</v>
      </c>
      <c r="AB51" s="29">
        <v>0</v>
      </c>
      <c r="AC51" s="29">
        <v>0</v>
      </c>
      <c r="AD51" s="29">
        <v>0</v>
      </c>
      <c r="AE51" s="29">
        <v>0</v>
      </c>
      <c r="AF51" s="29">
        <v>0</v>
      </c>
      <c r="AG51" s="29">
        <v>0</v>
      </c>
      <c r="AH51" s="29">
        <v>0</v>
      </c>
      <c r="AI51" s="29">
        <v>0</v>
      </c>
      <c r="AJ51" s="29">
        <v>0</v>
      </c>
      <c r="AK51" s="29">
        <v>0</v>
      </c>
      <c r="AL51" s="29">
        <v>0</v>
      </c>
      <c r="AM51" s="29">
        <v>0</v>
      </c>
      <c r="AN51" s="29">
        <v>0</v>
      </c>
      <c r="AO51" s="29">
        <v>0</v>
      </c>
      <c r="AP51" s="29">
        <v>0</v>
      </c>
      <c r="AQ51" s="29">
        <v>0</v>
      </c>
      <c r="AR51" s="29">
        <v>0</v>
      </c>
      <c r="AS51" s="29">
        <v>0</v>
      </c>
      <c r="AT51" s="29">
        <v>0</v>
      </c>
      <c r="AU51" s="29">
        <v>0</v>
      </c>
      <c r="AV51" s="29">
        <v>0</v>
      </c>
      <c r="AW51" s="29">
        <v>0</v>
      </c>
      <c r="AX51" s="29">
        <v>0</v>
      </c>
      <c r="AY51" s="29">
        <v>0</v>
      </c>
      <c r="AZ51" s="29">
        <v>0</v>
      </c>
      <c r="BA51" s="29">
        <v>0</v>
      </c>
      <c r="BB51" s="29">
        <v>0</v>
      </c>
      <c r="BC51" s="29">
        <v>0</v>
      </c>
      <c r="BD51" s="29">
        <v>0</v>
      </c>
      <c r="BE51" s="29">
        <v>0</v>
      </c>
      <c r="BF51" s="29">
        <v>0</v>
      </c>
      <c r="BG51" s="29">
        <v>0</v>
      </c>
      <c r="BH51" s="29">
        <v>0</v>
      </c>
      <c r="BI51" s="29">
        <v>0</v>
      </c>
      <c r="BJ51" s="29">
        <v>0</v>
      </c>
      <c r="BK51" s="29">
        <v>0</v>
      </c>
      <c r="BL51" s="29">
        <v>0</v>
      </c>
      <c r="BM51" s="29">
        <v>0</v>
      </c>
      <c r="BN51" s="29">
        <v>0</v>
      </c>
      <c r="BO51" s="29">
        <v>0</v>
      </c>
      <c r="BP51" s="29">
        <v>0</v>
      </c>
      <c r="BQ51" s="29">
        <v>0</v>
      </c>
      <c r="BR51" s="29">
        <v>0</v>
      </c>
      <c r="BS51" s="29">
        <v>0</v>
      </c>
      <c r="BT51" s="59">
        <f t="shared" si="0"/>
        <v>0</v>
      </c>
      <c r="BU51" s="29">
        <v>35300192.981296271</v>
      </c>
      <c r="BV51" s="29">
        <v>0</v>
      </c>
      <c r="BW51" s="29">
        <v>0</v>
      </c>
      <c r="BX51" s="29">
        <v>0</v>
      </c>
      <c r="BY51" s="29">
        <v>0</v>
      </c>
      <c r="BZ51" s="29">
        <v>0</v>
      </c>
      <c r="CA51" s="29">
        <v>0</v>
      </c>
      <c r="CB51" s="29">
        <v>0</v>
      </c>
      <c r="CC51" s="29">
        <v>0</v>
      </c>
      <c r="CD51" s="29">
        <v>0</v>
      </c>
      <c r="CE51" s="29">
        <v>0</v>
      </c>
      <c r="CF51" s="29">
        <v>0</v>
      </c>
      <c r="CG51" s="29">
        <v>0</v>
      </c>
      <c r="CH51" s="29">
        <v>0</v>
      </c>
      <c r="CI51" s="29">
        <v>0</v>
      </c>
      <c r="CJ51" s="38">
        <f t="shared" si="2"/>
        <v>35300192.981296271</v>
      </c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  <c r="DR51" s="29"/>
      <c r="DS51" s="29"/>
      <c r="DT51" s="29"/>
      <c r="DU51" s="29"/>
      <c r="DV51" s="29"/>
      <c r="DW51" s="29"/>
      <c r="DX51" s="29"/>
      <c r="DY51" s="29"/>
      <c r="DZ51" s="29"/>
      <c r="EA51" s="29"/>
      <c r="EB51" s="29"/>
      <c r="EC51" s="29"/>
      <c r="ED51" s="29"/>
      <c r="EE51" s="29"/>
      <c r="EF51" s="29"/>
      <c r="EG51" s="29"/>
      <c r="EH51" s="29"/>
      <c r="EI51" s="29"/>
      <c r="EJ51" s="29"/>
      <c r="EK51" s="29"/>
      <c r="EL51" s="29"/>
      <c r="EM51" s="29"/>
      <c r="EN51" s="29"/>
      <c r="EO51" s="29"/>
      <c r="EP51" s="29"/>
      <c r="EQ51" s="29"/>
      <c r="ER51" s="29"/>
      <c r="ES51" s="29"/>
      <c r="ET51" s="29"/>
      <c r="EU51" s="29"/>
      <c r="EV51" s="29"/>
      <c r="EW51" s="29"/>
      <c r="EX51" s="29"/>
      <c r="EY51" s="29"/>
      <c r="EZ51" s="29"/>
      <c r="FA51" s="29"/>
      <c r="FB51" s="29"/>
      <c r="FC51" s="29"/>
      <c r="FD51" s="29"/>
      <c r="FE51" s="29"/>
      <c r="FF51" s="29"/>
      <c r="FG51" s="29"/>
      <c r="FH51" s="29"/>
      <c r="FI51" s="29"/>
      <c r="FJ51" s="29"/>
      <c r="FK51" s="29"/>
      <c r="FL51" s="29"/>
      <c r="FM51" s="29"/>
      <c r="FN51" s="29"/>
      <c r="FO51" s="29"/>
      <c r="FP51" s="29"/>
      <c r="FQ51" s="29"/>
      <c r="FR51" s="29"/>
      <c r="FS51" s="29"/>
      <c r="FT51" s="29"/>
      <c r="FU51" s="29"/>
      <c r="FV51" s="29"/>
      <c r="FW51" s="29"/>
      <c r="FX51" s="29"/>
    </row>
    <row r="52" spans="1:180" x14ac:dyDescent="0.2">
      <c r="A52" s="1" t="s">
        <v>157</v>
      </c>
      <c r="B52" s="29" t="s">
        <v>158</v>
      </c>
      <c r="C52" s="29">
        <v>125214.89096856829</v>
      </c>
      <c r="D52" s="29">
        <v>58405.130614748647</v>
      </c>
      <c r="E52" s="29">
        <v>19063.051021283114</v>
      </c>
      <c r="F52" s="29">
        <v>6274.8475736503979</v>
      </c>
      <c r="G52" s="29">
        <v>148597.681636725</v>
      </c>
      <c r="H52" s="29">
        <v>53865.984471057891</v>
      </c>
      <c r="I52" s="29">
        <v>19175.754103114537</v>
      </c>
      <c r="J52" s="29">
        <v>14362.493932494514</v>
      </c>
      <c r="K52" s="29">
        <v>17890.603742957599</v>
      </c>
      <c r="L52" s="29">
        <v>8564.7939238498475</v>
      </c>
      <c r="M52" s="29">
        <v>125860.88008116159</v>
      </c>
      <c r="N52" s="29">
        <v>72107.056993787221</v>
      </c>
      <c r="O52" s="29">
        <v>40339.877994076087</v>
      </c>
      <c r="P52" s="29">
        <v>93958.54859383736</v>
      </c>
      <c r="Q52" s="29">
        <v>31183.558883041962</v>
      </c>
      <c r="R52" s="29">
        <v>70655.536476639463</v>
      </c>
      <c r="S52" s="29">
        <v>86920.491973275377</v>
      </c>
      <c r="T52" s="29">
        <v>54060.607906563513</v>
      </c>
      <c r="U52" s="29">
        <v>155354.76996514029</v>
      </c>
      <c r="V52" s="29">
        <v>18401.542768067211</v>
      </c>
      <c r="W52" s="29">
        <v>37290.261763125134</v>
      </c>
      <c r="X52" s="29">
        <v>74723.922027270994</v>
      </c>
      <c r="Y52" s="29">
        <v>19715.222727851022</v>
      </c>
      <c r="Z52" s="29">
        <v>24680.500606200654</v>
      </c>
      <c r="AA52" s="29">
        <v>38466.039433023368</v>
      </c>
      <c r="AB52" s="29">
        <v>68938.688795139373</v>
      </c>
      <c r="AC52" s="29">
        <v>846339.58461599867</v>
      </c>
      <c r="AD52" s="29">
        <v>210361.83830032957</v>
      </c>
      <c r="AE52" s="29">
        <v>1176691.2794317636</v>
      </c>
      <c r="AF52" s="29">
        <v>538056.34728692076</v>
      </c>
      <c r="AG52" s="29">
        <v>247365.98478692744</v>
      </c>
      <c r="AH52" s="29">
        <v>30091.088484042815</v>
      </c>
      <c r="AI52" s="29">
        <v>85532.293382304051</v>
      </c>
      <c r="AJ52" s="29">
        <v>414001.23804425704</v>
      </c>
      <c r="AK52" s="29">
        <v>11002.357523869343</v>
      </c>
      <c r="AL52" s="29">
        <v>70351.817739385384</v>
      </c>
      <c r="AM52" s="29">
        <v>91745.362213017768</v>
      </c>
      <c r="AN52" s="29">
        <v>61820.115065104706</v>
      </c>
      <c r="AO52" s="29">
        <v>66271.080358645748</v>
      </c>
      <c r="AP52" s="29">
        <v>168015.75851691206</v>
      </c>
      <c r="AQ52" s="29">
        <v>472950.22722340695</v>
      </c>
      <c r="AR52" s="29">
        <v>231383.49349771903</v>
      </c>
      <c r="AS52" s="29">
        <v>168340.27924436075</v>
      </c>
      <c r="AT52" s="29">
        <v>105654.81705834172</v>
      </c>
      <c r="AU52" s="29">
        <v>236244.3237903706</v>
      </c>
      <c r="AV52" s="29">
        <v>30938.758665947411</v>
      </c>
      <c r="AW52" s="29">
        <v>37332.443944969804</v>
      </c>
      <c r="AX52" s="29">
        <v>289495.16930491704</v>
      </c>
      <c r="AY52" s="29">
        <v>412588.80915619072</v>
      </c>
      <c r="AZ52" s="29">
        <v>31471.351123067405</v>
      </c>
      <c r="BA52" s="29">
        <v>2504.9576089926913</v>
      </c>
      <c r="BB52" s="29">
        <v>198372.09555853016</v>
      </c>
      <c r="BC52" s="29">
        <v>124410.25344447847</v>
      </c>
      <c r="BD52" s="29">
        <v>452451.51148278796</v>
      </c>
      <c r="BE52" s="29">
        <v>30997.714838807638</v>
      </c>
      <c r="BF52" s="29">
        <v>56961.133291856851</v>
      </c>
      <c r="BG52" s="29">
        <v>266079.31354580563</v>
      </c>
      <c r="BH52" s="29">
        <v>355562.87163435447</v>
      </c>
      <c r="BI52" s="29">
        <v>26000.984748187788</v>
      </c>
      <c r="BJ52" s="29">
        <v>80295.417613471276</v>
      </c>
      <c r="BK52" s="29">
        <v>23510.788998102267</v>
      </c>
      <c r="BL52" s="29">
        <v>79562.320422180695</v>
      </c>
      <c r="BM52" s="29">
        <v>23946.188979655366</v>
      </c>
      <c r="BN52" s="29">
        <v>74080.864466071944</v>
      </c>
      <c r="BO52" s="29">
        <v>49457.326022442125</v>
      </c>
      <c r="BP52" s="29">
        <v>361775.97976768023</v>
      </c>
      <c r="BQ52" s="29">
        <v>33802.20397171707</v>
      </c>
      <c r="BR52" s="29">
        <v>84251.796059366869</v>
      </c>
      <c r="BS52" s="29">
        <v>0</v>
      </c>
      <c r="BT52" s="59">
        <f t="shared" si="0"/>
        <v>9842142.280189909</v>
      </c>
      <c r="BU52" s="29">
        <v>893698.96163421555</v>
      </c>
      <c r="BV52" s="29">
        <v>0</v>
      </c>
      <c r="BW52" s="29">
        <v>0</v>
      </c>
      <c r="BX52" s="29">
        <v>0</v>
      </c>
      <c r="BY52" s="29">
        <v>0</v>
      </c>
      <c r="BZ52" s="29">
        <v>436132.45988118055</v>
      </c>
      <c r="CA52" s="29">
        <v>302361.08247814671</v>
      </c>
      <c r="CB52" s="29">
        <v>0</v>
      </c>
      <c r="CC52" s="29">
        <v>0</v>
      </c>
      <c r="CD52" s="29">
        <v>7.4662625127892372</v>
      </c>
      <c r="CE52" s="29">
        <v>0</v>
      </c>
      <c r="CF52" s="29">
        <v>138092.2375377916</v>
      </c>
      <c r="CG52" s="29">
        <v>0</v>
      </c>
      <c r="CH52" s="29">
        <v>0</v>
      </c>
      <c r="CI52" s="29">
        <v>1015853.3947605225</v>
      </c>
      <c r="CJ52" s="38">
        <f t="shared" si="2"/>
        <v>12628287.882744279</v>
      </c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  <c r="DR52" s="29"/>
      <c r="DS52" s="29"/>
      <c r="DT52" s="29"/>
      <c r="DU52" s="29"/>
      <c r="DV52" s="29"/>
      <c r="DW52" s="29"/>
      <c r="DX52" s="29"/>
      <c r="DY52" s="29"/>
      <c r="DZ52" s="29"/>
      <c r="EA52" s="29"/>
      <c r="EB52" s="29"/>
      <c r="EC52" s="29"/>
      <c r="ED52" s="29"/>
      <c r="EE52" s="29"/>
      <c r="EF52" s="29"/>
      <c r="EG52" s="29"/>
      <c r="EH52" s="29"/>
      <c r="EI52" s="29"/>
      <c r="EJ52" s="29"/>
      <c r="EK52" s="29"/>
      <c r="EL52" s="29"/>
      <c r="EM52" s="29"/>
      <c r="EN52" s="29"/>
      <c r="EO52" s="29"/>
      <c r="EP52" s="29"/>
      <c r="EQ52" s="29"/>
      <c r="ER52" s="29"/>
      <c r="ES52" s="29"/>
      <c r="ET52" s="29"/>
      <c r="EU52" s="29"/>
      <c r="EV52" s="29"/>
      <c r="EW52" s="29"/>
      <c r="EX52" s="29"/>
      <c r="EY52" s="29"/>
      <c r="EZ52" s="29"/>
      <c r="FA52" s="29"/>
      <c r="FB52" s="29"/>
      <c r="FC52" s="29"/>
      <c r="FD52" s="29"/>
      <c r="FE52" s="29"/>
      <c r="FF52" s="29"/>
      <c r="FG52" s="29"/>
      <c r="FH52" s="29"/>
      <c r="FI52" s="29"/>
      <c r="FJ52" s="29"/>
      <c r="FK52" s="29"/>
      <c r="FL52" s="29"/>
      <c r="FM52" s="29"/>
      <c r="FN52" s="29"/>
      <c r="FO52" s="29"/>
      <c r="FP52" s="29"/>
      <c r="FQ52" s="29"/>
      <c r="FR52" s="29"/>
      <c r="FS52" s="29"/>
      <c r="FT52" s="29"/>
      <c r="FU52" s="29"/>
      <c r="FV52" s="29"/>
      <c r="FW52" s="29"/>
      <c r="FX52" s="29"/>
    </row>
    <row r="53" spans="1:180" x14ac:dyDescent="0.2">
      <c r="A53" s="1" t="s">
        <v>159</v>
      </c>
      <c r="B53" s="29" t="s">
        <v>29</v>
      </c>
      <c r="C53" s="29">
        <v>41892.986698288434</v>
      </c>
      <c r="D53" s="29">
        <v>19882.739153300983</v>
      </c>
      <c r="E53" s="29">
        <v>3884.3226556614486</v>
      </c>
      <c r="F53" s="29">
        <v>59817.943763669085</v>
      </c>
      <c r="G53" s="29">
        <v>92762.058570847556</v>
      </c>
      <c r="H53" s="29">
        <v>11902.395300164464</v>
      </c>
      <c r="I53" s="29">
        <v>8747.4599240941479</v>
      </c>
      <c r="J53" s="29">
        <v>11079.815135626091</v>
      </c>
      <c r="K53" s="29">
        <v>11062.645665964334</v>
      </c>
      <c r="L53" s="29">
        <v>5433.998912607226</v>
      </c>
      <c r="M53" s="29">
        <v>18215.264127418042</v>
      </c>
      <c r="N53" s="29">
        <v>23492.53431337381</v>
      </c>
      <c r="O53" s="29">
        <v>9748.0426329832953</v>
      </c>
      <c r="P53" s="29">
        <v>43642.803144363941</v>
      </c>
      <c r="Q53" s="29">
        <v>10530.762785099196</v>
      </c>
      <c r="R53" s="29">
        <v>29889.687413973352</v>
      </c>
      <c r="S53" s="29">
        <v>31846.213884903416</v>
      </c>
      <c r="T53" s="29">
        <v>21603.561809970786</v>
      </c>
      <c r="U53" s="29">
        <v>53935.257419610847</v>
      </c>
      <c r="V53" s="29">
        <v>2699.0526477269709</v>
      </c>
      <c r="W53" s="29">
        <v>11293.009099171468</v>
      </c>
      <c r="X53" s="29">
        <v>25167.488254769265</v>
      </c>
      <c r="Y53" s="29">
        <v>7264.7580457776457</v>
      </c>
      <c r="Z53" s="29">
        <v>9605.3437126044428</v>
      </c>
      <c r="AA53" s="29">
        <v>54708.263441597956</v>
      </c>
      <c r="AB53" s="29">
        <v>26205.627659091817</v>
      </c>
      <c r="AC53" s="29">
        <v>6257503.7524779076</v>
      </c>
      <c r="AD53" s="29">
        <v>37729.755713765669</v>
      </c>
      <c r="AE53" s="29">
        <v>412980.35291170096</v>
      </c>
      <c r="AF53" s="29">
        <v>63983.979599168932</v>
      </c>
      <c r="AG53" s="29">
        <v>28557.484155435432</v>
      </c>
      <c r="AH53" s="29">
        <v>5101.9614964477842</v>
      </c>
      <c r="AI53" s="29">
        <v>9105.9188106842194</v>
      </c>
      <c r="AJ53" s="29">
        <v>67187.002957318458</v>
      </c>
      <c r="AK53" s="29">
        <v>8122.0494388416482</v>
      </c>
      <c r="AL53" s="29">
        <v>24149.068352527811</v>
      </c>
      <c r="AM53" s="29">
        <v>20063.806743683195</v>
      </c>
      <c r="AN53" s="29">
        <v>26792.69913982381</v>
      </c>
      <c r="AO53" s="29">
        <v>52212.945621679748</v>
      </c>
      <c r="AP53" s="29">
        <v>109973.63458983696</v>
      </c>
      <c r="AQ53" s="29">
        <v>116307.75513483124</v>
      </c>
      <c r="AR53" s="29">
        <v>27453.63422241739</v>
      </c>
      <c r="AS53" s="29">
        <v>54213.006063386747</v>
      </c>
      <c r="AT53" s="29">
        <v>118008.32811781111</v>
      </c>
      <c r="AU53" s="29">
        <v>17780.241908001124</v>
      </c>
      <c r="AV53" s="29">
        <v>4202.2496022709856</v>
      </c>
      <c r="AW53" s="29">
        <v>7083.2382289647894</v>
      </c>
      <c r="AX53" s="29">
        <v>139470.25106464623</v>
      </c>
      <c r="AY53" s="29">
        <v>324489.59165624256</v>
      </c>
      <c r="AZ53" s="29">
        <v>1718.6226584094252</v>
      </c>
      <c r="BA53" s="29">
        <v>2811.1096398326172</v>
      </c>
      <c r="BB53" s="29">
        <v>22110.035399131131</v>
      </c>
      <c r="BC53" s="29">
        <v>55107.075810677627</v>
      </c>
      <c r="BD53" s="29">
        <v>67572.983366678192</v>
      </c>
      <c r="BE53" s="29">
        <v>7692.7268358247711</v>
      </c>
      <c r="BF53" s="29">
        <v>159.65743897299518</v>
      </c>
      <c r="BG53" s="29">
        <v>107748.8282658262</v>
      </c>
      <c r="BH53" s="29">
        <v>257018.90030041133</v>
      </c>
      <c r="BI53" s="29">
        <v>11895.414616978618</v>
      </c>
      <c r="BJ53" s="29">
        <v>151554.88721163617</v>
      </c>
      <c r="BK53" s="29">
        <v>12871.8326735134</v>
      </c>
      <c r="BL53" s="29">
        <v>60057.879448178675</v>
      </c>
      <c r="BM53" s="29">
        <v>54925.268472328949</v>
      </c>
      <c r="BN53" s="29">
        <v>38471.07744159484</v>
      </c>
      <c r="BO53" s="29">
        <v>39776.128711359976</v>
      </c>
      <c r="BP53" s="29">
        <v>278384.10427951795</v>
      </c>
      <c r="BQ53" s="29">
        <v>6193.5050095043316</v>
      </c>
      <c r="BR53" s="29">
        <v>10898.172917939293</v>
      </c>
      <c r="BS53" s="29">
        <v>0</v>
      </c>
      <c r="BT53" s="59">
        <f t="shared" si="0"/>
        <v>9765754.9546783715</v>
      </c>
      <c r="BU53" s="29">
        <v>33275.554387947079</v>
      </c>
      <c r="BV53" s="29">
        <v>0</v>
      </c>
      <c r="BW53" s="29">
        <v>0</v>
      </c>
      <c r="BX53" s="29">
        <v>0</v>
      </c>
      <c r="BY53" s="29">
        <v>665007.10358648212</v>
      </c>
      <c r="BZ53" s="29">
        <v>0</v>
      </c>
      <c r="CA53" s="29">
        <v>0</v>
      </c>
      <c r="CB53" s="29">
        <v>0</v>
      </c>
      <c r="CC53" s="29">
        <v>0</v>
      </c>
      <c r="CD53" s="29">
        <v>1229643.7688220434</v>
      </c>
      <c r="CE53" s="29">
        <v>0</v>
      </c>
      <c r="CF53" s="29">
        <v>570523.1079656916</v>
      </c>
      <c r="CG53" s="29">
        <v>0</v>
      </c>
      <c r="CH53" s="29">
        <v>0</v>
      </c>
      <c r="CI53" s="29">
        <v>3216289.6659667375</v>
      </c>
      <c r="CJ53" s="38">
        <f t="shared" si="2"/>
        <v>15480494.155407274</v>
      </c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29"/>
      <c r="DG53" s="29"/>
      <c r="DH53" s="29"/>
      <c r="DI53" s="29"/>
      <c r="DJ53" s="29"/>
      <c r="DK53" s="29"/>
      <c r="DL53" s="29"/>
      <c r="DM53" s="29"/>
      <c r="DN53" s="29"/>
      <c r="DO53" s="29"/>
      <c r="DP53" s="29"/>
      <c r="DQ53" s="29"/>
      <c r="DR53" s="29"/>
      <c r="DS53" s="29"/>
      <c r="DT53" s="29"/>
      <c r="DU53" s="29"/>
      <c r="DV53" s="29"/>
      <c r="DW53" s="29"/>
      <c r="DX53" s="29"/>
      <c r="DY53" s="29"/>
      <c r="DZ53" s="29"/>
      <c r="EA53" s="29"/>
      <c r="EB53" s="29"/>
      <c r="EC53" s="29"/>
      <c r="ED53" s="29"/>
      <c r="EE53" s="29"/>
      <c r="EF53" s="29"/>
      <c r="EG53" s="29"/>
      <c r="EH53" s="29"/>
      <c r="EI53" s="29"/>
      <c r="EJ53" s="29"/>
      <c r="EK53" s="29"/>
      <c r="EL53" s="29"/>
      <c r="EM53" s="29"/>
      <c r="EN53" s="29"/>
      <c r="EO53" s="29"/>
      <c r="EP53" s="29"/>
      <c r="EQ53" s="29"/>
      <c r="ER53" s="29"/>
      <c r="ES53" s="29"/>
      <c r="ET53" s="29"/>
      <c r="EU53" s="29"/>
      <c r="EV53" s="29"/>
      <c r="EW53" s="29"/>
      <c r="EX53" s="29"/>
      <c r="EY53" s="29"/>
      <c r="EZ53" s="29"/>
      <c r="FA53" s="29"/>
      <c r="FB53" s="29"/>
      <c r="FC53" s="29"/>
      <c r="FD53" s="29"/>
      <c r="FE53" s="29"/>
      <c r="FF53" s="29"/>
      <c r="FG53" s="29"/>
      <c r="FH53" s="29"/>
      <c r="FI53" s="29"/>
      <c r="FJ53" s="29"/>
      <c r="FK53" s="29"/>
      <c r="FL53" s="29"/>
      <c r="FM53" s="29"/>
      <c r="FN53" s="29"/>
      <c r="FO53" s="29"/>
      <c r="FP53" s="29"/>
      <c r="FQ53" s="29"/>
      <c r="FR53" s="29"/>
      <c r="FS53" s="29"/>
      <c r="FT53" s="29"/>
      <c r="FU53" s="29"/>
      <c r="FV53" s="29"/>
      <c r="FW53" s="29"/>
      <c r="FX53" s="29"/>
    </row>
    <row r="54" spans="1:180" x14ac:dyDescent="0.2">
      <c r="A54" s="1" t="s">
        <v>160</v>
      </c>
      <c r="B54" s="29" t="s">
        <v>30</v>
      </c>
      <c r="C54" s="29">
        <v>0</v>
      </c>
      <c r="D54" s="29">
        <v>134.611583926686</v>
      </c>
      <c r="E54" s="29">
        <v>0</v>
      </c>
      <c r="F54" s="29">
        <v>34.039339454063658</v>
      </c>
      <c r="G54" s="29">
        <v>0</v>
      </c>
      <c r="H54" s="29">
        <v>0</v>
      </c>
      <c r="I54" s="29">
        <v>0</v>
      </c>
      <c r="J54" s="29">
        <v>0</v>
      </c>
      <c r="K54" s="29">
        <v>25.799513604226682</v>
      </c>
      <c r="L54" s="29">
        <v>0</v>
      </c>
      <c r="M54" s="29">
        <v>0</v>
      </c>
      <c r="N54" s="29">
        <v>0</v>
      </c>
      <c r="O54" s="29">
        <v>0</v>
      </c>
      <c r="P54" s="29">
        <v>36.341045272534728</v>
      </c>
      <c r="Q54" s="29">
        <v>0</v>
      </c>
      <c r="R54" s="29">
        <v>0</v>
      </c>
      <c r="S54" s="29">
        <v>0</v>
      </c>
      <c r="T54" s="29">
        <v>0</v>
      </c>
      <c r="U54" s="29">
        <v>0</v>
      </c>
      <c r="V54" s="29">
        <v>0</v>
      </c>
      <c r="W54" s="29">
        <v>0</v>
      </c>
      <c r="X54" s="29">
        <v>2.3020534364090643</v>
      </c>
      <c r="Y54" s="29">
        <v>0</v>
      </c>
      <c r="Z54" s="29">
        <v>0</v>
      </c>
      <c r="AA54" s="29">
        <v>0</v>
      </c>
      <c r="AB54" s="29">
        <v>141.37984868765534</v>
      </c>
      <c r="AC54" s="29">
        <v>1181.6507124541431</v>
      </c>
      <c r="AD54" s="29">
        <v>688.50520977515293</v>
      </c>
      <c r="AE54" s="29">
        <v>54.044122210902401</v>
      </c>
      <c r="AF54" s="29">
        <v>3.7452350449686929</v>
      </c>
      <c r="AG54" s="29">
        <v>82.228837815750452</v>
      </c>
      <c r="AH54" s="29">
        <v>0</v>
      </c>
      <c r="AI54" s="29">
        <v>0</v>
      </c>
      <c r="AJ54" s="29">
        <v>0</v>
      </c>
      <c r="AK54" s="29">
        <v>0</v>
      </c>
      <c r="AL54" s="29">
        <v>8.4045237377608846</v>
      </c>
      <c r="AM54" s="29">
        <v>0</v>
      </c>
      <c r="AN54" s="29">
        <v>22.535125559485422</v>
      </c>
      <c r="AO54" s="29">
        <v>0</v>
      </c>
      <c r="AP54" s="29">
        <v>0</v>
      </c>
      <c r="AQ54" s="29">
        <v>219.77325986679969</v>
      </c>
      <c r="AR54" s="29">
        <v>0</v>
      </c>
      <c r="AS54" s="29">
        <v>2.1580071415863897</v>
      </c>
      <c r="AT54" s="29">
        <v>452.75981068140192</v>
      </c>
      <c r="AU54" s="29">
        <v>145.15459762586696</v>
      </c>
      <c r="AV54" s="29">
        <v>0</v>
      </c>
      <c r="AW54" s="29">
        <v>90.047749264773742</v>
      </c>
      <c r="AX54" s="29">
        <v>191.84453835464811</v>
      </c>
      <c r="AY54" s="29">
        <v>0</v>
      </c>
      <c r="AZ54" s="29">
        <v>21758.007562469196</v>
      </c>
      <c r="BA54" s="29">
        <v>114.50577504159175</v>
      </c>
      <c r="BB54" s="29">
        <v>10.751038361547817</v>
      </c>
      <c r="BC54" s="29">
        <v>0</v>
      </c>
      <c r="BD54" s="29">
        <v>1.6343225298048156</v>
      </c>
      <c r="BE54" s="29">
        <v>2.743641798323051</v>
      </c>
      <c r="BF54" s="29">
        <v>0</v>
      </c>
      <c r="BG54" s="29">
        <v>112.33809637791488</v>
      </c>
      <c r="BH54" s="29">
        <v>14396.019180947611</v>
      </c>
      <c r="BI54" s="29">
        <v>0</v>
      </c>
      <c r="BJ54" s="29">
        <v>2072.0587180462785</v>
      </c>
      <c r="BK54" s="29">
        <v>383.81308619101299</v>
      </c>
      <c r="BL54" s="29">
        <v>260.4639417497948</v>
      </c>
      <c r="BM54" s="29">
        <v>6033.0227151867512</v>
      </c>
      <c r="BN54" s="29">
        <v>13.21763496451217</v>
      </c>
      <c r="BO54" s="29">
        <v>698.47631228501086</v>
      </c>
      <c r="BP54" s="29">
        <v>720.34740133725256</v>
      </c>
      <c r="BQ54" s="29">
        <v>0</v>
      </c>
      <c r="BR54" s="29">
        <v>98.828852708743284</v>
      </c>
      <c r="BS54" s="29">
        <v>0</v>
      </c>
      <c r="BT54" s="59">
        <f t="shared" si="0"/>
        <v>50193.553393910159</v>
      </c>
      <c r="BU54" s="29">
        <v>519285.71657547407</v>
      </c>
      <c r="BV54" s="29">
        <v>0</v>
      </c>
      <c r="BW54" s="29">
        <v>141075.65444360039</v>
      </c>
      <c r="BX54" s="29">
        <v>0</v>
      </c>
      <c r="BY54" s="29">
        <v>0</v>
      </c>
      <c r="BZ54" s="29">
        <v>0</v>
      </c>
      <c r="CA54" s="29">
        <v>0</v>
      </c>
      <c r="CB54" s="29">
        <v>0</v>
      </c>
      <c r="CC54" s="29">
        <v>0</v>
      </c>
      <c r="CD54" s="29">
        <v>0</v>
      </c>
      <c r="CE54" s="29">
        <v>0</v>
      </c>
      <c r="CF54" s="29">
        <v>652296.58532430243</v>
      </c>
      <c r="CG54" s="29">
        <v>0</v>
      </c>
      <c r="CH54" s="29">
        <v>0</v>
      </c>
      <c r="CI54" s="29">
        <v>406.49349905033108</v>
      </c>
      <c r="CJ54" s="38">
        <f t="shared" si="2"/>
        <v>1363258.0032363376</v>
      </c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  <c r="DR54" s="29"/>
      <c r="DS54" s="29"/>
      <c r="DT54" s="29"/>
      <c r="DU54" s="29"/>
      <c r="DV54" s="29"/>
      <c r="DW54" s="29"/>
      <c r="DX54" s="29"/>
      <c r="DY54" s="29"/>
      <c r="DZ54" s="29"/>
      <c r="EA54" s="29"/>
      <c r="EB54" s="29"/>
      <c r="EC54" s="29"/>
      <c r="ED54" s="29"/>
      <c r="EE54" s="29"/>
      <c r="EF54" s="29"/>
      <c r="EG54" s="29"/>
      <c r="EH54" s="29"/>
      <c r="EI54" s="29"/>
      <c r="EJ54" s="29"/>
      <c r="EK54" s="29"/>
      <c r="EL54" s="29"/>
      <c r="EM54" s="29"/>
      <c r="EN54" s="29"/>
      <c r="EO54" s="29"/>
      <c r="EP54" s="29"/>
      <c r="EQ54" s="29"/>
      <c r="ER54" s="29"/>
      <c r="ES54" s="29"/>
      <c r="ET54" s="29"/>
      <c r="EU54" s="29"/>
      <c r="EV54" s="29"/>
      <c r="EW54" s="29"/>
      <c r="EX54" s="29"/>
      <c r="EY54" s="29"/>
      <c r="EZ54" s="29"/>
      <c r="FA54" s="29"/>
      <c r="FB54" s="29"/>
      <c r="FC54" s="29"/>
      <c r="FD54" s="29"/>
      <c r="FE54" s="29"/>
      <c r="FF54" s="29"/>
      <c r="FG54" s="29"/>
      <c r="FH54" s="29"/>
      <c r="FI54" s="29"/>
      <c r="FJ54" s="29"/>
      <c r="FK54" s="29"/>
      <c r="FL54" s="29"/>
      <c r="FM54" s="29"/>
      <c r="FN54" s="29"/>
      <c r="FO54" s="29"/>
      <c r="FP54" s="29"/>
      <c r="FQ54" s="29"/>
      <c r="FR54" s="29"/>
      <c r="FS54" s="29"/>
      <c r="FT54" s="29"/>
      <c r="FU54" s="29"/>
      <c r="FV54" s="29"/>
      <c r="FW54" s="29"/>
      <c r="FX54" s="29"/>
    </row>
    <row r="55" spans="1:180" x14ac:dyDescent="0.2">
      <c r="A55" s="1" t="s">
        <v>161</v>
      </c>
      <c r="B55" s="29" t="s">
        <v>31</v>
      </c>
      <c r="C55" s="29">
        <v>7.7803867002850975</v>
      </c>
      <c r="D55" s="29">
        <v>67.960245634440739</v>
      </c>
      <c r="E55" s="29">
        <v>0</v>
      </c>
      <c r="F55" s="29">
        <v>0</v>
      </c>
      <c r="G55" s="29">
        <v>0</v>
      </c>
      <c r="H55" s="29">
        <v>0</v>
      </c>
      <c r="I55" s="29">
        <v>0</v>
      </c>
      <c r="J55" s="29">
        <v>0</v>
      </c>
      <c r="K55" s="29">
        <v>0</v>
      </c>
      <c r="L55" s="29">
        <v>0</v>
      </c>
      <c r="M55" s="29">
        <v>0</v>
      </c>
      <c r="N55" s="29">
        <v>0</v>
      </c>
      <c r="O55" s="29">
        <v>0</v>
      </c>
      <c r="P55" s="29">
        <v>0</v>
      </c>
      <c r="Q55" s="29">
        <v>0</v>
      </c>
      <c r="R55" s="29">
        <v>0</v>
      </c>
      <c r="S55" s="29">
        <v>0</v>
      </c>
      <c r="T55" s="29">
        <v>0</v>
      </c>
      <c r="U55" s="29">
        <v>0</v>
      </c>
      <c r="V55" s="29">
        <v>0</v>
      </c>
      <c r="W55" s="29">
        <v>0</v>
      </c>
      <c r="X55" s="29">
        <v>1.4869931613419709</v>
      </c>
      <c r="Y55" s="29">
        <v>0</v>
      </c>
      <c r="Z55" s="29">
        <v>0</v>
      </c>
      <c r="AA55" s="29">
        <v>0</v>
      </c>
      <c r="AB55" s="29">
        <v>21.91102250902739</v>
      </c>
      <c r="AC55" s="29">
        <v>557.41499400873295</v>
      </c>
      <c r="AD55" s="29">
        <v>0</v>
      </c>
      <c r="AE55" s="29">
        <v>0</v>
      </c>
      <c r="AF55" s="29">
        <v>0</v>
      </c>
      <c r="AG55" s="29">
        <v>0</v>
      </c>
      <c r="AH55" s="29">
        <v>0</v>
      </c>
      <c r="AI55" s="29">
        <v>0</v>
      </c>
      <c r="AJ55" s="29">
        <v>590.35755788502013</v>
      </c>
      <c r="AK55" s="29">
        <v>0</v>
      </c>
      <c r="AL55" s="29">
        <v>0</v>
      </c>
      <c r="AM55" s="29">
        <v>0</v>
      </c>
      <c r="AN55" s="29">
        <v>6.2326492126787523</v>
      </c>
      <c r="AO55" s="29">
        <v>0</v>
      </c>
      <c r="AP55" s="29">
        <v>3.7418242954453049</v>
      </c>
      <c r="AQ55" s="29">
        <v>4.0635819696227582</v>
      </c>
      <c r="AR55" s="29">
        <v>0</v>
      </c>
      <c r="AS55" s="29">
        <v>0</v>
      </c>
      <c r="AT55" s="29">
        <v>0</v>
      </c>
      <c r="AU55" s="29">
        <v>53.310215206310943</v>
      </c>
      <c r="AV55" s="29">
        <v>0</v>
      </c>
      <c r="AW55" s="29">
        <v>0</v>
      </c>
      <c r="AX55" s="29">
        <v>183.73095473613637</v>
      </c>
      <c r="AY55" s="29">
        <v>2509.9686758935763</v>
      </c>
      <c r="AZ55" s="29">
        <v>6431.7646643644412</v>
      </c>
      <c r="BA55" s="29">
        <v>1652.11394239884</v>
      </c>
      <c r="BB55" s="29">
        <v>6.8157796565058932</v>
      </c>
      <c r="BC55" s="29">
        <v>289.77388759749391</v>
      </c>
      <c r="BD55" s="29">
        <v>782.44937330901075</v>
      </c>
      <c r="BE55" s="29">
        <v>88.417634788010119</v>
      </c>
      <c r="BF55" s="29">
        <v>938.34524511555196</v>
      </c>
      <c r="BG55" s="29">
        <v>2228.9148307488476</v>
      </c>
      <c r="BH55" s="29">
        <v>201148.27114782447</v>
      </c>
      <c r="BI55" s="29">
        <v>0</v>
      </c>
      <c r="BJ55" s="29">
        <v>11130.166300248173</v>
      </c>
      <c r="BK55" s="29">
        <v>1.3925545203091843</v>
      </c>
      <c r="BL55" s="29">
        <v>53416.693502351423</v>
      </c>
      <c r="BM55" s="29">
        <v>65678.835797024934</v>
      </c>
      <c r="BN55" s="29">
        <v>6538.2392570104748</v>
      </c>
      <c r="BO55" s="29">
        <v>1478.8169551516921</v>
      </c>
      <c r="BP55" s="29">
        <v>11938.182963839075</v>
      </c>
      <c r="BQ55" s="29">
        <v>0</v>
      </c>
      <c r="BR55" s="29">
        <v>0</v>
      </c>
      <c r="BS55" s="29">
        <v>0</v>
      </c>
      <c r="BT55" s="59">
        <f t="shared" si="0"/>
        <v>367757.15293716191</v>
      </c>
      <c r="BU55" s="29">
        <v>0</v>
      </c>
      <c r="BV55" s="29">
        <v>0</v>
      </c>
      <c r="BW55" s="29">
        <v>0</v>
      </c>
      <c r="BX55" s="29">
        <v>543.15627745996312</v>
      </c>
      <c r="BY55" s="29">
        <v>1689527.9838176162</v>
      </c>
      <c r="BZ55" s="29">
        <v>0</v>
      </c>
      <c r="CA55" s="29">
        <v>0</v>
      </c>
      <c r="CB55" s="29">
        <v>0</v>
      </c>
      <c r="CC55" s="29">
        <v>0</v>
      </c>
      <c r="CD55" s="29">
        <v>0</v>
      </c>
      <c r="CE55" s="29">
        <v>0</v>
      </c>
      <c r="CF55" s="29">
        <v>1230785.4476951847</v>
      </c>
      <c r="CG55" s="29">
        <v>0</v>
      </c>
      <c r="CH55" s="29">
        <v>0</v>
      </c>
      <c r="CI55" s="29">
        <v>37473.216384840372</v>
      </c>
      <c r="CJ55" s="38">
        <f t="shared" si="2"/>
        <v>3326086.957112263</v>
      </c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  <c r="DR55" s="29"/>
      <c r="DS55" s="29"/>
      <c r="DT55" s="29"/>
      <c r="DU55" s="29"/>
      <c r="DV55" s="29"/>
      <c r="DW55" s="29"/>
      <c r="DX55" s="29"/>
      <c r="DY55" s="29"/>
      <c r="DZ55" s="29"/>
      <c r="EA55" s="29"/>
      <c r="EB55" s="29"/>
      <c r="EC55" s="29"/>
      <c r="ED55" s="29"/>
      <c r="EE55" s="29"/>
      <c r="EF55" s="29"/>
      <c r="EG55" s="29"/>
      <c r="EH55" s="29"/>
      <c r="EI55" s="29"/>
      <c r="EJ55" s="29"/>
      <c r="EK55" s="29"/>
      <c r="EL55" s="29"/>
      <c r="EM55" s="29"/>
      <c r="EN55" s="29"/>
      <c r="EO55" s="29"/>
      <c r="EP55" s="29"/>
      <c r="EQ55" s="29"/>
      <c r="ER55" s="29"/>
      <c r="ES55" s="29"/>
      <c r="ET55" s="29"/>
      <c r="EU55" s="29"/>
      <c r="EV55" s="29"/>
      <c r="EW55" s="29"/>
      <c r="EX55" s="29"/>
      <c r="EY55" s="29"/>
      <c r="EZ55" s="29"/>
      <c r="FA55" s="29"/>
      <c r="FB55" s="29"/>
      <c r="FC55" s="29"/>
      <c r="FD55" s="29"/>
      <c r="FE55" s="29"/>
      <c r="FF55" s="29"/>
      <c r="FG55" s="29"/>
      <c r="FH55" s="29"/>
      <c r="FI55" s="29"/>
      <c r="FJ55" s="29"/>
      <c r="FK55" s="29"/>
      <c r="FL55" s="29"/>
      <c r="FM55" s="29"/>
      <c r="FN55" s="29"/>
      <c r="FO55" s="29"/>
      <c r="FP55" s="29"/>
      <c r="FQ55" s="29"/>
      <c r="FR55" s="29"/>
      <c r="FS55" s="29"/>
      <c r="FT55" s="29"/>
      <c r="FU55" s="29"/>
      <c r="FV55" s="29"/>
      <c r="FW55" s="29"/>
      <c r="FX55" s="29"/>
    </row>
    <row r="56" spans="1:180" x14ac:dyDescent="0.2">
      <c r="A56" s="1" t="s">
        <v>162</v>
      </c>
      <c r="B56" s="29" t="s">
        <v>32</v>
      </c>
      <c r="C56" s="29">
        <v>41785.522911979628</v>
      </c>
      <c r="D56" s="29">
        <v>5478.6080628279233</v>
      </c>
      <c r="E56" s="29">
        <v>588.0717378412603</v>
      </c>
      <c r="F56" s="29">
        <v>5476.6790654121824</v>
      </c>
      <c r="G56" s="29">
        <v>1068747.2924792904</v>
      </c>
      <c r="H56" s="29">
        <v>84693.14127034304</v>
      </c>
      <c r="I56" s="29">
        <v>21515.743062398498</v>
      </c>
      <c r="J56" s="29">
        <v>43259.484811872928</v>
      </c>
      <c r="K56" s="29">
        <v>147982.61943691803</v>
      </c>
      <c r="L56" s="29">
        <v>11644.172671040078</v>
      </c>
      <c r="M56" s="29">
        <v>333295.3686903182</v>
      </c>
      <c r="N56" s="29">
        <v>85508.756876016108</v>
      </c>
      <c r="O56" s="29">
        <v>63377.836691129836</v>
      </c>
      <c r="P56" s="29">
        <v>85339.150992198178</v>
      </c>
      <c r="Q56" s="29">
        <v>28096.365566964781</v>
      </c>
      <c r="R56" s="29">
        <v>111178.76077114417</v>
      </c>
      <c r="S56" s="29">
        <v>84200.90528135639</v>
      </c>
      <c r="T56" s="29">
        <v>60691.31313810237</v>
      </c>
      <c r="U56" s="29">
        <v>263066.89280957909</v>
      </c>
      <c r="V56" s="29">
        <v>21129.531357871016</v>
      </c>
      <c r="W56" s="29">
        <v>9570.3159805188679</v>
      </c>
      <c r="X56" s="29">
        <v>171615.06296592345</v>
      </c>
      <c r="Y56" s="29">
        <v>23654.774936045014</v>
      </c>
      <c r="Z56" s="29">
        <v>29535.544645193921</v>
      </c>
      <c r="AA56" s="29">
        <v>20081.785023244349</v>
      </c>
      <c r="AB56" s="29">
        <v>42680.624130712938</v>
      </c>
      <c r="AC56" s="29">
        <v>122935.00832501143</v>
      </c>
      <c r="AD56" s="29">
        <v>216838.01785092778</v>
      </c>
      <c r="AE56" s="29">
        <v>2194064.6056147409</v>
      </c>
      <c r="AF56" s="29">
        <v>603342.85612524219</v>
      </c>
      <c r="AG56" s="29">
        <v>93564.274817638943</v>
      </c>
      <c r="AH56" s="29">
        <v>30291.098340710545</v>
      </c>
      <c r="AI56" s="29">
        <v>53140.200051444372</v>
      </c>
      <c r="AJ56" s="29">
        <v>200978.99604339115</v>
      </c>
      <c r="AK56" s="29">
        <v>22633.014071877122</v>
      </c>
      <c r="AL56" s="29">
        <v>66440.679860274424</v>
      </c>
      <c r="AM56" s="29">
        <v>228920.74216070861</v>
      </c>
      <c r="AN56" s="29">
        <v>102903.84331148684</v>
      </c>
      <c r="AO56" s="29">
        <v>145825.89973647395</v>
      </c>
      <c r="AP56" s="29">
        <v>49367.813713471041</v>
      </c>
      <c r="AQ56" s="29">
        <v>312380.05883071822</v>
      </c>
      <c r="AR56" s="29">
        <v>44962.635924926049</v>
      </c>
      <c r="AS56" s="29">
        <v>96040.852342808736</v>
      </c>
      <c r="AT56" s="29">
        <v>26388.641187235422</v>
      </c>
      <c r="AU56" s="29">
        <v>14636.220104192285</v>
      </c>
      <c r="AV56" s="29">
        <v>3799.0834588134262</v>
      </c>
      <c r="AW56" s="29">
        <v>7452.7013784891442</v>
      </c>
      <c r="AX56" s="29">
        <v>98978.679317366463</v>
      </c>
      <c r="AY56" s="29">
        <v>125222.6836764605</v>
      </c>
      <c r="AZ56" s="29">
        <v>3886.208334103545</v>
      </c>
      <c r="BA56" s="29">
        <v>1306.8568170819342</v>
      </c>
      <c r="BB56" s="29">
        <v>70430.665570948942</v>
      </c>
      <c r="BC56" s="29">
        <v>49031.156264110927</v>
      </c>
      <c r="BD56" s="29">
        <v>134009.11775803354</v>
      </c>
      <c r="BE56" s="29">
        <v>14935.581678113282</v>
      </c>
      <c r="BF56" s="29">
        <v>81614.068464315642</v>
      </c>
      <c r="BG56" s="29">
        <v>103574.31850554468</v>
      </c>
      <c r="BH56" s="29">
        <v>35554.195367964436</v>
      </c>
      <c r="BI56" s="29">
        <v>61013.56675963365</v>
      </c>
      <c r="BJ56" s="29">
        <v>22557.586906403612</v>
      </c>
      <c r="BK56" s="29">
        <v>21465.618331403195</v>
      </c>
      <c r="BL56" s="29">
        <v>23256.236048708386</v>
      </c>
      <c r="BM56" s="29">
        <v>9995.0059675381763</v>
      </c>
      <c r="BN56" s="29">
        <v>84242.326697922384</v>
      </c>
      <c r="BO56" s="29">
        <v>53857.97123054538</v>
      </c>
      <c r="BP56" s="29">
        <v>49990.683665987264</v>
      </c>
      <c r="BQ56" s="29">
        <v>33945.456021204511</v>
      </c>
      <c r="BR56" s="29">
        <v>53155.007731223253</v>
      </c>
      <c r="BS56" s="29">
        <v>0</v>
      </c>
      <c r="BT56" s="59">
        <f t="shared" si="0"/>
        <v>8633124.5597314406</v>
      </c>
      <c r="BU56" s="29">
        <v>27688.921284098356</v>
      </c>
      <c r="BV56" s="29">
        <v>0</v>
      </c>
      <c r="BW56" s="29">
        <v>0</v>
      </c>
      <c r="BX56" s="29">
        <v>0</v>
      </c>
      <c r="BY56" s="29">
        <v>0</v>
      </c>
      <c r="BZ56" s="29">
        <v>0</v>
      </c>
      <c r="CA56" s="29">
        <v>0</v>
      </c>
      <c r="CB56" s="29">
        <v>0</v>
      </c>
      <c r="CC56" s="29">
        <v>0</v>
      </c>
      <c r="CD56" s="29">
        <v>146.58067998198717</v>
      </c>
      <c r="CE56" s="29">
        <v>0</v>
      </c>
      <c r="CF56" s="29">
        <v>21930.363124257095</v>
      </c>
      <c r="CG56" s="29">
        <v>0</v>
      </c>
      <c r="CH56" s="29">
        <v>0</v>
      </c>
      <c r="CI56" s="29">
        <v>712959.99870961683</v>
      </c>
      <c r="CJ56" s="38">
        <f t="shared" si="2"/>
        <v>9395850.4235293958</v>
      </c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  <c r="DR56" s="29"/>
      <c r="DS56" s="29"/>
      <c r="DT56" s="29"/>
      <c r="DU56" s="29"/>
      <c r="DV56" s="29"/>
      <c r="DW56" s="29"/>
      <c r="DX56" s="29"/>
      <c r="DY56" s="29"/>
      <c r="DZ56" s="29"/>
      <c r="EA56" s="29"/>
      <c r="EB56" s="29"/>
      <c r="EC56" s="29"/>
      <c r="ED56" s="29"/>
      <c r="EE56" s="29"/>
      <c r="EF56" s="29"/>
      <c r="EG56" s="29"/>
      <c r="EH56" s="29"/>
      <c r="EI56" s="29"/>
      <c r="EJ56" s="29"/>
      <c r="EK56" s="29"/>
      <c r="EL56" s="29"/>
      <c r="EM56" s="29"/>
      <c r="EN56" s="29"/>
      <c r="EO56" s="29"/>
      <c r="EP56" s="29"/>
      <c r="EQ56" s="29"/>
      <c r="ER56" s="29"/>
      <c r="ES56" s="29"/>
      <c r="ET56" s="29"/>
      <c r="EU56" s="29"/>
      <c r="EV56" s="29"/>
      <c r="EW56" s="29"/>
      <c r="EX56" s="29"/>
      <c r="EY56" s="29"/>
      <c r="EZ56" s="29"/>
      <c r="FA56" s="29"/>
      <c r="FB56" s="29"/>
      <c r="FC56" s="29"/>
      <c r="FD56" s="29"/>
      <c r="FE56" s="29"/>
      <c r="FF56" s="29"/>
      <c r="FG56" s="29"/>
      <c r="FH56" s="29"/>
      <c r="FI56" s="29"/>
      <c r="FJ56" s="29"/>
      <c r="FK56" s="29"/>
      <c r="FL56" s="29"/>
      <c r="FM56" s="29"/>
      <c r="FN56" s="29"/>
      <c r="FO56" s="29"/>
      <c r="FP56" s="29"/>
      <c r="FQ56" s="29"/>
      <c r="FR56" s="29"/>
      <c r="FS56" s="29"/>
      <c r="FT56" s="29"/>
      <c r="FU56" s="29"/>
      <c r="FV56" s="29"/>
      <c r="FW56" s="29"/>
      <c r="FX56" s="29"/>
    </row>
    <row r="57" spans="1:180" x14ac:dyDescent="0.2">
      <c r="A57" s="1" t="s">
        <v>163</v>
      </c>
      <c r="B57" s="29" t="s">
        <v>164</v>
      </c>
      <c r="C57" s="29">
        <v>1169201.1409553615</v>
      </c>
      <c r="D57" s="29">
        <v>111051.92100433921</v>
      </c>
      <c r="E57" s="29">
        <v>206.50430811512231</v>
      </c>
      <c r="F57" s="29">
        <v>709.09394764136516</v>
      </c>
      <c r="G57" s="29">
        <v>63995.410598316863</v>
      </c>
      <c r="H57" s="29">
        <v>11350.661525971653</v>
      </c>
      <c r="I57" s="29">
        <v>4104.4868277917703</v>
      </c>
      <c r="J57" s="29">
        <v>3973.034518697671</v>
      </c>
      <c r="K57" s="29">
        <v>14127.097829073378</v>
      </c>
      <c r="L57" s="29">
        <v>1242.4882723681667</v>
      </c>
      <c r="M57" s="29">
        <v>25693.620782081867</v>
      </c>
      <c r="N57" s="29">
        <v>9266.4655533633395</v>
      </c>
      <c r="O57" s="29">
        <v>15556.202616964996</v>
      </c>
      <c r="P57" s="29">
        <v>10608.138733008223</v>
      </c>
      <c r="Q57" s="29">
        <v>4111.5251712292174</v>
      </c>
      <c r="R57" s="29">
        <v>13878.209209938614</v>
      </c>
      <c r="S57" s="29">
        <v>16546.355173653737</v>
      </c>
      <c r="T57" s="29">
        <v>13775.738726514612</v>
      </c>
      <c r="U57" s="29">
        <v>29273.091670492769</v>
      </c>
      <c r="V57" s="29">
        <v>4545.6116583316225</v>
      </c>
      <c r="W57" s="29">
        <v>5208.6134683393975</v>
      </c>
      <c r="X57" s="29">
        <v>35274.476847616992</v>
      </c>
      <c r="Y57" s="29">
        <v>1430.039280901884</v>
      </c>
      <c r="Z57" s="29">
        <v>4810.280720642776</v>
      </c>
      <c r="AA57" s="29">
        <v>9126.1613932667969</v>
      </c>
      <c r="AB57" s="29">
        <v>23080.963003120341</v>
      </c>
      <c r="AC57" s="29">
        <v>136611.79450422354</v>
      </c>
      <c r="AD57" s="29">
        <v>3648.8986964118094</v>
      </c>
      <c r="AE57" s="29">
        <v>83361.784790931168</v>
      </c>
      <c r="AF57" s="29">
        <v>41294.069307568745</v>
      </c>
      <c r="AG57" s="29">
        <v>10857.99677555231</v>
      </c>
      <c r="AH57" s="29">
        <v>3479.0707215262701</v>
      </c>
      <c r="AI57" s="29">
        <v>1571.5564968952508</v>
      </c>
      <c r="AJ57" s="29">
        <v>10327.50545228788</v>
      </c>
      <c r="AK57" s="29">
        <v>4612.5059257993271</v>
      </c>
      <c r="AL57" s="29">
        <v>8161.69976823248</v>
      </c>
      <c r="AM57" s="29">
        <v>100439.13292723389</v>
      </c>
      <c r="AN57" s="29">
        <v>56344.630077360882</v>
      </c>
      <c r="AO57" s="29">
        <v>29742.581800554304</v>
      </c>
      <c r="AP57" s="29">
        <v>31841.830397103095</v>
      </c>
      <c r="AQ57" s="29">
        <v>26062.372758744612</v>
      </c>
      <c r="AR57" s="29">
        <v>13146.377581707648</v>
      </c>
      <c r="AS57" s="29">
        <v>10631.732530417492</v>
      </c>
      <c r="AT57" s="29">
        <v>17610.729508812663</v>
      </c>
      <c r="AU57" s="29">
        <v>1152.53513546096</v>
      </c>
      <c r="AV57" s="29">
        <v>87.618895387864725</v>
      </c>
      <c r="AW57" s="29">
        <v>201.98318642153805</v>
      </c>
      <c r="AX57" s="29">
        <v>66557.836186577362</v>
      </c>
      <c r="AY57" s="29">
        <v>151669.89836937215</v>
      </c>
      <c r="AZ57" s="29">
        <v>8145.2433971334722</v>
      </c>
      <c r="BA57" s="29">
        <v>466.42972545860306</v>
      </c>
      <c r="BB57" s="29">
        <v>63392.196551711859</v>
      </c>
      <c r="BC57" s="29">
        <v>58994.012133525765</v>
      </c>
      <c r="BD57" s="29">
        <v>41036.868539552219</v>
      </c>
      <c r="BE57" s="29">
        <v>6929.9520747835122</v>
      </c>
      <c r="BF57" s="29">
        <v>6552.6115640852313</v>
      </c>
      <c r="BG57" s="29">
        <v>90902.573172497621</v>
      </c>
      <c r="BH57" s="29">
        <v>43658.566005234745</v>
      </c>
      <c r="BI57" s="29">
        <v>1468.3847988409714</v>
      </c>
      <c r="BJ57" s="29">
        <v>40438.327520118328</v>
      </c>
      <c r="BK57" s="29">
        <v>967.8889567947632</v>
      </c>
      <c r="BL57" s="29">
        <v>15157.559329386007</v>
      </c>
      <c r="BM57" s="29">
        <v>16972.804175867779</v>
      </c>
      <c r="BN57" s="29">
        <v>40862.683138149274</v>
      </c>
      <c r="BO57" s="29">
        <v>45972.260339974004</v>
      </c>
      <c r="BP57" s="29">
        <v>126878.74528128018</v>
      </c>
      <c r="BQ57" s="29">
        <v>1282.583673471815</v>
      </c>
      <c r="BR57" s="29">
        <v>6247.2883844578237</v>
      </c>
      <c r="BS57" s="29">
        <v>0</v>
      </c>
      <c r="BT57" s="59">
        <f t="shared" si="0"/>
        <v>3027890.454354051</v>
      </c>
      <c r="BU57" s="29">
        <v>854071.77899967716</v>
      </c>
      <c r="BV57" s="29">
        <v>0</v>
      </c>
      <c r="BW57" s="29">
        <v>0</v>
      </c>
      <c r="BX57" s="29">
        <v>0</v>
      </c>
      <c r="BY57" s="29">
        <v>0</v>
      </c>
      <c r="BZ57" s="29">
        <v>0</v>
      </c>
      <c r="CA57" s="29">
        <v>0</v>
      </c>
      <c r="CB57" s="29">
        <v>0</v>
      </c>
      <c r="CC57" s="29">
        <v>0</v>
      </c>
      <c r="CD57" s="29">
        <v>85.456226846170978</v>
      </c>
      <c r="CE57" s="29">
        <v>0</v>
      </c>
      <c r="CF57" s="29">
        <v>74409.272206785958</v>
      </c>
      <c r="CG57" s="29">
        <v>0</v>
      </c>
      <c r="CH57" s="29">
        <v>0</v>
      </c>
      <c r="CI57" s="29">
        <v>246404.77208572175</v>
      </c>
      <c r="CJ57" s="38">
        <f t="shared" si="2"/>
        <v>4202861.7338730823</v>
      </c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  <c r="DR57" s="29"/>
      <c r="DS57" s="29"/>
      <c r="DT57" s="29"/>
      <c r="DU57" s="29"/>
      <c r="DV57" s="29"/>
      <c r="DW57" s="29"/>
      <c r="DX57" s="29"/>
      <c r="DY57" s="29"/>
      <c r="DZ57" s="29"/>
      <c r="EA57" s="29"/>
      <c r="EB57" s="29"/>
      <c r="EC57" s="29"/>
      <c r="ED57" s="29"/>
      <c r="EE57" s="29"/>
      <c r="EF57" s="29"/>
      <c r="EG57" s="29"/>
      <c r="EH57" s="29"/>
      <c r="EI57" s="29"/>
      <c r="EJ57" s="29"/>
      <c r="EK57" s="29"/>
      <c r="EL57" s="29"/>
      <c r="EM57" s="29"/>
      <c r="EN57" s="29"/>
      <c r="EO57" s="29"/>
      <c r="EP57" s="29"/>
      <c r="EQ57" s="29"/>
      <c r="ER57" s="29"/>
      <c r="ES57" s="29"/>
      <c r="ET57" s="29"/>
      <c r="EU57" s="29"/>
      <c r="EV57" s="29"/>
      <c r="EW57" s="29"/>
      <c r="EX57" s="29"/>
      <c r="EY57" s="29"/>
      <c r="EZ57" s="29"/>
      <c r="FA57" s="29"/>
      <c r="FB57" s="29"/>
      <c r="FC57" s="29"/>
      <c r="FD57" s="29"/>
      <c r="FE57" s="29"/>
      <c r="FF57" s="29"/>
      <c r="FG57" s="29"/>
      <c r="FH57" s="29"/>
      <c r="FI57" s="29"/>
      <c r="FJ57" s="29"/>
      <c r="FK57" s="29"/>
      <c r="FL57" s="29"/>
      <c r="FM57" s="29"/>
      <c r="FN57" s="29"/>
      <c r="FO57" s="29"/>
      <c r="FP57" s="29"/>
      <c r="FQ57" s="29"/>
      <c r="FR57" s="29"/>
      <c r="FS57" s="29"/>
      <c r="FT57" s="29"/>
      <c r="FU57" s="29"/>
      <c r="FV57" s="29"/>
      <c r="FW57" s="29"/>
      <c r="FX57" s="29"/>
    </row>
    <row r="58" spans="1:180" x14ac:dyDescent="0.2">
      <c r="A58" s="1" t="s">
        <v>165</v>
      </c>
      <c r="B58" s="29" t="s">
        <v>33</v>
      </c>
      <c r="C58" s="29">
        <v>217132.24664073825</v>
      </c>
      <c r="D58" s="29">
        <v>113852.72323162286</v>
      </c>
      <c r="E58" s="29">
        <v>829.27216394168011</v>
      </c>
      <c r="F58" s="29">
        <v>22539.21320674759</v>
      </c>
      <c r="G58" s="29">
        <v>155505.1143719822</v>
      </c>
      <c r="H58" s="29">
        <v>40920.972565609802</v>
      </c>
      <c r="I58" s="29">
        <v>9909.0845511521056</v>
      </c>
      <c r="J58" s="29">
        <v>10576.829669328388</v>
      </c>
      <c r="K58" s="29">
        <v>24643.103745196895</v>
      </c>
      <c r="L58" s="29">
        <v>16392.286764260076</v>
      </c>
      <c r="M58" s="29">
        <v>32245.153204900416</v>
      </c>
      <c r="N58" s="29">
        <v>16222.823796098979</v>
      </c>
      <c r="O58" s="29">
        <v>13497.719289440252</v>
      </c>
      <c r="P58" s="29">
        <v>21265.579905687373</v>
      </c>
      <c r="Q58" s="29">
        <v>20976.610463556892</v>
      </c>
      <c r="R58" s="29">
        <v>38664.488888912725</v>
      </c>
      <c r="S58" s="29">
        <v>22939.530763926068</v>
      </c>
      <c r="T58" s="29">
        <v>20019.26111338452</v>
      </c>
      <c r="U58" s="29">
        <v>86716.377805443393</v>
      </c>
      <c r="V58" s="29">
        <v>10293.111208450662</v>
      </c>
      <c r="W58" s="29">
        <v>10569.302622698688</v>
      </c>
      <c r="X58" s="29">
        <v>26839.300141643529</v>
      </c>
      <c r="Y58" s="29">
        <v>9150.2992778913485</v>
      </c>
      <c r="Z58" s="29">
        <v>14701.596310266126</v>
      </c>
      <c r="AA58" s="29">
        <v>18944.340307155097</v>
      </c>
      <c r="AB58" s="29">
        <v>40056.251234496049</v>
      </c>
      <c r="AC58" s="29">
        <v>832057.38122760807</v>
      </c>
      <c r="AD58" s="29">
        <v>30305.804857965857</v>
      </c>
      <c r="AE58" s="29">
        <v>315566.56023449852</v>
      </c>
      <c r="AF58" s="29">
        <v>107591.3170495954</v>
      </c>
      <c r="AG58" s="29">
        <v>49534.257910803288</v>
      </c>
      <c r="AH58" s="29">
        <v>11016.58224598537</v>
      </c>
      <c r="AI58" s="29">
        <v>23709.191733705207</v>
      </c>
      <c r="AJ58" s="29">
        <v>332584.68505972106</v>
      </c>
      <c r="AK58" s="29">
        <v>6504.9522628803452</v>
      </c>
      <c r="AL58" s="29">
        <v>93313.698349214377</v>
      </c>
      <c r="AM58" s="29">
        <v>37736.544629185926</v>
      </c>
      <c r="AN58" s="29">
        <v>43160.238886973922</v>
      </c>
      <c r="AO58" s="29">
        <v>41229.224840018534</v>
      </c>
      <c r="AP58" s="29">
        <v>42152.675684507398</v>
      </c>
      <c r="AQ58" s="29">
        <v>112570.68013302528</v>
      </c>
      <c r="AR58" s="29">
        <v>22251.46531942378</v>
      </c>
      <c r="AS58" s="29">
        <v>47187.963005481382</v>
      </c>
      <c r="AT58" s="29">
        <v>16342.707253922445</v>
      </c>
      <c r="AU58" s="29">
        <v>15870.831419854108</v>
      </c>
      <c r="AV58" s="29">
        <v>249.23085833641886</v>
      </c>
      <c r="AW58" s="29">
        <v>348.60175644301927</v>
      </c>
      <c r="AX58" s="29">
        <v>90992.728655815299</v>
      </c>
      <c r="AY58" s="29">
        <v>127892.22759985084</v>
      </c>
      <c r="AZ58" s="29">
        <v>2169.5435508883879</v>
      </c>
      <c r="BA58" s="29">
        <v>2815.5386218742556</v>
      </c>
      <c r="BB58" s="29">
        <v>75824.499885812605</v>
      </c>
      <c r="BC58" s="29">
        <v>47473.623443440658</v>
      </c>
      <c r="BD58" s="29">
        <v>60972.216524354139</v>
      </c>
      <c r="BE58" s="29">
        <v>13999.370844793275</v>
      </c>
      <c r="BF58" s="29">
        <v>11744.30407363475</v>
      </c>
      <c r="BG58" s="29">
        <v>73640.60524475915</v>
      </c>
      <c r="BH58" s="29">
        <v>140934.29390350817</v>
      </c>
      <c r="BI58" s="29">
        <v>18387.513233745201</v>
      </c>
      <c r="BJ58" s="29">
        <v>69872.94104839793</v>
      </c>
      <c r="BK58" s="29">
        <v>2932.6696338852971</v>
      </c>
      <c r="BL58" s="29">
        <v>138700.44081234714</v>
      </c>
      <c r="BM58" s="29">
        <v>31686.536621068884</v>
      </c>
      <c r="BN58" s="29">
        <v>23639.453887851621</v>
      </c>
      <c r="BO58" s="29">
        <v>33214.164287537409</v>
      </c>
      <c r="BP58" s="29">
        <v>32222.595693841107</v>
      </c>
      <c r="BQ58" s="29">
        <v>8339.4736426534419</v>
      </c>
      <c r="BR58" s="29">
        <v>28877.816610644568</v>
      </c>
      <c r="BS58" s="29">
        <v>0</v>
      </c>
      <c r="BT58" s="59">
        <f t="shared" si="0"/>
        <v>4233019.7457843842</v>
      </c>
      <c r="BU58" s="29">
        <v>791209.68959748454</v>
      </c>
      <c r="BV58" s="29">
        <v>0</v>
      </c>
      <c r="BW58" s="29">
        <v>0</v>
      </c>
      <c r="BX58" s="29">
        <v>0</v>
      </c>
      <c r="BY58" s="29">
        <v>0</v>
      </c>
      <c r="BZ58" s="29">
        <v>0</v>
      </c>
      <c r="CA58" s="29">
        <v>0</v>
      </c>
      <c r="CB58" s="29">
        <v>0</v>
      </c>
      <c r="CC58" s="29">
        <v>0</v>
      </c>
      <c r="CD58" s="29">
        <v>1948.7188979863647</v>
      </c>
      <c r="CE58" s="29">
        <v>0</v>
      </c>
      <c r="CF58" s="29">
        <v>3094.7222031684323</v>
      </c>
      <c r="CG58" s="29">
        <v>0</v>
      </c>
      <c r="CH58" s="29">
        <v>0</v>
      </c>
      <c r="CI58" s="29">
        <v>1232205.3800005498</v>
      </c>
      <c r="CJ58" s="38">
        <f t="shared" si="2"/>
        <v>6261478.2564835735</v>
      </c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  <c r="DR58" s="29"/>
      <c r="DS58" s="29"/>
      <c r="DT58" s="29"/>
      <c r="DU58" s="29"/>
      <c r="DV58" s="29"/>
      <c r="DW58" s="29"/>
      <c r="DX58" s="29"/>
      <c r="DY58" s="29"/>
      <c r="DZ58" s="29"/>
      <c r="EA58" s="29"/>
      <c r="EB58" s="29"/>
      <c r="EC58" s="29"/>
      <c r="ED58" s="29"/>
      <c r="EE58" s="29"/>
      <c r="EF58" s="29"/>
      <c r="EG58" s="29"/>
      <c r="EH58" s="29"/>
      <c r="EI58" s="29"/>
      <c r="EJ58" s="29"/>
      <c r="EK58" s="29"/>
      <c r="EL58" s="29"/>
      <c r="EM58" s="29"/>
      <c r="EN58" s="29"/>
      <c r="EO58" s="29"/>
      <c r="EP58" s="29"/>
      <c r="EQ58" s="29"/>
      <c r="ER58" s="29"/>
      <c r="ES58" s="29"/>
      <c r="ET58" s="29"/>
      <c r="EU58" s="29"/>
      <c r="EV58" s="29"/>
      <c r="EW58" s="29"/>
      <c r="EX58" s="29"/>
      <c r="EY58" s="29"/>
      <c r="EZ58" s="29"/>
      <c r="FA58" s="29"/>
      <c r="FB58" s="29"/>
      <c r="FC58" s="29"/>
      <c r="FD58" s="29"/>
      <c r="FE58" s="29"/>
      <c r="FF58" s="29"/>
      <c r="FG58" s="29"/>
      <c r="FH58" s="29"/>
      <c r="FI58" s="29"/>
      <c r="FJ58" s="29"/>
      <c r="FK58" s="29"/>
      <c r="FL58" s="29"/>
      <c r="FM58" s="29"/>
      <c r="FN58" s="29"/>
      <c r="FO58" s="29"/>
      <c r="FP58" s="29"/>
      <c r="FQ58" s="29"/>
      <c r="FR58" s="29"/>
      <c r="FS58" s="29"/>
      <c r="FT58" s="29"/>
      <c r="FU58" s="29"/>
      <c r="FV58" s="29"/>
      <c r="FW58" s="29"/>
      <c r="FX58" s="29"/>
    </row>
    <row r="59" spans="1:180" x14ac:dyDescent="0.2">
      <c r="A59" s="1" t="s">
        <v>166</v>
      </c>
      <c r="B59" s="29" t="s">
        <v>34</v>
      </c>
      <c r="C59" s="29">
        <v>5827.7090628997476</v>
      </c>
      <c r="D59" s="29">
        <v>220.54857046948291</v>
      </c>
      <c r="E59" s="29">
        <v>160.01961937553634</v>
      </c>
      <c r="F59" s="29">
        <v>645.89356602976943</v>
      </c>
      <c r="G59" s="29">
        <v>38021.107096889464</v>
      </c>
      <c r="H59" s="29">
        <v>5370.0150920273445</v>
      </c>
      <c r="I59" s="29">
        <v>2437.0739616878227</v>
      </c>
      <c r="J59" s="29">
        <v>2319.9611351773442</v>
      </c>
      <c r="K59" s="29">
        <v>7147.2742341567155</v>
      </c>
      <c r="L59" s="29">
        <v>2338.8816138828101</v>
      </c>
      <c r="M59" s="29">
        <v>19568.531106731571</v>
      </c>
      <c r="N59" s="29">
        <v>5847.6259667654776</v>
      </c>
      <c r="O59" s="29">
        <v>4484.2211990446585</v>
      </c>
      <c r="P59" s="29">
        <v>10627.205674873367</v>
      </c>
      <c r="Q59" s="29">
        <v>1914.2158914087988</v>
      </c>
      <c r="R59" s="29">
        <v>8242.8704030697281</v>
      </c>
      <c r="S59" s="29">
        <v>5833.2553486713896</v>
      </c>
      <c r="T59" s="29">
        <v>3354.0328197042454</v>
      </c>
      <c r="U59" s="29">
        <v>18539.383427758785</v>
      </c>
      <c r="V59" s="29">
        <v>1651.7196897622403</v>
      </c>
      <c r="W59" s="29">
        <v>2952.896001557624</v>
      </c>
      <c r="X59" s="29">
        <v>10608.756815825966</v>
      </c>
      <c r="Y59" s="29">
        <v>1924.3958326880897</v>
      </c>
      <c r="Z59" s="29">
        <v>2548.1365788521757</v>
      </c>
      <c r="AA59" s="29">
        <v>3274.9040409170457</v>
      </c>
      <c r="AB59" s="29">
        <v>28738.556147428826</v>
      </c>
      <c r="AC59" s="29">
        <v>32998.732074918524</v>
      </c>
      <c r="AD59" s="29">
        <v>11282.156897958188</v>
      </c>
      <c r="AE59" s="29">
        <v>89048.955607062264</v>
      </c>
      <c r="AF59" s="29">
        <v>16473.153206915289</v>
      </c>
      <c r="AG59" s="29">
        <v>23849.669737894499</v>
      </c>
      <c r="AH59" s="29">
        <v>2506.1607558697674</v>
      </c>
      <c r="AI59" s="29">
        <v>814.79977572611085</v>
      </c>
      <c r="AJ59" s="29">
        <v>26885.887831472253</v>
      </c>
      <c r="AK59" s="29">
        <v>1472.6546318739659</v>
      </c>
      <c r="AL59" s="29">
        <v>2814.1877076537071</v>
      </c>
      <c r="AM59" s="29">
        <v>17925.801656026986</v>
      </c>
      <c r="AN59" s="29">
        <v>6120.1287815218902</v>
      </c>
      <c r="AO59" s="29">
        <v>9163.3102688599938</v>
      </c>
      <c r="AP59" s="29">
        <v>20749.514436357735</v>
      </c>
      <c r="AQ59" s="29">
        <v>21308.271859856308</v>
      </c>
      <c r="AR59" s="29">
        <v>15399.636387383664</v>
      </c>
      <c r="AS59" s="29">
        <v>15699.930052308084</v>
      </c>
      <c r="AT59" s="29">
        <v>9702.8040651364026</v>
      </c>
      <c r="AU59" s="29">
        <v>2750.5006553508647</v>
      </c>
      <c r="AV59" s="29">
        <v>111.83437152222315</v>
      </c>
      <c r="AW59" s="29">
        <v>216.32986988258472</v>
      </c>
      <c r="AX59" s="29">
        <v>26566.710410929161</v>
      </c>
      <c r="AY59" s="29">
        <v>35069.247046445547</v>
      </c>
      <c r="AZ59" s="29">
        <v>254.38204280850229</v>
      </c>
      <c r="BA59" s="29">
        <v>5947.2653155619682</v>
      </c>
      <c r="BB59" s="29">
        <v>14075.487621884949</v>
      </c>
      <c r="BC59" s="29">
        <v>13006.753958625488</v>
      </c>
      <c r="BD59" s="29">
        <v>30617.065100431224</v>
      </c>
      <c r="BE59" s="29">
        <v>3730.3153682214916</v>
      </c>
      <c r="BF59" s="29">
        <v>5182.072943423268</v>
      </c>
      <c r="BG59" s="29">
        <v>26317.7479363655</v>
      </c>
      <c r="BH59" s="29">
        <v>32740.022544148844</v>
      </c>
      <c r="BI59" s="29">
        <v>3266.2620139963856</v>
      </c>
      <c r="BJ59" s="29">
        <v>8722.8308103402378</v>
      </c>
      <c r="BK59" s="29">
        <v>1551.553562641654</v>
      </c>
      <c r="BL59" s="29">
        <v>13650.353048355402</v>
      </c>
      <c r="BM59" s="29">
        <v>4599.6089621303345</v>
      </c>
      <c r="BN59" s="29">
        <v>3389.4868414867069</v>
      </c>
      <c r="BO59" s="29">
        <v>4023.0127964521789</v>
      </c>
      <c r="BP59" s="29">
        <v>58336.551301630767</v>
      </c>
      <c r="BQ59" s="29">
        <v>2092.5803184087017</v>
      </c>
      <c r="BR59" s="29">
        <v>23692.325142583184</v>
      </c>
      <c r="BS59" s="29">
        <v>0</v>
      </c>
      <c r="BT59" s="59">
        <f t="shared" si="0"/>
        <v>838725.24661607877</v>
      </c>
      <c r="BU59" s="29">
        <v>38347.590203280917</v>
      </c>
      <c r="BV59" s="29">
        <v>0</v>
      </c>
      <c r="BW59" s="29">
        <v>0</v>
      </c>
      <c r="BX59" s="29">
        <v>256859.74190860632</v>
      </c>
      <c r="BY59" s="29">
        <v>422901.57124564028</v>
      </c>
      <c r="BZ59" s="29">
        <v>0</v>
      </c>
      <c r="CA59" s="29">
        <v>0</v>
      </c>
      <c r="CB59" s="29">
        <v>0</v>
      </c>
      <c r="CC59" s="29">
        <v>0</v>
      </c>
      <c r="CD59" s="29">
        <v>6.0996979170503201</v>
      </c>
      <c r="CE59" s="29">
        <v>0</v>
      </c>
      <c r="CF59" s="29">
        <v>30819.385613333034</v>
      </c>
      <c r="CG59" s="29">
        <v>0</v>
      </c>
      <c r="CH59" s="29">
        <v>0</v>
      </c>
      <c r="CI59" s="29">
        <v>13575.035917555011</v>
      </c>
      <c r="CJ59" s="38">
        <f t="shared" si="2"/>
        <v>1601234.6712024112</v>
      </c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  <c r="DR59" s="29"/>
      <c r="DS59" s="29"/>
      <c r="DT59" s="29"/>
      <c r="DU59" s="29"/>
      <c r="DV59" s="29"/>
      <c r="DW59" s="29"/>
      <c r="DX59" s="29"/>
      <c r="DY59" s="29"/>
      <c r="DZ59" s="29"/>
      <c r="EA59" s="29"/>
      <c r="EB59" s="29"/>
      <c r="EC59" s="29"/>
      <c r="ED59" s="29"/>
      <c r="EE59" s="29"/>
      <c r="EF59" s="29"/>
      <c r="EG59" s="29"/>
      <c r="EH59" s="29"/>
      <c r="EI59" s="29"/>
      <c r="EJ59" s="29"/>
      <c r="EK59" s="29"/>
      <c r="EL59" s="29"/>
      <c r="EM59" s="29"/>
      <c r="EN59" s="29"/>
      <c r="EO59" s="29"/>
      <c r="EP59" s="29"/>
      <c r="EQ59" s="29"/>
      <c r="ER59" s="29"/>
      <c r="ES59" s="29"/>
      <c r="ET59" s="29"/>
      <c r="EU59" s="29"/>
      <c r="EV59" s="29"/>
      <c r="EW59" s="29"/>
      <c r="EX59" s="29"/>
      <c r="EY59" s="29"/>
      <c r="EZ59" s="29"/>
      <c r="FA59" s="29"/>
      <c r="FB59" s="29"/>
      <c r="FC59" s="29"/>
      <c r="FD59" s="29"/>
      <c r="FE59" s="29"/>
      <c r="FF59" s="29"/>
      <c r="FG59" s="29"/>
      <c r="FH59" s="29"/>
      <c r="FI59" s="29"/>
      <c r="FJ59" s="29"/>
      <c r="FK59" s="29"/>
      <c r="FL59" s="29"/>
      <c r="FM59" s="29"/>
      <c r="FN59" s="29"/>
      <c r="FO59" s="29"/>
      <c r="FP59" s="29"/>
      <c r="FQ59" s="29"/>
      <c r="FR59" s="29"/>
      <c r="FS59" s="29"/>
      <c r="FT59" s="29"/>
      <c r="FU59" s="29"/>
      <c r="FV59" s="29"/>
      <c r="FW59" s="29"/>
      <c r="FX59" s="29"/>
    </row>
    <row r="60" spans="1:180" x14ac:dyDescent="0.2">
      <c r="A60" s="1" t="s">
        <v>167</v>
      </c>
      <c r="B60" s="29" t="s">
        <v>35</v>
      </c>
      <c r="C60" s="29">
        <v>2110.7366931347424</v>
      </c>
      <c r="D60" s="29">
        <v>1850.2925501049906</v>
      </c>
      <c r="E60" s="29">
        <v>96.303858874592308</v>
      </c>
      <c r="F60" s="29">
        <v>2717.2369040869266</v>
      </c>
      <c r="G60" s="29">
        <v>19494.70061151827</v>
      </c>
      <c r="H60" s="29">
        <v>4747.7051342330069</v>
      </c>
      <c r="I60" s="29">
        <v>1928.8999542749009</v>
      </c>
      <c r="J60" s="29">
        <v>1291.6130776896314</v>
      </c>
      <c r="K60" s="29">
        <v>1697.62307875345</v>
      </c>
      <c r="L60" s="29">
        <v>601.66575965582626</v>
      </c>
      <c r="M60" s="29">
        <v>12580.584316524732</v>
      </c>
      <c r="N60" s="29">
        <v>6113.4257016821421</v>
      </c>
      <c r="O60" s="29">
        <v>6214.6702375333098</v>
      </c>
      <c r="P60" s="29">
        <v>13493.851094133017</v>
      </c>
      <c r="Q60" s="29">
        <v>1027.2523616974797</v>
      </c>
      <c r="R60" s="29">
        <v>4431.4700582601572</v>
      </c>
      <c r="S60" s="29">
        <v>3233.3128535294859</v>
      </c>
      <c r="T60" s="29">
        <v>1940.5512089788799</v>
      </c>
      <c r="U60" s="29">
        <v>10995.960769886286</v>
      </c>
      <c r="V60" s="29">
        <v>1120.6934393845197</v>
      </c>
      <c r="W60" s="29">
        <v>1885.4184662182329</v>
      </c>
      <c r="X60" s="29">
        <v>6893.6526014683395</v>
      </c>
      <c r="Y60" s="29">
        <v>1190.3366542044887</v>
      </c>
      <c r="Z60" s="29">
        <v>581.8220249386718</v>
      </c>
      <c r="AA60" s="29">
        <v>1158.9047865182406</v>
      </c>
      <c r="AB60" s="29">
        <v>3406.5158901923114</v>
      </c>
      <c r="AC60" s="29">
        <v>39566.284903183681</v>
      </c>
      <c r="AD60" s="29">
        <v>9068.7186888414399</v>
      </c>
      <c r="AE60" s="29">
        <v>145298.85174554642</v>
      </c>
      <c r="AF60" s="29">
        <v>13448.65717076377</v>
      </c>
      <c r="AG60" s="29">
        <v>21635.590940073293</v>
      </c>
      <c r="AH60" s="29">
        <v>824.36130376932078</v>
      </c>
      <c r="AI60" s="29">
        <v>2225.1644382296822</v>
      </c>
      <c r="AJ60" s="29">
        <v>20815.629229762668</v>
      </c>
      <c r="AK60" s="29">
        <v>863.96496192396842</v>
      </c>
      <c r="AL60" s="29">
        <v>1400.7044702381349</v>
      </c>
      <c r="AM60" s="29">
        <v>7964.5268714023541</v>
      </c>
      <c r="AN60" s="29">
        <v>51991.721066512146</v>
      </c>
      <c r="AO60" s="29">
        <v>2303.2732974821247</v>
      </c>
      <c r="AP60" s="29">
        <v>6356.5694248272475</v>
      </c>
      <c r="AQ60" s="29">
        <v>6795.8788480659223</v>
      </c>
      <c r="AR60" s="29">
        <v>1643.677869915075</v>
      </c>
      <c r="AS60" s="29">
        <v>2690.0444179023857</v>
      </c>
      <c r="AT60" s="29">
        <v>4178.7501800598857</v>
      </c>
      <c r="AU60" s="29">
        <v>79.925873666954018</v>
      </c>
      <c r="AV60" s="29">
        <v>21.259369941910435</v>
      </c>
      <c r="AW60" s="29">
        <v>28.216753297032845</v>
      </c>
      <c r="AX60" s="29">
        <v>12077.807241386483</v>
      </c>
      <c r="AY60" s="29">
        <v>18293.84893129289</v>
      </c>
      <c r="AZ60" s="29">
        <v>114.31899204315641</v>
      </c>
      <c r="BA60" s="29">
        <v>3376.2926609912361</v>
      </c>
      <c r="BB60" s="29">
        <v>6482.1343231735627</v>
      </c>
      <c r="BC60" s="29">
        <v>7215.0897662886828</v>
      </c>
      <c r="BD60" s="29">
        <v>9998.6365082566626</v>
      </c>
      <c r="BE60" s="29">
        <v>1800.1888293901923</v>
      </c>
      <c r="BF60" s="29">
        <v>245.39458821768145</v>
      </c>
      <c r="BG60" s="29">
        <v>6368.6452219980147</v>
      </c>
      <c r="BH60" s="29">
        <v>44862.505758836269</v>
      </c>
      <c r="BI60" s="29">
        <v>7707.2328453050377</v>
      </c>
      <c r="BJ60" s="29">
        <v>81854.020849265595</v>
      </c>
      <c r="BK60" s="29">
        <v>682.94069470413081</v>
      </c>
      <c r="BL60" s="29">
        <v>8572.7270797989149</v>
      </c>
      <c r="BM60" s="29">
        <v>47538.592226034511</v>
      </c>
      <c r="BN60" s="29">
        <v>39566.232658644942</v>
      </c>
      <c r="BO60" s="29">
        <v>31852.456948458159</v>
      </c>
      <c r="BP60" s="29">
        <v>20973.461311621486</v>
      </c>
      <c r="BQ60" s="29">
        <v>1082.7655057336515</v>
      </c>
      <c r="BR60" s="29">
        <v>1058.8357820111723</v>
      </c>
      <c r="BS60" s="29">
        <v>0</v>
      </c>
      <c r="BT60" s="59">
        <f t="shared" si="0"/>
        <v>803731.10063633439</v>
      </c>
      <c r="BU60" s="29">
        <v>3642019.7707516723</v>
      </c>
      <c r="BV60" s="29">
        <v>0</v>
      </c>
      <c r="BW60" s="29">
        <v>0</v>
      </c>
      <c r="BX60" s="29">
        <v>0</v>
      </c>
      <c r="BY60" s="29">
        <v>83239.997873946311</v>
      </c>
      <c r="BZ60" s="29">
        <v>0</v>
      </c>
      <c r="CA60" s="29">
        <v>0</v>
      </c>
      <c r="CB60" s="29">
        <v>0</v>
      </c>
      <c r="CC60" s="29">
        <v>0</v>
      </c>
      <c r="CD60" s="29">
        <v>0</v>
      </c>
      <c r="CE60" s="29">
        <v>0</v>
      </c>
      <c r="CF60" s="29">
        <v>1189.2437793573986</v>
      </c>
      <c r="CG60" s="29">
        <v>0</v>
      </c>
      <c r="CH60" s="29">
        <v>0</v>
      </c>
      <c r="CI60" s="29">
        <v>0</v>
      </c>
      <c r="CJ60" s="38">
        <f t="shared" si="2"/>
        <v>4530180.1130413106</v>
      </c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9"/>
      <c r="CV60" s="29"/>
      <c r="CW60" s="29"/>
      <c r="CX60" s="29"/>
      <c r="CY60" s="29"/>
      <c r="CZ60" s="29"/>
      <c r="DA60" s="29"/>
      <c r="DB60" s="29"/>
      <c r="DC60" s="29"/>
      <c r="DD60" s="29"/>
      <c r="DE60" s="29"/>
      <c r="DF60" s="29"/>
      <c r="DG60" s="29"/>
      <c r="DH60" s="29"/>
      <c r="DI60" s="29"/>
      <c r="DJ60" s="29"/>
      <c r="DK60" s="29"/>
      <c r="DL60" s="29"/>
      <c r="DM60" s="29"/>
      <c r="DN60" s="29"/>
      <c r="DO60" s="29"/>
      <c r="DP60" s="29"/>
      <c r="DQ60" s="29"/>
      <c r="DR60" s="29"/>
      <c r="DS60" s="29"/>
      <c r="DT60" s="29"/>
      <c r="DU60" s="29"/>
      <c r="DV60" s="29"/>
      <c r="DW60" s="29"/>
      <c r="DX60" s="29"/>
      <c r="DY60" s="29"/>
      <c r="DZ60" s="29"/>
      <c r="EA60" s="29"/>
      <c r="EB60" s="29"/>
      <c r="EC60" s="29"/>
      <c r="ED60" s="29"/>
      <c r="EE60" s="29"/>
      <c r="EF60" s="29"/>
      <c r="EG60" s="29"/>
      <c r="EH60" s="29"/>
      <c r="EI60" s="29"/>
      <c r="EJ60" s="29"/>
      <c r="EK60" s="29"/>
      <c r="EL60" s="29"/>
      <c r="EM60" s="29"/>
      <c r="EN60" s="29"/>
      <c r="EO60" s="29"/>
      <c r="EP60" s="29"/>
      <c r="EQ60" s="29"/>
      <c r="ER60" s="29"/>
      <c r="ES60" s="29"/>
      <c r="ET60" s="29"/>
      <c r="EU60" s="29"/>
      <c r="EV60" s="29"/>
      <c r="EW60" s="29"/>
      <c r="EX60" s="29"/>
      <c r="EY60" s="29"/>
      <c r="EZ60" s="29"/>
      <c r="FA60" s="29"/>
      <c r="FB60" s="29"/>
      <c r="FC60" s="29"/>
      <c r="FD60" s="29"/>
      <c r="FE60" s="29"/>
      <c r="FF60" s="29"/>
      <c r="FG60" s="29"/>
      <c r="FH60" s="29"/>
      <c r="FI60" s="29"/>
      <c r="FJ60" s="29"/>
      <c r="FK60" s="29"/>
      <c r="FL60" s="29"/>
      <c r="FM60" s="29"/>
      <c r="FN60" s="29"/>
      <c r="FO60" s="29"/>
      <c r="FP60" s="29"/>
      <c r="FQ60" s="29"/>
      <c r="FR60" s="29"/>
      <c r="FS60" s="29"/>
      <c r="FT60" s="29"/>
      <c r="FU60" s="29"/>
      <c r="FV60" s="29"/>
      <c r="FW60" s="29"/>
      <c r="FX60" s="29"/>
    </row>
    <row r="61" spans="1:180" x14ac:dyDescent="0.2">
      <c r="A61" s="1" t="s">
        <v>168</v>
      </c>
      <c r="B61" s="29" t="s">
        <v>169</v>
      </c>
      <c r="C61" s="29">
        <v>151318.59175624495</v>
      </c>
      <c r="D61" s="29">
        <v>40803.6521190356</v>
      </c>
      <c r="E61" s="29">
        <v>8106.4352820043769</v>
      </c>
      <c r="F61" s="29">
        <v>8285.6093114295309</v>
      </c>
      <c r="G61" s="29">
        <v>393007.71532307175</v>
      </c>
      <c r="H61" s="29">
        <v>38847.737993179559</v>
      </c>
      <c r="I61" s="29">
        <v>19101.449344011355</v>
      </c>
      <c r="J61" s="29">
        <v>18664.232090033918</v>
      </c>
      <c r="K61" s="29">
        <v>45228.257446630312</v>
      </c>
      <c r="L61" s="29">
        <v>6326.7364329225911</v>
      </c>
      <c r="M61" s="29">
        <v>106458.27857652673</v>
      </c>
      <c r="N61" s="29">
        <v>30853.53345595943</v>
      </c>
      <c r="O61" s="29">
        <v>46049.117375555536</v>
      </c>
      <c r="P61" s="29">
        <v>74031.275958891405</v>
      </c>
      <c r="Q61" s="29">
        <v>22131.598230681713</v>
      </c>
      <c r="R61" s="29">
        <v>60749.511256023688</v>
      </c>
      <c r="S61" s="29">
        <v>45966.523577555017</v>
      </c>
      <c r="T61" s="29">
        <v>44351.767690934226</v>
      </c>
      <c r="U61" s="29">
        <v>133242.8914543454</v>
      </c>
      <c r="V61" s="29">
        <v>11895.068769699916</v>
      </c>
      <c r="W61" s="29">
        <v>21546.68138755027</v>
      </c>
      <c r="X61" s="29">
        <v>55560.864844199081</v>
      </c>
      <c r="Y61" s="29">
        <v>12957.957035323489</v>
      </c>
      <c r="Z61" s="29">
        <v>18474.067746085413</v>
      </c>
      <c r="AA61" s="29">
        <v>29422.142874345347</v>
      </c>
      <c r="AB61" s="29">
        <v>81261.370393184043</v>
      </c>
      <c r="AC61" s="29">
        <v>783570.92874501774</v>
      </c>
      <c r="AD61" s="29">
        <v>99221.007699719688</v>
      </c>
      <c r="AE61" s="29">
        <v>825903.96515820525</v>
      </c>
      <c r="AF61" s="29">
        <v>239763.82765536197</v>
      </c>
      <c r="AG61" s="29">
        <v>119223.53679024987</v>
      </c>
      <c r="AH61" s="29">
        <v>11952.644349948581</v>
      </c>
      <c r="AI61" s="29">
        <v>20828.425495361887</v>
      </c>
      <c r="AJ61" s="29">
        <v>139607.57623636426</v>
      </c>
      <c r="AK61" s="29">
        <v>14063.204491710007</v>
      </c>
      <c r="AL61" s="29">
        <v>70778.040187189064</v>
      </c>
      <c r="AM61" s="29">
        <v>102264.19546408493</v>
      </c>
      <c r="AN61" s="29">
        <v>51937.826919545601</v>
      </c>
      <c r="AO61" s="29">
        <v>85882.939772497455</v>
      </c>
      <c r="AP61" s="29">
        <v>62270.792002043636</v>
      </c>
      <c r="AQ61" s="29">
        <v>201430.7720328875</v>
      </c>
      <c r="AR61" s="29">
        <v>70023.522072544263</v>
      </c>
      <c r="AS61" s="29">
        <v>64423.110185901322</v>
      </c>
      <c r="AT61" s="29">
        <v>33143.287350519669</v>
      </c>
      <c r="AU61" s="29">
        <v>278838.76487792435</v>
      </c>
      <c r="AV61" s="29">
        <v>21169.135710233168</v>
      </c>
      <c r="AW61" s="29">
        <v>27608.016270990622</v>
      </c>
      <c r="AX61" s="29">
        <v>105593.17895469911</v>
      </c>
      <c r="AY61" s="29">
        <v>142489.23037134769</v>
      </c>
      <c r="AZ61" s="29">
        <v>14038.558357400121</v>
      </c>
      <c r="BA61" s="29">
        <v>14789.878052527129</v>
      </c>
      <c r="BB61" s="29">
        <v>77432.576853129518</v>
      </c>
      <c r="BC61" s="29">
        <v>59430.579856583077</v>
      </c>
      <c r="BD61" s="29">
        <v>156270.67798687599</v>
      </c>
      <c r="BE61" s="29">
        <v>17698.37845044753</v>
      </c>
      <c r="BF61" s="29">
        <v>27183.939417690985</v>
      </c>
      <c r="BG61" s="29">
        <v>190360.70499754284</v>
      </c>
      <c r="BH61" s="29">
        <v>353005.20404129376</v>
      </c>
      <c r="BI61" s="29">
        <v>16783.332866247671</v>
      </c>
      <c r="BJ61" s="29">
        <v>287792.55150937336</v>
      </c>
      <c r="BK61" s="29">
        <v>11000.001885178313</v>
      </c>
      <c r="BL61" s="29">
        <v>241276.62072473817</v>
      </c>
      <c r="BM61" s="29">
        <v>176829.00171259444</v>
      </c>
      <c r="BN61" s="29">
        <v>53204.380552335992</v>
      </c>
      <c r="BO61" s="29">
        <v>60851.865652613444</v>
      </c>
      <c r="BP61" s="29">
        <v>294883.38521623949</v>
      </c>
      <c r="BQ61" s="29">
        <v>12796.784004343448</v>
      </c>
      <c r="BR61" s="29">
        <v>59969.175759118982</v>
      </c>
      <c r="BS61" s="29">
        <v>0</v>
      </c>
      <c r="BT61" s="59">
        <f t="shared" si="0"/>
        <v>7222228.5944160465</v>
      </c>
      <c r="BU61" s="29">
        <v>789911.68603446381</v>
      </c>
      <c r="BV61" s="29">
        <v>0</v>
      </c>
      <c r="BW61" s="29">
        <v>0</v>
      </c>
      <c r="BX61" s="29">
        <v>309092.2259797412</v>
      </c>
      <c r="BY61" s="29">
        <v>25048.621108604217</v>
      </c>
      <c r="BZ61" s="29">
        <v>0</v>
      </c>
      <c r="CA61" s="29">
        <v>0</v>
      </c>
      <c r="CB61" s="29">
        <v>0</v>
      </c>
      <c r="CC61" s="29">
        <v>0</v>
      </c>
      <c r="CD61" s="29">
        <v>180.05997938488611</v>
      </c>
      <c r="CE61" s="29">
        <v>0</v>
      </c>
      <c r="CF61" s="29">
        <v>75304.959336987144</v>
      </c>
      <c r="CG61" s="29">
        <v>0</v>
      </c>
      <c r="CH61" s="29">
        <v>0</v>
      </c>
      <c r="CI61" s="29">
        <v>246434.28223625355</v>
      </c>
      <c r="CJ61" s="38">
        <f t="shared" si="2"/>
        <v>8668200.4290914815</v>
      </c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9"/>
      <c r="CV61" s="29"/>
      <c r="CW61" s="29"/>
      <c r="CX61" s="29"/>
      <c r="CY61" s="29"/>
      <c r="CZ61" s="29"/>
      <c r="DA61" s="29"/>
      <c r="DB61" s="29"/>
      <c r="DC61" s="29"/>
      <c r="DD61" s="29"/>
      <c r="DE61" s="29"/>
      <c r="DF61" s="29"/>
      <c r="DG61" s="29"/>
      <c r="DH61" s="29"/>
      <c r="DI61" s="29"/>
      <c r="DJ61" s="29"/>
      <c r="DK61" s="29"/>
      <c r="DL61" s="29"/>
      <c r="DM61" s="29"/>
      <c r="DN61" s="29"/>
      <c r="DO61" s="29"/>
      <c r="DP61" s="29"/>
      <c r="DQ61" s="29"/>
      <c r="DR61" s="29"/>
      <c r="DS61" s="29"/>
      <c r="DT61" s="29"/>
      <c r="DU61" s="29"/>
      <c r="DV61" s="29"/>
      <c r="DW61" s="29"/>
      <c r="DX61" s="29"/>
      <c r="DY61" s="29"/>
      <c r="DZ61" s="29"/>
      <c r="EA61" s="29"/>
      <c r="EB61" s="29"/>
      <c r="EC61" s="29"/>
      <c r="ED61" s="29"/>
      <c r="EE61" s="29"/>
      <c r="EF61" s="29"/>
      <c r="EG61" s="29"/>
      <c r="EH61" s="29"/>
      <c r="EI61" s="29"/>
      <c r="EJ61" s="29"/>
      <c r="EK61" s="29"/>
      <c r="EL61" s="29"/>
      <c r="EM61" s="29"/>
      <c r="EN61" s="29"/>
      <c r="EO61" s="29"/>
      <c r="EP61" s="29"/>
      <c r="EQ61" s="29"/>
      <c r="ER61" s="29"/>
      <c r="ES61" s="29"/>
      <c r="ET61" s="29"/>
      <c r="EU61" s="29"/>
      <c r="EV61" s="29"/>
      <c r="EW61" s="29"/>
      <c r="EX61" s="29"/>
      <c r="EY61" s="29"/>
      <c r="EZ61" s="29"/>
      <c r="FA61" s="29"/>
      <c r="FB61" s="29"/>
      <c r="FC61" s="29"/>
      <c r="FD61" s="29"/>
      <c r="FE61" s="29"/>
      <c r="FF61" s="29"/>
      <c r="FG61" s="29"/>
      <c r="FH61" s="29"/>
      <c r="FI61" s="29"/>
      <c r="FJ61" s="29"/>
      <c r="FK61" s="29"/>
      <c r="FL61" s="29"/>
      <c r="FM61" s="29"/>
      <c r="FN61" s="29"/>
      <c r="FO61" s="29"/>
      <c r="FP61" s="29"/>
      <c r="FQ61" s="29"/>
      <c r="FR61" s="29"/>
      <c r="FS61" s="29"/>
      <c r="FT61" s="29"/>
      <c r="FU61" s="29"/>
      <c r="FV61" s="29"/>
      <c r="FW61" s="29"/>
      <c r="FX61" s="29"/>
    </row>
    <row r="62" spans="1:180" x14ac:dyDescent="0.2">
      <c r="A62" s="1" t="s">
        <v>171</v>
      </c>
      <c r="B62" s="29" t="s">
        <v>172</v>
      </c>
      <c r="C62" s="29">
        <v>92264.039351047846</v>
      </c>
      <c r="D62" s="29">
        <v>21010.552909015787</v>
      </c>
      <c r="E62" s="29">
        <v>8629.3130173950831</v>
      </c>
      <c r="F62" s="29">
        <v>5683.6120184169413</v>
      </c>
      <c r="G62" s="29">
        <v>69062.59152069308</v>
      </c>
      <c r="H62" s="29">
        <v>10249.982955019801</v>
      </c>
      <c r="I62" s="29">
        <v>5925.6657360058771</v>
      </c>
      <c r="J62" s="29">
        <v>13114.841557556081</v>
      </c>
      <c r="K62" s="29">
        <v>9517.5225465148833</v>
      </c>
      <c r="L62" s="29">
        <v>26355.965808471214</v>
      </c>
      <c r="M62" s="29">
        <v>25411.5519088119</v>
      </c>
      <c r="N62" s="29">
        <v>53373.867948314219</v>
      </c>
      <c r="O62" s="29">
        <v>20104.959261955104</v>
      </c>
      <c r="P62" s="29">
        <v>24651.271306550763</v>
      </c>
      <c r="Q62" s="29">
        <v>9574.0094911815413</v>
      </c>
      <c r="R62" s="29">
        <v>29081.485312270539</v>
      </c>
      <c r="S62" s="29">
        <v>25159.787463503031</v>
      </c>
      <c r="T62" s="29">
        <v>14206.283770769045</v>
      </c>
      <c r="U62" s="29">
        <v>63889.148477767347</v>
      </c>
      <c r="V62" s="29">
        <v>6672.6902110599758</v>
      </c>
      <c r="W62" s="29">
        <v>19139.727769609475</v>
      </c>
      <c r="X62" s="29">
        <v>13785.550489852649</v>
      </c>
      <c r="Y62" s="29">
        <v>8239.4971876269428</v>
      </c>
      <c r="Z62" s="29">
        <v>24185.834872191444</v>
      </c>
      <c r="AA62" s="29">
        <v>35190.81645787679</v>
      </c>
      <c r="AB62" s="29">
        <v>54836.448045431738</v>
      </c>
      <c r="AC62" s="29">
        <v>341384.13026343205</v>
      </c>
      <c r="AD62" s="29">
        <v>80136.835154708475</v>
      </c>
      <c r="AE62" s="29">
        <v>447990.4946774345</v>
      </c>
      <c r="AF62" s="29">
        <v>278857.72519482829</v>
      </c>
      <c r="AG62" s="29">
        <v>181057.84251207189</v>
      </c>
      <c r="AH62" s="29">
        <v>15835.06071910991</v>
      </c>
      <c r="AI62" s="29">
        <v>112057.02754817315</v>
      </c>
      <c r="AJ62" s="29">
        <v>170390.82377182291</v>
      </c>
      <c r="AK62" s="29">
        <v>25082.260294082313</v>
      </c>
      <c r="AL62" s="29">
        <v>85074.858608141396</v>
      </c>
      <c r="AM62" s="29">
        <v>40055.158029957238</v>
      </c>
      <c r="AN62" s="29">
        <v>27403.325064465134</v>
      </c>
      <c r="AO62" s="29">
        <v>100095.16524835207</v>
      </c>
      <c r="AP62" s="29">
        <v>84440.094613929657</v>
      </c>
      <c r="AQ62" s="29">
        <v>152416.71296168974</v>
      </c>
      <c r="AR62" s="29">
        <v>253514.55239864008</v>
      </c>
      <c r="AS62" s="29">
        <v>56798.02434858882</v>
      </c>
      <c r="AT62" s="29">
        <v>49922.254511229097</v>
      </c>
      <c r="AU62" s="29">
        <v>2644.0513140236421</v>
      </c>
      <c r="AV62" s="29">
        <v>607.40669336742042</v>
      </c>
      <c r="AW62" s="29">
        <v>1110.8488118961143</v>
      </c>
      <c r="AX62" s="29">
        <v>125948.68801297019</v>
      </c>
      <c r="AY62" s="29">
        <v>190895.95628445756</v>
      </c>
      <c r="AZ62" s="29">
        <v>12316.462980339016</v>
      </c>
      <c r="BA62" s="29">
        <v>7811.2170062169644</v>
      </c>
      <c r="BB62" s="29">
        <v>94754.835087809101</v>
      </c>
      <c r="BC62" s="29">
        <v>73961.554171356256</v>
      </c>
      <c r="BD62" s="29">
        <v>224238.70527944461</v>
      </c>
      <c r="BE62" s="29">
        <v>22326.851941174569</v>
      </c>
      <c r="BF62" s="29">
        <v>16642.322813746883</v>
      </c>
      <c r="BG62" s="29">
        <v>150243.4734227827</v>
      </c>
      <c r="BH62" s="29">
        <v>314585.30822214374</v>
      </c>
      <c r="BI62" s="29">
        <v>710.18303076832103</v>
      </c>
      <c r="BJ62" s="29">
        <v>116255.30013235519</v>
      </c>
      <c r="BK62" s="29">
        <v>15676.021520427701</v>
      </c>
      <c r="BL62" s="29">
        <v>54281.941706609512</v>
      </c>
      <c r="BM62" s="29">
        <v>115557.5491089659</v>
      </c>
      <c r="BN62" s="29">
        <v>27151.830053713853</v>
      </c>
      <c r="BO62" s="29">
        <v>38428.675396467297</v>
      </c>
      <c r="BP62" s="29">
        <v>390172.6820065197</v>
      </c>
      <c r="BQ62" s="29">
        <v>8264.4724435125954</v>
      </c>
      <c r="BR62" s="29">
        <v>33976.019996648043</v>
      </c>
      <c r="BS62" s="29">
        <v>0</v>
      </c>
      <c r="BT62" s="59">
        <f t="shared" si="0"/>
        <v>5230391.7207532814</v>
      </c>
      <c r="BU62" s="29">
        <v>620500.22476370749</v>
      </c>
      <c r="BV62" s="29">
        <v>0</v>
      </c>
      <c r="BW62" s="29">
        <v>0</v>
      </c>
      <c r="BX62" s="29">
        <v>5934874.9186089328</v>
      </c>
      <c r="BY62" s="29">
        <v>49069061.925798915</v>
      </c>
      <c r="BZ62" s="29">
        <v>69732.164678532543</v>
      </c>
      <c r="CA62" s="29">
        <v>103422.89051799741</v>
      </c>
      <c r="CB62" s="29">
        <v>0</v>
      </c>
      <c r="CC62" s="29">
        <v>0</v>
      </c>
      <c r="CD62" s="29">
        <v>0</v>
      </c>
      <c r="CE62" s="29">
        <v>0</v>
      </c>
      <c r="CF62" s="29">
        <v>476541.52835503424</v>
      </c>
      <c r="CG62" s="29">
        <v>0</v>
      </c>
      <c r="CH62" s="29">
        <v>0</v>
      </c>
      <c r="CI62" s="29">
        <v>315097.91301588505</v>
      </c>
      <c r="CJ62" s="38">
        <f t="shared" si="2"/>
        <v>61819623.286492281</v>
      </c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29"/>
      <c r="DB62" s="29"/>
      <c r="DC62" s="29"/>
      <c r="DD62" s="29"/>
      <c r="DE62" s="29"/>
      <c r="DF62" s="29"/>
      <c r="DG62" s="29"/>
      <c r="DH62" s="29"/>
      <c r="DI62" s="29"/>
      <c r="DJ62" s="29"/>
      <c r="DK62" s="29"/>
      <c r="DL62" s="29"/>
      <c r="DM62" s="29"/>
      <c r="DN62" s="29"/>
      <c r="DO62" s="29"/>
      <c r="DP62" s="29"/>
      <c r="DQ62" s="29"/>
      <c r="DR62" s="29"/>
      <c r="DS62" s="29"/>
      <c r="DT62" s="29"/>
      <c r="DU62" s="29"/>
      <c r="DV62" s="29"/>
      <c r="DW62" s="29"/>
      <c r="DX62" s="29"/>
      <c r="DY62" s="29"/>
      <c r="DZ62" s="29"/>
      <c r="EA62" s="29"/>
      <c r="EB62" s="29"/>
      <c r="EC62" s="29"/>
      <c r="ED62" s="29"/>
      <c r="EE62" s="29"/>
      <c r="EF62" s="29"/>
      <c r="EG62" s="29"/>
      <c r="EH62" s="29"/>
      <c r="EI62" s="29"/>
      <c r="EJ62" s="29"/>
      <c r="EK62" s="29"/>
      <c r="EL62" s="29"/>
      <c r="EM62" s="29"/>
      <c r="EN62" s="29"/>
      <c r="EO62" s="29"/>
      <c r="EP62" s="29"/>
      <c r="EQ62" s="29"/>
      <c r="ER62" s="29"/>
      <c r="ES62" s="29"/>
      <c r="ET62" s="29"/>
      <c r="EU62" s="29"/>
      <c r="EV62" s="29"/>
      <c r="EW62" s="29"/>
      <c r="EX62" s="29"/>
      <c r="EY62" s="29"/>
      <c r="EZ62" s="29"/>
      <c r="FA62" s="29"/>
      <c r="FB62" s="29"/>
      <c r="FC62" s="29"/>
      <c r="FD62" s="29"/>
      <c r="FE62" s="29"/>
      <c r="FF62" s="29"/>
      <c r="FG62" s="29"/>
      <c r="FH62" s="29"/>
      <c r="FI62" s="29"/>
      <c r="FJ62" s="29"/>
      <c r="FK62" s="29"/>
      <c r="FL62" s="29"/>
      <c r="FM62" s="29"/>
      <c r="FN62" s="29"/>
      <c r="FO62" s="29"/>
      <c r="FP62" s="29"/>
      <c r="FQ62" s="29"/>
      <c r="FR62" s="29"/>
      <c r="FS62" s="29"/>
      <c r="FT62" s="29"/>
      <c r="FU62" s="29"/>
      <c r="FV62" s="29"/>
      <c r="FW62" s="29"/>
      <c r="FX62" s="29"/>
    </row>
    <row r="63" spans="1:180" x14ac:dyDescent="0.2">
      <c r="A63" s="1" t="s">
        <v>170</v>
      </c>
      <c r="B63" s="29" t="s">
        <v>36</v>
      </c>
      <c r="C63" s="29">
        <v>12651.822374580748</v>
      </c>
      <c r="D63" s="29">
        <v>289.3142798098466</v>
      </c>
      <c r="E63" s="29">
        <v>60.143407828760715</v>
      </c>
      <c r="F63" s="29">
        <v>114.62828749116758</v>
      </c>
      <c r="G63" s="29">
        <v>4046.2612028267004</v>
      </c>
      <c r="H63" s="29">
        <v>302.61464388926754</v>
      </c>
      <c r="I63" s="29">
        <v>293.31745914681045</v>
      </c>
      <c r="J63" s="29">
        <v>296.24763436432221</v>
      </c>
      <c r="K63" s="29">
        <v>397.23315127989974</v>
      </c>
      <c r="L63" s="29">
        <v>1788.6214563105232</v>
      </c>
      <c r="M63" s="29">
        <v>138.60640260372884</v>
      </c>
      <c r="N63" s="29">
        <v>232.37537881431862</v>
      </c>
      <c r="O63" s="29">
        <v>260.21029721241479</v>
      </c>
      <c r="P63" s="29">
        <v>390.52549821988976</v>
      </c>
      <c r="Q63" s="29">
        <v>187.54366666719895</v>
      </c>
      <c r="R63" s="29">
        <v>1144.6782915168385</v>
      </c>
      <c r="S63" s="29">
        <v>259.61404960400284</v>
      </c>
      <c r="T63" s="29">
        <v>234.36823865910461</v>
      </c>
      <c r="U63" s="29">
        <v>1724.674820867973</v>
      </c>
      <c r="V63" s="29">
        <v>58.673356381130482</v>
      </c>
      <c r="W63" s="29">
        <v>86.21092900368663</v>
      </c>
      <c r="X63" s="29">
        <v>468.33729683473757</v>
      </c>
      <c r="Y63" s="29">
        <v>176.85315113357206</v>
      </c>
      <c r="Z63" s="29">
        <v>206.54342338132682</v>
      </c>
      <c r="AA63" s="29">
        <v>568.04674706455523</v>
      </c>
      <c r="AB63" s="29">
        <v>4825.1498685054503</v>
      </c>
      <c r="AC63" s="29">
        <v>22986.394819039513</v>
      </c>
      <c r="AD63" s="29">
        <v>14066.858148220912</v>
      </c>
      <c r="AE63" s="29">
        <v>55125.224692588781</v>
      </c>
      <c r="AF63" s="29">
        <v>11493.964998134745</v>
      </c>
      <c r="AG63" s="29">
        <v>48986.535091261583</v>
      </c>
      <c r="AH63" s="29">
        <v>255.84835186061773</v>
      </c>
      <c r="AI63" s="29">
        <v>112.06183548879605</v>
      </c>
      <c r="AJ63" s="29">
        <v>13557.880289527575</v>
      </c>
      <c r="AK63" s="29">
        <v>1547.0861795815279</v>
      </c>
      <c r="AL63" s="29">
        <v>815.37610770092488</v>
      </c>
      <c r="AM63" s="29">
        <v>705.2038860898142</v>
      </c>
      <c r="AN63" s="29">
        <v>311.63366092908655</v>
      </c>
      <c r="AO63" s="29">
        <v>5851.812685683959</v>
      </c>
      <c r="AP63" s="29">
        <v>6283.1251523260999</v>
      </c>
      <c r="AQ63" s="29">
        <v>146.07354091365067</v>
      </c>
      <c r="AR63" s="29">
        <v>605.54889426078523</v>
      </c>
      <c r="AS63" s="29">
        <v>36.882212791266703</v>
      </c>
      <c r="AT63" s="29">
        <v>1153.0764755666232</v>
      </c>
      <c r="AU63" s="29">
        <v>6241.5277426100211</v>
      </c>
      <c r="AV63" s="29">
        <v>571.98691386903261</v>
      </c>
      <c r="AW63" s="29">
        <v>83.874681921556643</v>
      </c>
      <c r="AX63" s="29">
        <v>3291.5147161734139</v>
      </c>
      <c r="AY63" s="29">
        <v>6134.7636475712388</v>
      </c>
      <c r="AZ63" s="29">
        <v>45.737795745622371</v>
      </c>
      <c r="BA63" s="29">
        <v>0</v>
      </c>
      <c r="BB63" s="29">
        <v>1750.140909704759</v>
      </c>
      <c r="BC63" s="29">
        <v>2626.5255992964326</v>
      </c>
      <c r="BD63" s="29">
        <v>1314.1406886821915</v>
      </c>
      <c r="BE63" s="29">
        <v>603.72664988234351</v>
      </c>
      <c r="BF63" s="29">
        <v>771.09463600889819</v>
      </c>
      <c r="BG63" s="29">
        <v>7394.9001593209505</v>
      </c>
      <c r="BH63" s="29">
        <v>166331.72414360195</v>
      </c>
      <c r="BI63" s="29">
        <v>0</v>
      </c>
      <c r="BJ63" s="29">
        <v>60398.207560594499</v>
      </c>
      <c r="BK63" s="29">
        <v>2536.3174306365554</v>
      </c>
      <c r="BL63" s="29">
        <v>486046.42031652504</v>
      </c>
      <c r="BM63" s="29">
        <v>68471.153801857377</v>
      </c>
      <c r="BN63" s="29">
        <v>1593.7887584899565</v>
      </c>
      <c r="BO63" s="29">
        <v>1328.8050949438705</v>
      </c>
      <c r="BP63" s="29">
        <v>10919.125466988011</v>
      </c>
      <c r="BQ63" s="29">
        <v>801.85671186194634</v>
      </c>
      <c r="BR63" s="29">
        <v>3260.6466046417913</v>
      </c>
      <c r="BS63" s="29">
        <v>0</v>
      </c>
      <c r="BT63" s="59">
        <f t="shared" si="0"/>
        <v>1047761.1823668916</v>
      </c>
      <c r="BU63" s="29">
        <v>598940.65339766769</v>
      </c>
      <c r="BV63" s="29">
        <v>0</v>
      </c>
      <c r="BW63" s="29">
        <v>0</v>
      </c>
      <c r="BX63" s="29">
        <v>0</v>
      </c>
      <c r="BY63" s="29">
        <v>0</v>
      </c>
      <c r="BZ63" s="29">
        <v>0</v>
      </c>
      <c r="CA63" s="29">
        <v>0</v>
      </c>
      <c r="CB63" s="29">
        <v>0</v>
      </c>
      <c r="CC63" s="29">
        <v>0</v>
      </c>
      <c r="CD63" s="29">
        <v>0</v>
      </c>
      <c r="CE63" s="29">
        <v>0</v>
      </c>
      <c r="CF63" s="29">
        <v>3188.5967338310875</v>
      </c>
      <c r="CG63" s="29">
        <v>0</v>
      </c>
      <c r="CH63" s="29">
        <v>0</v>
      </c>
      <c r="CI63" s="29">
        <v>0</v>
      </c>
      <c r="CJ63" s="38">
        <f t="shared" si="2"/>
        <v>1649890.4324983906</v>
      </c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29"/>
      <c r="DB63" s="29"/>
      <c r="DC63" s="29"/>
      <c r="DD63" s="29"/>
      <c r="DE63" s="29"/>
      <c r="DF63" s="29"/>
      <c r="DG63" s="29"/>
      <c r="DH63" s="29"/>
      <c r="DI63" s="29"/>
      <c r="DJ63" s="29"/>
      <c r="DK63" s="29"/>
      <c r="DL63" s="29"/>
      <c r="DM63" s="29"/>
      <c r="DN63" s="29"/>
      <c r="DO63" s="29"/>
      <c r="DP63" s="29"/>
      <c r="DQ63" s="29"/>
      <c r="DR63" s="29"/>
      <c r="DS63" s="29"/>
      <c r="DT63" s="29"/>
      <c r="DU63" s="29"/>
      <c r="DV63" s="29"/>
      <c r="DW63" s="29"/>
      <c r="DX63" s="29"/>
      <c r="DY63" s="29"/>
      <c r="DZ63" s="29"/>
      <c r="EA63" s="29"/>
      <c r="EB63" s="29"/>
      <c r="EC63" s="29"/>
      <c r="ED63" s="29"/>
      <c r="EE63" s="29"/>
      <c r="EF63" s="29"/>
      <c r="EG63" s="29"/>
      <c r="EH63" s="29"/>
      <c r="EI63" s="29"/>
      <c r="EJ63" s="29"/>
      <c r="EK63" s="29"/>
      <c r="EL63" s="29"/>
      <c r="EM63" s="29"/>
      <c r="EN63" s="29"/>
      <c r="EO63" s="29"/>
      <c r="EP63" s="29"/>
      <c r="EQ63" s="29"/>
      <c r="ER63" s="29"/>
      <c r="ES63" s="29"/>
      <c r="ET63" s="29"/>
      <c r="EU63" s="29"/>
      <c r="EV63" s="29"/>
      <c r="EW63" s="29"/>
      <c r="EX63" s="29"/>
      <c r="EY63" s="29"/>
      <c r="EZ63" s="29"/>
      <c r="FA63" s="29"/>
      <c r="FB63" s="29"/>
      <c r="FC63" s="29"/>
      <c r="FD63" s="29"/>
      <c r="FE63" s="29"/>
      <c r="FF63" s="29"/>
      <c r="FG63" s="29"/>
      <c r="FH63" s="29"/>
      <c r="FI63" s="29"/>
      <c r="FJ63" s="29"/>
      <c r="FK63" s="29"/>
      <c r="FL63" s="29"/>
      <c r="FM63" s="29"/>
      <c r="FN63" s="29"/>
      <c r="FO63" s="29"/>
      <c r="FP63" s="29"/>
      <c r="FQ63" s="29"/>
      <c r="FR63" s="29"/>
      <c r="FS63" s="29"/>
      <c r="FT63" s="29"/>
      <c r="FU63" s="29"/>
      <c r="FV63" s="29"/>
      <c r="FW63" s="29"/>
      <c r="FX63" s="29"/>
    </row>
    <row r="64" spans="1:180" x14ac:dyDescent="0.2">
      <c r="A64" s="1" t="s">
        <v>174</v>
      </c>
      <c r="B64" s="29" t="s">
        <v>175</v>
      </c>
      <c r="C64" s="29">
        <v>9559.3205344750731</v>
      </c>
      <c r="D64" s="29">
        <v>4838.0566270124127</v>
      </c>
      <c r="E64" s="29">
        <v>947.59553109718081</v>
      </c>
      <c r="F64" s="29">
        <v>1343.1562983452391</v>
      </c>
      <c r="G64" s="29">
        <v>14341.914331047768</v>
      </c>
      <c r="H64" s="29">
        <v>2418.8470777012217</v>
      </c>
      <c r="I64" s="29">
        <v>1163.8536654165614</v>
      </c>
      <c r="J64" s="29">
        <v>2195.3711811560493</v>
      </c>
      <c r="K64" s="29">
        <v>1323.0216215127111</v>
      </c>
      <c r="L64" s="29">
        <v>5443.0329059552532</v>
      </c>
      <c r="M64" s="29">
        <v>5090.956097876282</v>
      </c>
      <c r="N64" s="29">
        <v>7170.1627327426177</v>
      </c>
      <c r="O64" s="29">
        <v>3651.7441605915787</v>
      </c>
      <c r="P64" s="29">
        <v>4120.7502164578382</v>
      </c>
      <c r="Q64" s="29">
        <v>1631.2936025733193</v>
      </c>
      <c r="R64" s="29">
        <v>4881.4820294798101</v>
      </c>
      <c r="S64" s="29">
        <v>3886.7128070024241</v>
      </c>
      <c r="T64" s="29">
        <v>1982.2866516085846</v>
      </c>
      <c r="U64" s="29">
        <v>10841.48183495237</v>
      </c>
      <c r="V64" s="29">
        <v>1112.3864234144207</v>
      </c>
      <c r="W64" s="29">
        <v>2325.8718212001868</v>
      </c>
      <c r="X64" s="29">
        <v>2847.6785323690842</v>
      </c>
      <c r="Y64" s="29">
        <v>1319.0475721684229</v>
      </c>
      <c r="Z64" s="29">
        <v>4623.5023428063378</v>
      </c>
      <c r="AA64" s="29">
        <v>4218.8748400547711</v>
      </c>
      <c r="AB64" s="29">
        <v>10125.9577632525</v>
      </c>
      <c r="AC64" s="29">
        <v>46757.7974467526</v>
      </c>
      <c r="AD64" s="29">
        <v>10492.198690318819</v>
      </c>
      <c r="AE64" s="29">
        <v>54569.947713602181</v>
      </c>
      <c r="AF64" s="29">
        <v>26822.304922238469</v>
      </c>
      <c r="AG64" s="29">
        <v>18577.210637515054</v>
      </c>
      <c r="AH64" s="29">
        <v>1252.3124521494192</v>
      </c>
      <c r="AI64" s="29">
        <v>1970.7110728703269</v>
      </c>
      <c r="AJ64" s="29">
        <v>22800.082964384721</v>
      </c>
      <c r="AK64" s="29">
        <v>3354.6410573691423</v>
      </c>
      <c r="AL64" s="29">
        <v>7473.4710844083565</v>
      </c>
      <c r="AM64" s="29">
        <v>5996.5090113760025</v>
      </c>
      <c r="AN64" s="29">
        <v>6226.0235391902734</v>
      </c>
      <c r="AO64" s="29">
        <v>8999.7049372259644</v>
      </c>
      <c r="AP64" s="29">
        <v>17635.921937634572</v>
      </c>
      <c r="AQ64" s="29">
        <v>11387.565559261697</v>
      </c>
      <c r="AR64" s="29">
        <v>38686.22763732609</v>
      </c>
      <c r="AS64" s="29">
        <v>5473.6532998290659</v>
      </c>
      <c r="AT64" s="29">
        <v>5912.3423042739141</v>
      </c>
      <c r="AU64" s="29">
        <v>2292.5973697946079</v>
      </c>
      <c r="AV64" s="29">
        <v>256.05297109776353</v>
      </c>
      <c r="AW64" s="29">
        <v>489.57264590372426</v>
      </c>
      <c r="AX64" s="29">
        <v>22619.264629483165</v>
      </c>
      <c r="AY64" s="29">
        <v>50515.333075078648</v>
      </c>
      <c r="AZ64" s="29">
        <v>3533.9305024757141</v>
      </c>
      <c r="BA64" s="29">
        <v>23034.643818887886</v>
      </c>
      <c r="BB64" s="29">
        <v>20062.597358997653</v>
      </c>
      <c r="BC64" s="29">
        <v>11664.69613160199</v>
      </c>
      <c r="BD64" s="29">
        <v>48551.737331136959</v>
      </c>
      <c r="BE64" s="29">
        <v>3609.8649962821323</v>
      </c>
      <c r="BF64" s="29">
        <v>10142.548804096719</v>
      </c>
      <c r="BG64" s="29">
        <v>62639.246215796586</v>
      </c>
      <c r="BH64" s="29">
        <v>395140.97416345682</v>
      </c>
      <c r="BI64" s="29">
        <v>3468.6289924538642</v>
      </c>
      <c r="BJ64" s="29">
        <v>149536.88929046693</v>
      </c>
      <c r="BK64" s="29">
        <v>3053.7240341257325</v>
      </c>
      <c r="BL64" s="29">
        <v>166146.91768643365</v>
      </c>
      <c r="BM64" s="29">
        <v>152444.17446130275</v>
      </c>
      <c r="BN64" s="29">
        <v>26027.016447669092</v>
      </c>
      <c r="BO64" s="29">
        <v>29152.573984462586</v>
      </c>
      <c r="BP64" s="29">
        <v>440508.7060530344</v>
      </c>
      <c r="BQ64" s="29">
        <v>1437.4515617189372</v>
      </c>
      <c r="BR64" s="29">
        <v>6241.276598231907</v>
      </c>
      <c r="BS64" s="29">
        <v>0</v>
      </c>
      <c r="BT64" s="59">
        <f t="shared" si="0"/>
        <v>2040363.4045939872</v>
      </c>
      <c r="BU64" s="29">
        <v>1761392.6188955763</v>
      </c>
      <c r="BV64" s="29">
        <v>2699067.2708296082</v>
      </c>
      <c r="BW64" s="29">
        <v>0</v>
      </c>
      <c r="BX64" s="29">
        <v>38567196.119923592</v>
      </c>
      <c r="BY64" s="29">
        <v>957042.19101942179</v>
      </c>
      <c r="BZ64" s="29">
        <v>0</v>
      </c>
      <c r="CA64" s="29">
        <v>0</v>
      </c>
      <c r="CB64" s="29">
        <v>0</v>
      </c>
      <c r="CC64" s="29">
        <v>0</v>
      </c>
      <c r="CD64" s="29">
        <v>0</v>
      </c>
      <c r="CE64" s="29">
        <v>0</v>
      </c>
      <c r="CF64" s="29">
        <v>742894.94485157193</v>
      </c>
      <c r="CG64" s="29">
        <v>0</v>
      </c>
      <c r="CH64" s="29">
        <v>0</v>
      </c>
      <c r="CI64" s="29">
        <v>229571.39227581272</v>
      </c>
      <c r="CJ64" s="38">
        <f t="shared" si="2"/>
        <v>46997527.942389563</v>
      </c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9"/>
      <c r="CV64" s="29"/>
      <c r="CW64" s="29"/>
      <c r="CX64" s="29"/>
      <c r="CY64" s="29"/>
      <c r="CZ64" s="29"/>
      <c r="DA64" s="29"/>
      <c r="DB64" s="29"/>
      <c r="DC64" s="29"/>
      <c r="DD64" s="29"/>
      <c r="DE64" s="29"/>
      <c r="DF64" s="29"/>
      <c r="DG64" s="29"/>
      <c r="DH64" s="29"/>
      <c r="DI64" s="29"/>
      <c r="DJ64" s="29"/>
      <c r="DK64" s="29"/>
      <c r="DL64" s="29"/>
      <c r="DM64" s="29"/>
      <c r="DN64" s="29"/>
      <c r="DO64" s="29"/>
      <c r="DP64" s="29"/>
      <c r="DQ64" s="29"/>
      <c r="DR64" s="29"/>
      <c r="DS64" s="29"/>
      <c r="DT64" s="29"/>
      <c r="DU64" s="29"/>
      <c r="DV64" s="29"/>
      <c r="DW64" s="29"/>
      <c r="DX64" s="29"/>
      <c r="DY64" s="29"/>
      <c r="DZ64" s="29"/>
      <c r="EA64" s="29"/>
      <c r="EB64" s="29"/>
      <c r="EC64" s="29"/>
      <c r="ED64" s="29"/>
      <c r="EE64" s="29"/>
      <c r="EF64" s="29"/>
      <c r="EG64" s="29"/>
      <c r="EH64" s="29"/>
      <c r="EI64" s="29"/>
      <c r="EJ64" s="29"/>
      <c r="EK64" s="29"/>
      <c r="EL64" s="29"/>
      <c r="EM64" s="29"/>
      <c r="EN64" s="29"/>
      <c r="EO64" s="29"/>
      <c r="EP64" s="29"/>
      <c r="EQ64" s="29"/>
      <c r="ER64" s="29"/>
      <c r="ES64" s="29"/>
      <c r="ET64" s="29"/>
      <c r="EU64" s="29"/>
      <c r="EV64" s="29"/>
      <c r="EW64" s="29"/>
      <c r="EX64" s="29"/>
      <c r="EY64" s="29"/>
      <c r="EZ64" s="29"/>
      <c r="FA64" s="29"/>
      <c r="FB64" s="29"/>
      <c r="FC64" s="29"/>
      <c r="FD64" s="29"/>
      <c r="FE64" s="29"/>
      <c r="FF64" s="29"/>
      <c r="FG64" s="29"/>
      <c r="FH64" s="29"/>
      <c r="FI64" s="29"/>
      <c r="FJ64" s="29"/>
      <c r="FK64" s="29"/>
      <c r="FL64" s="29"/>
      <c r="FM64" s="29"/>
      <c r="FN64" s="29"/>
      <c r="FO64" s="29"/>
      <c r="FP64" s="29"/>
      <c r="FQ64" s="29"/>
      <c r="FR64" s="29"/>
      <c r="FS64" s="29"/>
      <c r="FT64" s="29"/>
      <c r="FU64" s="29"/>
      <c r="FV64" s="29"/>
      <c r="FW64" s="29"/>
      <c r="FX64" s="29"/>
    </row>
    <row r="65" spans="1:180" x14ac:dyDescent="0.2">
      <c r="A65" s="1" t="s">
        <v>173</v>
      </c>
      <c r="B65" s="29" t="s">
        <v>37</v>
      </c>
      <c r="C65" s="29">
        <v>1021.8590897232548</v>
      </c>
      <c r="D65" s="29">
        <v>546.15689432356555</v>
      </c>
      <c r="E65" s="29">
        <v>99.840276473076429</v>
      </c>
      <c r="F65" s="29">
        <v>408.87160563508962</v>
      </c>
      <c r="G65" s="29">
        <v>8140.326572516934</v>
      </c>
      <c r="H65" s="29">
        <v>1328.7651130923978</v>
      </c>
      <c r="I65" s="29">
        <v>224.3855686830363</v>
      </c>
      <c r="J65" s="29">
        <v>907.61090487795138</v>
      </c>
      <c r="K65" s="29">
        <v>917.7198020509752</v>
      </c>
      <c r="L65" s="29">
        <v>156.51534596809122</v>
      </c>
      <c r="M65" s="29">
        <v>1554.7385408618393</v>
      </c>
      <c r="N65" s="29">
        <v>1344.0481918570604</v>
      </c>
      <c r="O65" s="29">
        <v>1856.4220542908847</v>
      </c>
      <c r="P65" s="29">
        <v>1079.004392805336</v>
      </c>
      <c r="Q65" s="29">
        <v>856.89062710215364</v>
      </c>
      <c r="R65" s="29">
        <v>1537.3911648430098</v>
      </c>
      <c r="S65" s="29">
        <v>1738.4911129205689</v>
      </c>
      <c r="T65" s="29">
        <v>764.90276589148061</v>
      </c>
      <c r="U65" s="29">
        <v>3187.3388195472162</v>
      </c>
      <c r="V65" s="29">
        <v>250.23539697783042</v>
      </c>
      <c r="W65" s="29">
        <v>398.69390791585153</v>
      </c>
      <c r="X65" s="29">
        <v>1266.3253398543802</v>
      </c>
      <c r="Y65" s="29">
        <v>514.69938673536092</v>
      </c>
      <c r="Z65" s="29">
        <v>47.248838370036616</v>
      </c>
      <c r="AA65" s="29">
        <v>423.44020951200474</v>
      </c>
      <c r="AB65" s="29">
        <v>963.76177116872714</v>
      </c>
      <c r="AC65" s="29">
        <v>11762.630982422828</v>
      </c>
      <c r="AD65" s="29">
        <v>1525.156280083499</v>
      </c>
      <c r="AE65" s="29">
        <v>2867.4210680877973</v>
      </c>
      <c r="AF65" s="29">
        <v>2739.4884900383749</v>
      </c>
      <c r="AG65" s="29">
        <v>2619.961222959314</v>
      </c>
      <c r="AH65" s="29">
        <v>141.99789682995012</v>
      </c>
      <c r="AI65" s="29">
        <v>619.68893426625357</v>
      </c>
      <c r="AJ65" s="29">
        <v>2467.019639741216</v>
      </c>
      <c r="AK65" s="29">
        <v>244.25822110736567</v>
      </c>
      <c r="AL65" s="29">
        <v>753.25490069851617</v>
      </c>
      <c r="AM65" s="29">
        <v>1525.8487908071347</v>
      </c>
      <c r="AN65" s="29">
        <v>1655.7908765978214</v>
      </c>
      <c r="AO65" s="29">
        <v>908.77857998076661</v>
      </c>
      <c r="AP65" s="29">
        <v>1433.602335243492</v>
      </c>
      <c r="AQ65" s="29">
        <v>15551.492090578444</v>
      </c>
      <c r="AR65" s="29">
        <v>852.8970771026494</v>
      </c>
      <c r="AS65" s="29">
        <v>532.64306667652147</v>
      </c>
      <c r="AT65" s="29">
        <v>614.69699702822072</v>
      </c>
      <c r="AU65" s="29">
        <v>271.3781587690213</v>
      </c>
      <c r="AV65" s="29">
        <v>337.998459418582</v>
      </c>
      <c r="AW65" s="29">
        <v>49.345664044327627</v>
      </c>
      <c r="AX65" s="29">
        <v>1905.0313328375009</v>
      </c>
      <c r="AY65" s="29">
        <v>3180.0260104926228</v>
      </c>
      <c r="AZ65" s="29">
        <v>285.66320633666152</v>
      </c>
      <c r="BA65" s="29">
        <v>3236.8973427623832</v>
      </c>
      <c r="BB65" s="29">
        <v>421.57710487374038</v>
      </c>
      <c r="BC65" s="29">
        <v>1127.8798518187436</v>
      </c>
      <c r="BD65" s="29">
        <v>3247.3696516512455</v>
      </c>
      <c r="BE65" s="29">
        <v>210.35760098523147</v>
      </c>
      <c r="BF65" s="29">
        <v>181.24628906940839</v>
      </c>
      <c r="BG65" s="29">
        <v>2042.5276062588459</v>
      </c>
      <c r="BH65" s="29">
        <v>29935.668651932014</v>
      </c>
      <c r="BI65" s="29">
        <v>3254.5291041428741</v>
      </c>
      <c r="BJ65" s="29">
        <v>50933.284941678328</v>
      </c>
      <c r="BK65" s="29">
        <v>203.10882945320262</v>
      </c>
      <c r="BL65" s="29">
        <v>5775.3092372495812</v>
      </c>
      <c r="BM65" s="29">
        <v>5589.4619789613071</v>
      </c>
      <c r="BN65" s="29">
        <v>5205.9797112530841</v>
      </c>
      <c r="BO65" s="29">
        <v>3334.5249943365216</v>
      </c>
      <c r="BP65" s="29">
        <v>28860.490667451308</v>
      </c>
      <c r="BQ65" s="29">
        <v>279.64180871939874</v>
      </c>
      <c r="BR65" s="29">
        <v>1054.2804753744788</v>
      </c>
      <c r="BS65" s="29">
        <v>0</v>
      </c>
      <c r="BT65" s="59">
        <f t="shared" si="0"/>
        <v>231275.88982411873</v>
      </c>
      <c r="BU65" s="29">
        <v>692789.30072854075</v>
      </c>
      <c r="BV65" s="29">
        <v>0</v>
      </c>
      <c r="BW65" s="29">
        <v>0</v>
      </c>
      <c r="BX65" s="29">
        <v>0</v>
      </c>
      <c r="BY65" s="29">
        <v>0</v>
      </c>
      <c r="BZ65" s="29">
        <v>0</v>
      </c>
      <c r="CA65" s="29">
        <v>0</v>
      </c>
      <c r="CB65" s="29">
        <v>0</v>
      </c>
      <c r="CC65" s="29">
        <v>0</v>
      </c>
      <c r="CD65" s="29">
        <v>47.146160196567578</v>
      </c>
      <c r="CE65" s="29">
        <v>0</v>
      </c>
      <c r="CF65" s="29">
        <v>2486.990551261124</v>
      </c>
      <c r="CG65" s="29">
        <v>0</v>
      </c>
      <c r="CH65" s="29">
        <v>0</v>
      </c>
      <c r="CI65" s="29">
        <v>18833.972664700435</v>
      </c>
      <c r="CJ65" s="38">
        <f t="shared" si="2"/>
        <v>945433.29992881755</v>
      </c>
      <c r="CK65" s="29"/>
      <c r="CL65" s="29"/>
      <c r="CM65" s="29"/>
      <c r="CN65" s="29"/>
      <c r="CO65" s="29"/>
      <c r="CP65" s="29"/>
      <c r="CQ65" s="29"/>
      <c r="CR65" s="29"/>
      <c r="CS65" s="29"/>
      <c r="CT65" s="29"/>
      <c r="CU65" s="29"/>
      <c r="CV65" s="29"/>
      <c r="CW65" s="29"/>
      <c r="CX65" s="29"/>
      <c r="CY65" s="29"/>
      <c r="CZ65" s="29"/>
      <c r="DA65" s="29"/>
      <c r="DB65" s="29"/>
      <c r="DC65" s="29"/>
      <c r="DD65" s="29"/>
      <c r="DE65" s="29"/>
      <c r="DF65" s="29"/>
      <c r="DG65" s="29"/>
      <c r="DH65" s="29"/>
      <c r="DI65" s="29"/>
      <c r="DJ65" s="29"/>
      <c r="DK65" s="29"/>
      <c r="DL65" s="29"/>
      <c r="DM65" s="29"/>
      <c r="DN65" s="29"/>
      <c r="DO65" s="29"/>
      <c r="DP65" s="29"/>
      <c r="DQ65" s="29"/>
      <c r="DR65" s="29"/>
      <c r="DS65" s="29"/>
      <c r="DT65" s="29"/>
      <c r="DU65" s="29"/>
      <c r="DV65" s="29"/>
      <c r="DW65" s="29"/>
      <c r="DX65" s="29"/>
      <c r="DY65" s="29"/>
      <c r="DZ65" s="29"/>
      <c r="EA65" s="29"/>
      <c r="EB65" s="29"/>
      <c r="EC65" s="29"/>
      <c r="ED65" s="29"/>
      <c r="EE65" s="29"/>
      <c r="EF65" s="29"/>
      <c r="EG65" s="29"/>
      <c r="EH65" s="29"/>
      <c r="EI65" s="29"/>
      <c r="EJ65" s="29"/>
      <c r="EK65" s="29"/>
      <c r="EL65" s="29"/>
      <c r="EM65" s="29"/>
      <c r="EN65" s="29"/>
      <c r="EO65" s="29"/>
      <c r="EP65" s="29"/>
      <c r="EQ65" s="29"/>
      <c r="ER65" s="29"/>
      <c r="ES65" s="29"/>
      <c r="ET65" s="29"/>
      <c r="EU65" s="29"/>
      <c r="EV65" s="29"/>
      <c r="EW65" s="29"/>
      <c r="EX65" s="29"/>
      <c r="EY65" s="29"/>
      <c r="EZ65" s="29"/>
      <c r="FA65" s="29"/>
      <c r="FB65" s="29"/>
      <c r="FC65" s="29"/>
      <c r="FD65" s="29"/>
      <c r="FE65" s="29"/>
      <c r="FF65" s="29"/>
      <c r="FG65" s="29"/>
      <c r="FH65" s="29"/>
      <c r="FI65" s="29"/>
      <c r="FJ65" s="29"/>
      <c r="FK65" s="29"/>
      <c r="FL65" s="29"/>
      <c r="FM65" s="29"/>
      <c r="FN65" s="29"/>
      <c r="FO65" s="29"/>
      <c r="FP65" s="29"/>
      <c r="FQ65" s="29"/>
      <c r="FR65" s="29"/>
      <c r="FS65" s="29"/>
      <c r="FT65" s="29"/>
      <c r="FU65" s="29"/>
      <c r="FV65" s="29"/>
      <c r="FW65" s="29"/>
      <c r="FX65" s="29"/>
    </row>
    <row r="66" spans="1:180" x14ac:dyDescent="0.2">
      <c r="A66" s="1" t="s">
        <v>176</v>
      </c>
      <c r="B66" s="29" t="s">
        <v>177</v>
      </c>
      <c r="C66" s="29">
        <v>47.187515982034313</v>
      </c>
      <c r="D66" s="29">
        <v>5.3382371907304327</v>
      </c>
      <c r="E66" s="29">
        <v>34.592958462806493</v>
      </c>
      <c r="F66" s="29">
        <v>39.333529482789089</v>
      </c>
      <c r="G66" s="29">
        <v>543.64115104365771</v>
      </c>
      <c r="H66" s="29">
        <v>133.33689166328148</v>
      </c>
      <c r="I66" s="29">
        <v>0</v>
      </c>
      <c r="J66" s="29">
        <v>101.50142694088316</v>
      </c>
      <c r="K66" s="29">
        <v>231.24012271271224</v>
      </c>
      <c r="L66" s="29">
        <v>10.194235793307977</v>
      </c>
      <c r="M66" s="29">
        <v>266.6247403554068</v>
      </c>
      <c r="N66" s="29">
        <v>188.9220332780514</v>
      </c>
      <c r="O66" s="29">
        <v>208.3629078590142</v>
      </c>
      <c r="P66" s="29">
        <v>96.668733766552322</v>
      </c>
      <c r="Q66" s="29">
        <v>1.6131526092388155</v>
      </c>
      <c r="R66" s="29">
        <v>151.05009899638765</v>
      </c>
      <c r="S66" s="29">
        <v>222.60581628701544</v>
      </c>
      <c r="T66" s="29">
        <v>82.372243696850376</v>
      </c>
      <c r="U66" s="29">
        <v>380.25033924708339</v>
      </c>
      <c r="V66" s="29">
        <v>0</v>
      </c>
      <c r="W66" s="29">
        <v>61.283455903142688</v>
      </c>
      <c r="X66" s="29">
        <v>247.21241068894045</v>
      </c>
      <c r="Y66" s="29">
        <v>39.971541367858464</v>
      </c>
      <c r="Z66" s="29">
        <v>128.97953369702378</v>
      </c>
      <c r="AA66" s="29">
        <v>0</v>
      </c>
      <c r="AB66" s="29">
        <v>52.345885563647798</v>
      </c>
      <c r="AC66" s="29">
        <v>29401.369484266685</v>
      </c>
      <c r="AD66" s="29">
        <v>0</v>
      </c>
      <c r="AE66" s="29">
        <v>0</v>
      </c>
      <c r="AF66" s="29">
        <v>938.10756302852326</v>
      </c>
      <c r="AG66" s="29">
        <v>60.888674212075294</v>
      </c>
      <c r="AH66" s="29">
        <v>277.6753601309955</v>
      </c>
      <c r="AI66" s="29">
        <v>16.247266789192111</v>
      </c>
      <c r="AJ66" s="29">
        <v>305.09703280665133</v>
      </c>
      <c r="AK66" s="29">
        <v>14.085497603178993</v>
      </c>
      <c r="AL66" s="29">
        <v>81.466848714065364</v>
      </c>
      <c r="AM66" s="29">
        <v>7050.8696340060151</v>
      </c>
      <c r="AN66" s="29">
        <v>0</v>
      </c>
      <c r="AO66" s="29">
        <v>99.107653829397918</v>
      </c>
      <c r="AP66" s="29">
        <v>44.089515386746513</v>
      </c>
      <c r="AQ66" s="29">
        <v>81.57999615518159</v>
      </c>
      <c r="AR66" s="29">
        <v>161.51604331764889</v>
      </c>
      <c r="AS66" s="29">
        <v>381.54261697353195</v>
      </c>
      <c r="AT66" s="29">
        <v>0</v>
      </c>
      <c r="AU66" s="29">
        <v>35.209556500383449</v>
      </c>
      <c r="AV66" s="29">
        <v>0</v>
      </c>
      <c r="AW66" s="29">
        <v>0</v>
      </c>
      <c r="AX66" s="29">
        <v>7950.9262827750654</v>
      </c>
      <c r="AY66" s="29">
        <v>878.42639632731562</v>
      </c>
      <c r="AZ66" s="29">
        <v>152.4541555096736</v>
      </c>
      <c r="BA66" s="29">
        <v>331.08048949595263</v>
      </c>
      <c r="BB66" s="29">
        <v>91.411838480497593</v>
      </c>
      <c r="BC66" s="29">
        <v>296.65612987775319</v>
      </c>
      <c r="BD66" s="29">
        <v>43.54007134232949</v>
      </c>
      <c r="BE66" s="29">
        <v>51.761073507987803</v>
      </c>
      <c r="BF66" s="29">
        <v>1598.5249927730922</v>
      </c>
      <c r="BG66" s="29">
        <v>6677.8949698599508</v>
      </c>
      <c r="BH66" s="29">
        <v>91739.020130556222</v>
      </c>
      <c r="BI66" s="29">
        <v>115.73144707373015</v>
      </c>
      <c r="BJ66" s="29">
        <v>147037.9798589522</v>
      </c>
      <c r="BK66" s="29">
        <v>31.88909117261089</v>
      </c>
      <c r="BL66" s="29">
        <v>21243.644578108353</v>
      </c>
      <c r="BM66" s="29">
        <v>82289.510228554413</v>
      </c>
      <c r="BN66" s="29">
        <v>1308.4261872330553</v>
      </c>
      <c r="BO66" s="29">
        <v>1990.1907032679453</v>
      </c>
      <c r="BP66" s="29">
        <v>10337.057056002024</v>
      </c>
      <c r="BQ66" s="29">
        <v>58.178057146562374</v>
      </c>
      <c r="BR66" s="29">
        <v>38.988818181343184</v>
      </c>
      <c r="BS66" s="29">
        <v>0</v>
      </c>
      <c r="BT66" s="59">
        <f t="shared" si="0"/>
        <v>416486.77426250669</v>
      </c>
      <c r="BU66" s="29">
        <v>3697463.327058854</v>
      </c>
      <c r="BV66" s="29">
        <v>0</v>
      </c>
      <c r="BW66" s="29">
        <v>4617263.8936443888</v>
      </c>
      <c r="BX66" s="29">
        <v>29434591.596693423</v>
      </c>
      <c r="BY66" s="29">
        <v>458347.44208655821</v>
      </c>
      <c r="BZ66" s="29">
        <v>0</v>
      </c>
      <c r="CA66" s="29">
        <v>0</v>
      </c>
      <c r="CB66" s="29">
        <v>0</v>
      </c>
      <c r="CC66" s="29">
        <v>0</v>
      </c>
      <c r="CD66" s="29">
        <v>0</v>
      </c>
      <c r="CE66" s="29">
        <v>0</v>
      </c>
      <c r="CF66" s="29">
        <v>226001.22182081672</v>
      </c>
      <c r="CG66" s="29">
        <v>0</v>
      </c>
      <c r="CH66" s="29">
        <v>0</v>
      </c>
      <c r="CI66" s="29">
        <v>8536.2574783070831</v>
      </c>
      <c r="CJ66" s="38">
        <f t="shared" si="2"/>
        <v>38858690.513044849</v>
      </c>
      <c r="CK66" s="29"/>
      <c r="CL66" s="29"/>
      <c r="CM66" s="29"/>
      <c r="CN66" s="29"/>
      <c r="CO66" s="29"/>
      <c r="CP66" s="29"/>
      <c r="CQ66" s="29"/>
      <c r="CR66" s="29"/>
      <c r="CS66" s="29"/>
      <c r="CT66" s="29"/>
      <c r="CU66" s="29"/>
      <c r="CV66" s="29"/>
      <c r="CW66" s="29"/>
      <c r="CX66" s="29"/>
      <c r="CY66" s="29"/>
      <c r="CZ66" s="29"/>
      <c r="DA66" s="29"/>
      <c r="DB66" s="29"/>
      <c r="DC66" s="29"/>
      <c r="DD66" s="29"/>
      <c r="DE66" s="29"/>
      <c r="DF66" s="29"/>
      <c r="DG66" s="29"/>
      <c r="DH66" s="29"/>
      <c r="DI66" s="29"/>
      <c r="DJ66" s="29"/>
      <c r="DK66" s="29"/>
      <c r="DL66" s="29"/>
      <c r="DM66" s="29"/>
      <c r="DN66" s="29"/>
      <c r="DO66" s="29"/>
      <c r="DP66" s="29"/>
      <c r="DQ66" s="29"/>
      <c r="DR66" s="29"/>
      <c r="DS66" s="29"/>
      <c r="DT66" s="29"/>
      <c r="DU66" s="29"/>
      <c r="DV66" s="29"/>
      <c r="DW66" s="29"/>
      <c r="DX66" s="29"/>
      <c r="DY66" s="29"/>
      <c r="DZ66" s="29"/>
      <c r="EA66" s="29"/>
      <c r="EB66" s="29"/>
      <c r="EC66" s="29"/>
      <c r="ED66" s="29"/>
      <c r="EE66" s="29"/>
      <c r="EF66" s="29"/>
      <c r="EG66" s="29"/>
      <c r="EH66" s="29"/>
      <c r="EI66" s="29"/>
      <c r="EJ66" s="29"/>
      <c r="EK66" s="29"/>
      <c r="EL66" s="29"/>
      <c r="EM66" s="29"/>
      <c r="EN66" s="29"/>
      <c r="EO66" s="29"/>
      <c r="EP66" s="29"/>
      <c r="EQ66" s="29"/>
      <c r="ER66" s="29"/>
      <c r="ES66" s="29"/>
      <c r="ET66" s="29"/>
      <c r="EU66" s="29"/>
      <c r="EV66" s="29"/>
      <c r="EW66" s="29"/>
      <c r="EX66" s="29"/>
      <c r="EY66" s="29"/>
      <c r="EZ66" s="29"/>
      <c r="FA66" s="29"/>
      <c r="FB66" s="29"/>
      <c r="FC66" s="29"/>
      <c r="FD66" s="29"/>
      <c r="FE66" s="29"/>
      <c r="FF66" s="29"/>
      <c r="FG66" s="29"/>
      <c r="FH66" s="29"/>
      <c r="FI66" s="29"/>
      <c r="FJ66" s="29"/>
      <c r="FK66" s="29"/>
      <c r="FL66" s="29"/>
      <c r="FM66" s="29"/>
      <c r="FN66" s="29"/>
      <c r="FO66" s="29"/>
      <c r="FP66" s="29"/>
      <c r="FQ66" s="29"/>
      <c r="FR66" s="29"/>
      <c r="FS66" s="29"/>
      <c r="FT66" s="29"/>
      <c r="FU66" s="29"/>
      <c r="FV66" s="29"/>
      <c r="FW66" s="29"/>
      <c r="FX66" s="29"/>
    </row>
    <row r="67" spans="1:180" x14ac:dyDescent="0.2">
      <c r="A67" s="1" t="s">
        <v>178</v>
      </c>
      <c r="B67" s="29" t="s">
        <v>179</v>
      </c>
      <c r="C67" s="29">
        <v>-7.2695166290917452</v>
      </c>
      <c r="D67" s="29">
        <v>0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29">
        <v>0</v>
      </c>
      <c r="W67" s="29">
        <v>0</v>
      </c>
      <c r="X67" s="29">
        <v>11.167286889903721</v>
      </c>
      <c r="Y67" s="29">
        <v>0</v>
      </c>
      <c r="Z67" s="29">
        <v>0</v>
      </c>
      <c r="AA67" s="29">
        <v>0</v>
      </c>
      <c r="AB67" s="29">
        <v>0</v>
      </c>
      <c r="AC67" s="29">
        <v>21272.815597706529</v>
      </c>
      <c r="AD67" s="29">
        <v>0</v>
      </c>
      <c r="AE67" s="29">
        <v>0</v>
      </c>
      <c r="AF67" s="29">
        <v>0</v>
      </c>
      <c r="AG67" s="29">
        <v>0</v>
      </c>
      <c r="AH67" s="29">
        <v>306.67027152223886</v>
      </c>
      <c r="AI67" s="29">
        <v>0</v>
      </c>
      <c r="AJ67" s="29">
        <v>55.728602491538666</v>
      </c>
      <c r="AK67" s="29">
        <v>0</v>
      </c>
      <c r="AL67" s="29">
        <v>0</v>
      </c>
      <c r="AM67" s="29">
        <v>0</v>
      </c>
      <c r="AN67" s="29">
        <v>0</v>
      </c>
      <c r="AO67" s="29">
        <v>0</v>
      </c>
      <c r="AP67" s="29">
        <v>0</v>
      </c>
      <c r="AQ67" s="29">
        <v>0</v>
      </c>
      <c r="AR67" s="29">
        <v>0</v>
      </c>
      <c r="AS67" s="29">
        <v>0</v>
      </c>
      <c r="AT67" s="29">
        <v>0</v>
      </c>
      <c r="AU67" s="29">
        <v>43.268697608747615</v>
      </c>
      <c r="AV67" s="29">
        <v>0</v>
      </c>
      <c r="AW67" s="29">
        <v>0</v>
      </c>
      <c r="AX67" s="29">
        <v>629.91149884171398</v>
      </c>
      <c r="AY67" s="29">
        <v>2098.5715825265161</v>
      </c>
      <c r="AZ67" s="29">
        <v>0</v>
      </c>
      <c r="BA67" s="29">
        <v>1488.9860293415941</v>
      </c>
      <c r="BB67" s="29">
        <v>0</v>
      </c>
      <c r="BC67" s="29">
        <v>980.94488134834478</v>
      </c>
      <c r="BD67" s="29">
        <v>0</v>
      </c>
      <c r="BE67" s="29">
        <v>178.89727689859609</v>
      </c>
      <c r="BF67" s="29">
        <v>9396.3300572045064</v>
      </c>
      <c r="BG67" s="29">
        <v>30000.728108250776</v>
      </c>
      <c r="BH67" s="29">
        <v>210855.35258876867</v>
      </c>
      <c r="BI67" s="29">
        <v>0</v>
      </c>
      <c r="BJ67" s="29">
        <v>108835.45614391101</v>
      </c>
      <c r="BK67" s="29">
        <v>0</v>
      </c>
      <c r="BL67" s="29">
        <v>9500.2213361075483</v>
      </c>
      <c r="BM67" s="29">
        <v>157585.92280071031</v>
      </c>
      <c r="BN67" s="29">
        <v>5836.5657904409436</v>
      </c>
      <c r="BO67" s="29">
        <v>9477.1831341158631</v>
      </c>
      <c r="BP67" s="29">
        <v>27065.974886967928</v>
      </c>
      <c r="BQ67" s="29">
        <v>0</v>
      </c>
      <c r="BR67" s="29">
        <v>0</v>
      </c>
      <c r="BS67" s="29">
        <v>0</v>
      </c>
      <c r="BT67" s="59">
        <f t="shared" si="0"/>
        <v>595613.42705502408</v>
      </c>
      <c r="BU67" s="29">
        <v>5348417.296750755</v>
      </c>
      <c r="BV67" s="29">
        <v>1475704.8701563049</v>
      </c>
      <c r="BW67" s="29">
        <v>0</v>
      </c>
      <c r="BX67" s="29">
        <v>34881645.723827675</v>
      </c>
      <c r="BY67" s="29">
        <v>1059269.2107633969</v>
      </c>
      <c r="BZ67" s="29">
        <v>0</v>
      </c>
      <c r="CA67" s="29">
        <v>0</v>
      </c>
      <c r="CB67" s="29">
        <v>0</v>
      </c>
      <c r="CC67" s="29">
        <v>0</v>
      </c>
      <c r="CD67" s="29">
        <v>0</v>
      </c>
      <c r="CE67" s="29">
        <v>0</v>
      </c>
      <c r="CF67" s="29">
        <v>231.75275448893612</v>
      </c>
      <c r="CG67" s="29">
        <v>0</v>
      </c>
      <c r="CH67" s="29">
        <v>0</v>
      </c>
      <c r="CI67" s="29">
        <v>0</v>
      </c>
      <c r="CJ67" s="38">
        <f t="shared" si="2"/>
        <v>43360882.281307645</v>
      </c>
      <c r="CK67" s="29"/>
      <c r="CL67" s="29"/>
      <c r="CM67" s="29"/>
      <c r="CN67" s="29"/>
      <c r="CO67" s="29"/>
      <c r="CP67" s="29"/>
      <c r="CQ67" s="29"/>
      <c r="CR67" s="29"/>
      <c r="CS67" s="29"/>
      <c r="CT67" s="29"/>
      <c r="CU67" s="29"/>
      <c r="CV67" s="29"/>
      <c r="CW67" s="29"/>
      <c r="CX67" s="29"/>
      <c r="CY67" s="29"/>
      <c r="CZ67" s="29"/>
      <c r="DA67" s="29"/>
      <c r="DB67" s="29"/>
      <c r="DC67" s="29"/>
      <c r="DD67" s="29"/>
      <c r="DE67" s="29"/>
      <c r="DF67" s="29"/>
      <c r="DG67" s="29"/>
      <c r="DH67" s="29"/>
      <c r="DI67" s="29"/>
      <c r="DJ67" s="29"/>
      <c r="DK67" s="29"/>
      <c r="DL67" s="29"/>
      <c r="DM67" s="29"/>
      <c r="DN67" s="29"/>
      <c r="DO67" s="29"/>
      <c r="DP67" s="29"/>
      <c r="DQ67" s="29"/>
      <c r="DR67" s="29"/>
      <c r="DS67" s="29"/>
      <c r="DT67" s="29"/>
      <c r="DU67" s="29"/>
      <c r="DV67" s="29"/>
      <c r="DW67" s="29"/>
      <c r="DX67" s="29"/>
      <c r="DY67" s="29"/>
      <c r="DZ67" s="29"/>
      <c r="EA67" s="29"/>
      <c r="EB67" s="29"/>
      <c r="EC67" s="29"/>
      <c r="ED67" s="29"/>
      <c r="EE67" s="29"/>
      <c r="EF67" s="29"/>
      <c r="EG67" s="29"/>
      <c r="EH67" s="29"/>
      <c r="EI67" s="29"/>
      <c r="EJ67" s="29"/>
      <c r="EK67" s="29"/>
      <c r="EL67" s="29"/>
      <c r="EM67" s="29"/>
      <c r="EN67" s="29"/>
      <c r="EO67" s="29"/>
      <c r="EP67" s="29"/>
      <c r="EQ67" s="29"/>
      <c r="ER67" s="29"/>
      <c r="ES67" s="29"/>
      <c r="ET67" s="29"/>
      <c r="EU67" s="29"/>
      <c r="EV67" s="29"/>
      <c r="EW67" s="29"/>
      <c r="EX67" s="29"/>
      <c r="EY67" s="29"/>
      <c r="EZ67" s="29"/>
      <c r="FA67" s="29"/>
      <c r="FB67" s="29"/>
      <c r="FC67" s="29"/>
      <c r="FD67" s="29"/>
      <c r="FE67" s="29"/>
      <c r="FF67" s="29"/>
      <c r="FG67" s="29"/>
      <c r="FH67" s="29"/>
      <c r="FI67" s="29"/>
      <c r="FJ67" s="29"/>
      <c r="FK67" s="29"/>
      <c r="FL67" s="29"/>
      <c r="FM67" s="29"/>
      <c r="FN67" s="29"/>
      <c r="FO67" s="29"/>
      <c r="FP67" s="29"/>
      <c r="FQ67" s="29"/>
      <c r="FR67" s="29"/>
      <c r="FS67" s="29"/>
      <c r="FT67" s="29"/>
      <c r="FU67" s="29"/>
      <c r="FV67" s="29"/>
      <c r="FW67" s="29"/>
      <c r="FX67" s="29"/>
    </row>
    <row r="68" spans="1:180" x14ac:dyDescent="0.2">
      <c r="A68" s="1" t="s">
        <v>180</v>
      </c>
      <c r="B68" s="29" t="s">
        <v>181</v>
      </c>
      <c r="C68" s="29">
        <v>418.91813849822</v>
      </c>
      <c r="D68" s="29">
        <v>3829.8244093035396</v>
      </c>
      <c r="E68" s="29">
        <v>366.30698627075941</v>
      </c>
      <c r="F68" s="29">
        <v>83.58764850964036</v>
      </c>
      <c r="G68" s="29">
        <v>1169.3562860976551</v>
      </c>
      <c r="H68" s="29">
        <v>797.49240238097934</v>
      </c>
      <c r="I68" s="29">
        <v>24.180330379219111</v>
      </c>
      <c r="J68" s="29">
        <v>359.34971180107931</v>
      </c>
      <c r="K68" s="29">
        <v>1380.1773506806655</v>
      </c>
      <c r="L68" s="29">
        <v>27.775951712502756</v>
      </c>
      <c r="M68" s="29">
        <v>909.7419536693892</v>
      </c>
      <c r="N68" s="29">
        <v>800.67055249224393</v>
      </c>
      <c r="O68" s="29">
        <v>501.94054121409198</v>
      </c>
      <c r="P68" s="29">
        <v>347.53180446578614</v>
      </c>
      <c r="Q68" s="29">
        <v>109.78668411316025</v>
      </c>
      <c r="R68" s="29">
        <v>293.45718577423776</v>
      </c>
      <c r="S68" s="29">
        <v>360.54462597985855</v>
      </c>
      <c r="T68" s="29">
        <v>175.94275700357173</v>
      </c>
      <c r="U68" s="29">
        <v>923.22672121457947</v>
      </c>
      <c r="V68" s="29">
        <v>113.01114534649248</v>
      </c>
      <c r="W68" s="29">
        <v>158.59883660181129</v>
      </c>
      <c r="X68" s="29">
        <v>5651.5852537665951</v>
      </c>
      <c r="Y68" s="29">
        <v>88.781627132395315</v>
      </c>
      <c r="Z68" s="29">
        <v>567.27701690622473</v>
      </c>
      <c r="AA68" s="29">
        <v>51.469765465840553</v>
      </c>
      <c r="AB68" s="29">
        <v>153.53291736026719</v>
      </c>
      <c r="AC68" s="29">
        <v>8222.5689027637254</v>
      </c>
      <c r="AD68" s="29">
        <v>570.1136496797792</v>
      </c>
      <c r="AE68" s="29">
        <v>2654.9878567374703</v>
      </c>
      <c r="AF68" s="29">
        <v>778.9176641164388</v>
      </c>
      <c r="AG68" s="29">
        <v>344.93388402625982</v>
      </c>
      <c r="AH68" s="29">
        <v>41.733001741168096</v>
      </c>
      <c r="AI68" s="29">
        <v>32.212372669298553</v>
      </c>
      <c r="AJ68" s="29">
        <v>358.9803899718147</v>
      </c>
      <c r="AK68" s="29">
        <v>12.494541307881473</v>
      </c>
      <c r="AL68" s="29">
        <v>5573.3064531630753</v>
      </c>
      <c r="AM68" s="29">
        <v>178826.70025261311</v>
      </c>
      <c r="AN68" s="29">
        <v>70138.994873494448</v>
      </c>
      <c r="AO68" s="29">
        <v>71.561435399579338</v>
      </c>
      <c r="AP68" s="29">
        <v>690.21023362238384</v>
      </c>
      <c r="AQ68" s="29">
        <v>248.44657162165532</v>
      </c>
      <c r="AR68" s="29">
        <v>152.56830707578166</v>
      </c>
      <c r="AS68" s="29">
        <v>1014.9137707602363</v>
      </c>
      <c r="AT68" s="29">
        <v>825.35007585076119</v>
      </c>
      <c r="AU68" s="29">
        <v>78.019994894473754</v>
      </c>
      <c r="AV68" s="29">
        <v>19.667821176889845</v>
      </c>
      <c r="AW68" s="29">
        <v>36.439754922279462</v>
      </c>
      <c r="AX68" s="29">
        <v>1819.0331070004477</v>
      </c>
      <c r="AY68" s="29">
        <v>1447.4814340202049</v>
      </c>
      <c r="AZ68" s="29">
        <v>892.02734282480287</v>
      </c>
      <c r="BA68" s="29">
        <v>3592.1247994188266</v>
      </c>
      <c r="BB68" s="29">
        <v>403.91196033168802</v>
      </c>
      <c r="BC68" s="29">
        <v>3614.1932876436417</v>
      </c>
      <c r="BD68" s="29">
        <v>3352.6537892580532</v>
      </c>
      <c r="BE68" s="29">
        <v>387.39386535313531</v>
      </c>
      <c r="BF68" s="29">
        <v>9.011706324680107</v>
      </c>
      <c r="BG68" s="29">
        <v>5494.3279168029294</v>
      </c>
      <c r="BH68" s="29">
        <v>55425.695171562111</v>
      </c>
      <c r="BI68" s="29">
        <v>1952.7367652800926</v>
      </c>
      <c r="BJ68" s="29">
        <v>109344.14366440263</v>
      </c>
      <c r="BK68" s="29">
        <v>10.170246024577674</v>
      </c>
      <c r="BL68" s="29">
        <v>13047.586545462689</v>
      </c>
      <c r="BM68" s="29">
        <v>36364.700170607059</v>
      </c>
      <c r="BN68" s="29">
        <v>270115.528036426</v>
      </c>
      <c r="BO68" s="29">
        <v>27367.882191416909</v>
      </c>
      <c r="BP68" s="29">
        <v>6484.2559897098827</v>
      </c>
      <c r="BQ68" s="29">
        <v>33.996257928033543</v>
      </c>
      <c r="BR68" s="29">
        <v>127.74378868635085</v>
      </c>
      <c r="BS68" s="29">
        <v>0</v>
      </c>
      <c r="BT68" s="59">
        <f t="shared" si="0"/>
        <v>831643.78844823409</v>
      </c>
      <c r="BU68" s="29">
        <v>2242594.5179833975</v>
      </c>
      <c r="BV68" s="29">
        <v>397231.19136384944</v>
      </c>
      <c r="BW68" s="29">
        <v>0</v>
      </c>
      <c r="BX68" s="29">
        <v>3214853.849134028</v>
      </c>
      <c r="BY68" s="29">
        <v>606190.59997973882</v>
      </c>
      <c r="BZ68" s="29">
        <v>0</v>
      </c>
      <c r="CA68" s="29">
        <v>0</v>
      </c>
      <c r="CB68" s="29">
        <v>0</v>
      </c>
      <c r="CC68" s="29">
        <v>0</v>
      </c>
      <c r="CD68" s="29">
        <v>1848.1968451167118</v>
      </c>
      <c r="CE68" s="29">
        <v>0</v>
      </c>
      <c r="CF68" s="29">
        <v>1033972.7888913567</v>
      </c>
      <c r="CG68" s="29">
        <v>301517.51757519133</v>
      </c>
      <c r="CH68" s="29">
        <v>-1001.6444133012053</v>
      </c>
      <c r="CI68" s="29">
        <v>90283.388858302744</v>
      </c>
      <c r="CJ68" s="38">
        <f t="shared" si="2"/>
        <v>8719134.1946659144</v>
      </c>
      <c r="CK68" s="29"/>
      <c r="CL68" s="29"/>
      <c r="CM68" s="29"/>
      <c r="CN68" s="29"/>
      <c r="CO68" s="29"/>
      <c r="CP68" s="29"/>
      <c r="CQ68" s="29"/>
      <c r="CR68" s="29"/>
      <c r="CS68" s="29"/>
      <c r="CT68" s="29"/>
      <c r="CU68" s="29"/>
      <c r="CV68" s="29"/>
      <c r="CW68" s="29"/>
      <c r="CX68" s="29"/>
      <c r="CY68" s="29"/>
      <c r="CZ68" s="29"/>
      <c r="DA68" s="29"/>
      <c r="DB68" s="29"/>
      <c r="DC68" s="29"/>
      <c r="DD68" s="29"/>
      <c r="DE68" s="29"/>
      <c r="DF68" s="29"/>
      <c r="DG68" s="29"/>
      <c r="DH68" s="29"/>
      <c r="DI68" s="29"/>
      <c r="DJ68" s="29"/>
      <c r="DK68" s="29"/>
      <c r="DL68" s="29"/>
      <c r="DM68" s="29"/>
      <c r="DN68" s="29"/>
      <c r="DO68" s="29"/>
      <c r="DP68" s="29"/>
      <c r="DQ68" s="29"/>
      <c r="DR68" s="29"/>
      <c r="DS68" s="29"/>
      <c r="DT68" s="29"/>
      <c r="DU68" s="29"/>
      <c r="DV68" s="29"/>
      <c r="DW68" s="29"/>
      <c r="DX68" s="29"/>
      <c r="DY68" s="29"/>
      <c r="DZ68" s="29"/>
      <c r="EA68" s="29"/>
      <c r="EB68" s="29"/>
      <c r="EC68" s="29"/>
      <c r="ED68" s="29"/>
      <c r="EE68" s="29"/>
      <c r="EF68" s="29"/>
      <c r="EG68" s="29"/>
      <c r="EH68" s="29"/>
      <c r="EI68" s="29"/>
      <c r="EJ68" s="29"/>
      <c r="EK68" s="29"/>
      <c r="EL68" s="29"/>
      <c r="EM68" s="29"/>
      <c r="EN68" s="29"/>
      <c r="EO68" s="29"/>
      <c r="EP68" s="29"/>
      <c r="EQ68" s="29"/>
      <c r="ER68" s="29"/>
      <c r="ES68" s="29"/>
      <c r="ET68" s="29"/>
      <c r="EU68" s="29"/>
      <c r="EV68" s="29"/>
      <c r="EW68" s="29"/>
      <c r="EX68" s="29"/>
      <c r="EY68" s="29"/>
      <c r="EZ68" s="29"/>
      <c r="FA68" s="29"/>
      <c r="FB68" s="29"/>
      <c r="FC68" s="29"/>
      <c r="FD68" s="29"/>
      <c r="FE68" s="29"/>
      <c r="FF68" s="29"/>
      <c r="FG68" s="29"/>
      <c r="FH68" s="29"/>
      <c r="FI68" s="29"/>
      <c r="FJ68" s="29"/>
      <c r="FK68" s="29"/>
      <c r="FL68" s="29"/>
      <c r="FM68" s="29"/>
      <c r="FN68" s="29"/>
      <c r="FO68" s="29"/>
      <c r="FP68" s="29"/>
      <c r="FQ68" s="29"/>
      <c r="FR68" s="29"/>
      <c r="FS68" s="29"/>
      <c r="FT68" s="29"/>
      <c r="FU68" s="29"/>
      <c r="FV68" s="29"/>
      <c r="FW68" s="29"/>
      <c r="FX68" s="29"/>
    </row>
    <row r="69" spans="1:180" x14ac:dyDescent="0.2">
      <c r="A69" s="1" t="s">
        <v>182</v>
      </c>
      <c r="B69" s="29" t="s">
        <v>183</v>
      </c>
      <c r="C69" s="29">
        <v>471.10102802869187</v>
      </c>
      <c r="D69" s="29">
        <v>79.737163281573572</v>
      </c>
      <c r="E69" s="29">
        <v>4493.0617644311569</v>
      </c>
      <c r="F69" s="29">
        <v>100.88593767299217</v>
      </c>
      <c r="G69" s="29">
        <v>1226.7418988416246</v>
      </c>
      <c r="H69" s="29">
        <v>382.75036289092918</v>
      </c>
      <c r="I69" s="29">
        <v>47.543884033532407</v>
      </c>
      <c r="J69" s="29">
        <v>435.26507259792953</v>
      </c>
      <c r="K69" s="29">
        <v>1441.3984583676518</v>
      </c>
      <c r="L69" s="29">
        <v>33.808680663973426</v>
      </c>
      <c r="M69" s="29">
        <v>1032.4969673505052</v>
      </c>
      <c r="N69" s="29">
        <v>843.67984094446615</v>
      </c>
      <c r="O69" s="29">
        <v>676.89624672192394</v>
      </c>
      <c r="P69" s="29">
        <v>448.07149666077237</v>
      </c>
      <c r="Q69" s="29">
        <v>120.69806212261389</v>
      </c>
      <c r="R69" s="29">
        <v>427.70211789992766</v>
      </c>
      <c r="S69" s="29">
        <v>465.64219094877507</v>
      </c>
      <c r="T69" s="29">
        <v>231.22885079153181</v>
      </c>
      <c r="U69" s="29">
        <v>1128.5896875752198</v>
      </c>
      <c r="V69" s="29">
        <v>121.41676132853976</v>
      </c>
      <c r="W69" s="29">
        <v>158.41950798457009</v>
      </c>
      <c r="X69" s="29">
        <v>8636.9257464145212</v>
      </c>
      <c r="Y69" s="29">
        <v>111.75793493730264</v>
      </c>
      <c r="Z69" s="29">
        <v>670.24850126027854</v>
      </c>
      <c r="AA69" s="29">
        <v>53.832579470956006</v>
      </c>
      <c r="AB69" s="29">
        <v>166.02384943237209</v>
      </c>
      <c r="AC69" s="29">
        <v>458.85616774658695</v>
      </c>
      <c r="AD69" s="29">
        <v>673.5310895671962</v>
      </c>
      <c r="AE69" s="29">
        <v>7462.7198004717338</v>
      </c>
      <c r="AF69" s="29">
        <v>1223.4826167538936</v>
      </c>
      <c r="AG69" s="29">
        <v>351.92180245551185</v>
      </c>
      <c r="AH69" s="29">
        <v>2826.0179171714258</v>
      </c>
      <c r="AI69" s="29">
        <v>22.720195055083725</v>
      </c>
      <c r="AJ69" s="29">
        <v>748.62665983599231</v>
      </c>
      <c r="AK69" s="29">
        <v>13.149757604055528</v>
      </c>
      <c r="AL69" s="29">
        <v>173.80263698305407</v>
      </c>
      <c r="AM69" s="29">
        <v>674.38149794761352</v>
      </c>
      <c r="AN69" s="29">
        <v>12425.781745452805</v>
      </c>
      <c r="AO69" s="29">
        <v>75.189419547917055</v>
      </c>
      <c r="AP69" s="29">
        <v>7063.1476188617398</v>
      </c>
      <c r="AQ69" s="29">
        <v>726.91637051723717</v>
      </c>
      <c r="AR69" s="29">
        <v>152.98851227659247</v>
      </c>
      <c r="AS69" s="29">
        <v>737.98664381219101</v>
      </c>
      <c r="AT69" s="29">
        <v>783.42225503235443</v>
      </c>
      <c r="AU69" s="29">
        <v>443.29927918096871</v>
      </c>
      <c r="AV69" s="29">
        <v>17.728407219409679</v>
      </c>
      <c r="AW69" s="29">
        <v>37.673948314415007</v>
      </c>
      <c r="AX69" s="29">
        <v>9878.8432785305213</v>
      </c>
      <c r="AY69" s="29">
        <v>20290.96281660231</v>
      </c>
      <c r="AZ69" s="29">
        <v>236.94660466939217</v>
      </c>
      <c r="BA69" s="29">
        <v>548.38928804955378</v>
      </c>
      <c r="BB69" s="29">
        <v>349.41076570747578</v>
      </c>
      <c r="BC69" s="29">
        <v>1373.2481288317497</v>
      </c>
      <c r="BD69" s="29">
        <v>15515.063563350512</v>
      </c>
      <c r="BE69" s="29">
        <v>400.4282784874282</v>
      </c>
      <c r="BF69" s="29">
        <v>6.1980288251943145</v>
      </c>
      <c r="BG69" s="29">
        <v>4912.0852960194961</v>
      </c>
      <c r="BH69" s="29">
        <v>9071.6452683182597</v>
      </c>
      <c r="BI69" s="29">
        <v>6001.8972286355402</v>
      </c>
      <c r="BJ69" s="29">
        <v>16318.09790192262</v>
      </c>
      <c r="BK69" s="29">
        <v>12.825196743313185</v>
      </c>
      <c r="BL69" s="29">
        <v>3435.3567523690008</v>
      </c>
      <c r="BM69" s="29">
        <v>19990.90621835889</v>
      </c>
      <c r="BN69" s="29">
        <v>12555.679857364319</v>
      </c>
      <c r="BO69" s="29">
        <v>13911.11562357308</v>
      </c>
      <c r="BP69" s="29">
        <v>44676.015801517162</v>
      </c>
      <c r="BQ69" s="29">
        <v>37.910660435919482</v>
      </c>
      <c r="BR69" s="29">
        <v>148.92424310564346</v>
      </c>
      <c r="BS69" s="29">
        <v>0</v>
      </c>
      <c r="BT69" s="59">
        <f t="shared" ref="BT69:BT73" si="3">SUM(C69:BS69)</f>
        <v>240771.21973587945</v>
      </c>
      <c r="BU69" s="29">
        <v>1822920.4971640888</v>
      </c>
      <c r="BV69" s="29">
        <v>923285.30740781431</v>
      </c>
      <c r="BW69" s="29">
        <v>0</v>
      </c>
      <c r="BX69" s="29">
        <v>944753.41924441129</v>
      </c>
      <c r="BY69" s="29">
        <v>44.289135789734189</v>
      </c>
      <c r="BZ69" s="29">
        <v>0</v>
      </c>
      <c r="CA69" s="29">
        <v>0</v>
      </c>
      <c r="CB69" s="29">
        <v>0</v>
      </c>
      <c r="CC69" s="29">
        <v>0</v>
      </c>
      <c r="CD69" s="29">
        <v>664.13113241644533</v>
      </c>
      <c r="CE69" s="29">
        <v>0</v>
      </c>
      <c r="CF69" s="29">
        <v>1530.2650373628212</v>
      </c>
      <c r="CG69" s="29">
        <v>0</v>
      </c>
      <c r="CH69" s="29">
        <v>0</v>
      </c>
      <c r="CI69" s="29">
        <v>34062.800265845035</v>
      </c>
      <c r="CJ69" s="38">
        <f t="shared" ref="CJ69:CJ73" si="4">SUM(BT69:CI69)</f>
        <v>3968031.9291236084</v>
      </c>
      <c r="CK69" s="29"/>
      <c r="CL69" s="29"/>
      <c r="CM69" s="29"/>
      <c r="CN69" s="29"/>
      <c r="CO69" s="29"/>
      <c r="CP69" s="29"/>
      <c r="CQ69" s="29"/>
      <c r="CR69" s="29"/>
      <c r="CS69" s="29"/>
      <c r="CT69" s="29"/>
      <c r="CU69" s="29"/>
      <c r="CV69" s="29"/>
      <c r="CW69" s="29"/>
      <c r="CX69" s="29"/>
      <c r="CY69" s="29"/>
      <c r="CZ69" s="29"/>
      <c r="DA69" s="29"/>
      <c r="DB69" s="29"/>
      <c r="DC69" s="29"/>
      <c r="DD69" s="29"/>
      <c r="DE69" s="29"/>
      <c r="DF69" s="29"/>
      <c r="DG69" s="29"/>
      <c r="DH69" s="29"/>
      <c r="DI69" s="29"/>
      <c r="DJ69" s="29"/>
      <c r="DK69" s="29"/>
      <c r="DL69" s="29"/>
      <c r="DM69" s="29"/>
      <c r="DN69" s="29"/>
      <c r="DO69" s="29"/>
      <c r="DP69" s="29"/>
      <c r="DQ69" s="29"/>
      <c r="DR69" s="29"/>
      <c r="DS69" s="29"/>
      <c r="DT69" s="29"/>
      <c r="DU69" s="29"/>
      <c r="DV69" s="29"/>
      <c r="DW69" s="29"/>
      <c r="DX69" s="29"/>
      <c r="DY69" s="29"/>
      <c r="DZ69" s="29"/>
      <c r="EA69" s="29"/>
      <c r="EB69" s="29"/>
      <c r="EC69" s="29"/>
      <c r="ED69" s="29"/>
      <c r="EE69" s="29"/>
      <c r="EF69" s="29"/>
      <c r="EG69" s="29"/>
      <c r="EH69" s="29"/>
      <c r="EI69" s="29"/>
      <c r="EJ69" s="29"/>
      <c r="EK69" s="29"/>
      <c r="EL69" s="29"/>
      <c r="EM69" s="29"/>
      <c r="EN69" s="29"/>
      <c r="EO69" s="29"/>
      <c r="EP69" s="29"/>
      <c r="EQ69" s="29"/>
      <c r="ER69" s="29"/>
      <c r="ES69" s="29"/>
      <c r="ET69" s="29"/>
      <c r="EU69" s="29"/>
      <c r="EV69" s="29"/>
      <c r="EW69" s="29"/>
      <c r="EX69" s="29"/>
      <c r="EY69" s="29"/>
      <c r="EZ69" s="29"/>
      <c r="FA69" s="29"/>
      <c r="FB69" s="29"/>
      <c r="FC69" s="29"/>
      <c r="FD69" s="29"/>
      <c r="FE69" s="29"/>
      <c r="FF69" s="29"/>
      <c r="FG69" s="29"/>
      <c r="FH69" s="29"/>
      <c r="FI69" s="29"/>
      <c r="FJ69" s="29"/>
      <c r="FK69" s="29"/>
      <c r="FL69" s="29"/>
      <c r="FM69" s="29"/>
      <c r="FN69" s="29"/>
      <c r="FO69" s="29"/>
      <c r="FP69" s="29"/>
      <c r="FQ69" s="29"/>
      <c r="FR69" s="29"/>
      <c r="FS69" s="29"/>
      <c r="FT69" s="29"/>
      <c r="FU69" s="29"/>
      <c r="FV69" s="29"/>
      <c r="FW69" s="29"/>
      <c r="FX69" s="29"/>
    </row>
    <row r="70" spans="1:180" x14ac:dyDescent="0.2">
      <c r="A70" s="1" t="s">
        <v>184</v>
      </c>
      <c r="B70" s="29" t="s">
        <v>38</v>
      </c>
      <c r="C70" s="29">
        <v>67165.491185946114</v>
      </c>
      <c r="D70" s="29">
        <v>28520.492336587995</v>
      </c>
      <c r="E70" s="29">
        <v>13769.198436843864</v>
      </c>
      <c r="F70" s="29">
        <v>10253.996963933309</v>
      </c>
      <c r="G70" s="29">
        <v>111747.203920794</v>
      </c>
      <c r="H70" s="29">
        <v>33310.969291590285</v>
      </c>
      <c r="I70" s="29">
        <v>12053.118748020961</v>
      </c>
      <c r="J70" s="29">
        <v>45522.987702534039</v>
      </c>
      <c r="K70" s="29">
        <v>36061.450573016991</v>
      </c>
      <c r="L70" s="29">
        <v>3206.3816067925668</v>
      </c>
      <c r="M70" s="29">
        <v>16120.087764627766</v>
      </c>
      <c r="N70" s="29">
        <v>10248.717632207054</v>
      </c>
      <c r="O70" s="29">
        <v>27810.030442835461</v>
      </c>
      <c r="P70" s="29">
        <v>51150.146372745025</v>
      </c>
      <c r="Q70" s="29">
        <v>31414.495099242897</v>
      </c>
      <c r="R70" s="29">
        <v>56224.636661505108</v>
      </c>
      <c r="S70" s="29">
        <v>54739.475090288644</v>
      </c>
      <c r="T70" s="29">
        <v>25046.952992949409</v>
      </c>
      <c r="U70" s="29">
        <v>91472.89020801078</v>
      </c>
      <c r="V70" s="29">
        <v>14230.839195823386</v>
      </c>
      <c r="W70" s="29">
        <v>28670.229070663616</v>
      </c>
      <c r="X70" s="29">
        <v>80260.128167872826</v>
      </c>
      <c r="Y70" s="29">
        <v>14403.053550829125</v>
      </c>
      <c r="Z70" s="29">
        <v>18855.668269563987</v>
      </c>
      <c r="AA70" s="29">
        <v>18859.968208057711</v>
      </c>
      <c r="AB70" s="29">
        <v>41707.778441693161</v>
      </c>
      <c r="AC70" s="29">
        <v>153400.28646193715</v>
      </c>
      <c r="AD70" s="29">
        <v>66373.262916133652</v>
      </c>
      <c r="AE70" s="29">
        <v>313485.24179612793</v>
      </c>
      <c r="AF70" s="29">
        <v>245874.23734041068</v>
      </c>
      <c r="AG70" s="29">
        <v>268543.8517390443</v>
      </c>
      <c r="AH70" s="29">
        <v>19417.821077037992</v>
      </c>
      <c r="AI70" s="29">
        <v>38780.723016833457</v>
      </c>
      <c r="AJ70" s="29">
        <v>190124.48065392752</v>
      </c>
      <c r="AK70" s="29">
        <v>19533.328203856177</v>
      </c>
      <c r="AL70" s="29">
        <v>43212.321187252768</v>
      </c>
      <c r="AM70" s="29">
        <v>92083.945393323593</v>
      </c>
      <c r="AN70" s="29">
        <v>16337.4814805356</v>
      </c>
      <c r="AO70" s="29">
        <v>64162.668457526946</v>
      </c>
      <c r="AP70" s="29">
        <v>51176.60751834212</v>
      </c>
      <c r="AQ70" s="29">
        <v>108578.07535284699</v>
      </c>
      <c r="AR70" s="29">
        <v>261998.48140858629</v>
      </c>
      <c r="AS70" s="29">
        <v>42263.673799045784</v>
      </c>
      <c r="AT70" s="29">
        <v>32844.463930026344</v>
      </c>
      <c r="AU70" s="29">
        <v>16267.587214931926</v>
      </c>
      <c r="AV70" s="29">
        <v>5380.5063400035042</v>
      </c>
      <c r="AW70" s="29">
        <v>18300.386380649052</v>
      </c>
      <c r="AX70" s="29">
        <v>98829.081595830328</v>
      </c>
      <c r="AY70" s="29">
        <v>151666.57863060603</v>
      </c>
      <c r="AZ70" s="29">
        <v>12940.443960399323</v>
      </c>
      <c r="BA70" s="29">
        <v>6.627303873591929</v>
      </c>
      <c r="BB70" s="29">
        <v>72956.490618461132</v>
      </c>
      <c r="BC70" s="29">
        <v>53749.656667666692</v>
      </c>
      <c r="BD70" s="29">
        <v>148104.11304764211</v>
      </c>
      <c r="BE70" s="29">
        <v>15851.301245741317</v>
      </c>
      <c r="BF70" s="29">
        <v>9198.2150463222661</v>
      </c>
      <c r="BG70" s="29">
        <v>125033.05063266188</v>
      </c>
      <c r="BH70" s="29">
        <v>21222.002196484969</v>
      </c>
      <c r="BI70" s="29">
        <v>3300.8199632961901</v>
      </c>
      <c r="BJ70" s="29">
        <v>145.39942419653835</v>
      </c>
      <c r="BK70" s="29">
        <v>8090.7487662876829</v>
      </c>
      <c r="BL70" s="29">
        <v>35954.502522615068</v>
      </c>
      <c r="BM70" s="29">
        <v>6986.262965603687</v>
      </c>
      <c r="BN70" s="29">
        <v>8551.7667434500181</v>
      </c>
      <c r="BO70" s="29">
        <v>9928.6575860507</v>
      </c>
      <c r="BP70" s="29">
        <v>59275.694897628717</v>
      </c>
      <c r="BQ70" s="29">
        <v>15295.415281228697</v>
      </c>
      <c r="BR70" s="29">
        <v>37425.510613800616</v>
      </c>
      <c r="BS70" s="29">
        <v>0</v>
      </c>
      <c r="BT70" s="59">
        <f t="shared" si="3"/>
        <v>3905478.1593132042</v>
      </c>
      <c r="BU70" s="29">
        <v>1198630.5309330758</v>
      </c>
      <c r="BV70" s="29">
        <v>4632134.3533414863</v>
      </c>
      <c r="BW70" s="29">
        <v>0</v>
      </c>
      <c r="BX70" s="29">
        <v>4.9176228264481132</v>
      </c>
      <c r="BY70" s="29">
        <v>2593920.8295962205</v>
      </c>
      <c r="BZ70" s="29">
        <v>0</v>
      </c>
      <c r="CA70" s="29">
        <v>0</v>
      </c>
      <c r="CB70" s="29">
        <v>0</v>
      </c>
      <c r="CC70" s="29">
        <v>0</v>
      </c>
      <c r="CD70" s="29">
        <v>0</v>
      </c>
      <c r="CE70" s="29">
        <v>0</v>
      </c>
      <c r="CF70" s="29">
        <v>14611.987335916843</v>
      </c>
      <c r="CG70" s="29">
        <v>0</v>
      </c>
      <c r="CH70" s="29">
        <v>0</v>
      </c>
      <c r="CI70" s="29">
        <v>50030.95330407143</v>
      </c>
      <c r="CJ70" s="38">
        <f t="shared" si="4"/>
        <v>12394811.731446803</v>
      </c>
      <c r="CK70" s="29"/>
      <c r="CL70" s="29"/>
      <c r="CM70" s="29"/>
      <c r="CN70" s="29"/>
      <c r="CO70" s="29"/>
      <c r="CP70" s="29"/>
      <c r="CQ70" s="29"/>
      <c r="CR70" s="29"/>
      <c r="CS70" s="29"/>
      <c r="CT70" s="29"/>
      <c r="CU70" s="29"/>
      <c r="CV70" s="29"/>
      <c r="CW70" s="29"/>
      <c r="CX70" s="29"/>
      <c r="CY70" s="29"/>
      <c r="CZ70" s="29"/>
      <c r="DA70" s="29"/>
      <c r="DB70" s="29"/>
      <c r="DC70" s="29"/>
      <c r="DD70" s="29"/>
      <c r="DE70" s="29"/>
      <c r="DF70" s="29"/>
      <c r="DG70" s="29"/>
      <c r="DH70" s="29"/>
      <c r="DI70" s="29"/>
      <c r="DJ70" s="29"/>
      <c r="DK70" s="29"/>
      <c r="DL70" s="29"/>
      <c r="DM70" s="29"/>
      <c r="DN70" s="29"/>
      <c r="DO70" s="29"/>
      <c r="DP70" s="29"/>
      <c r="DQ70" s="29"/>
      <c r="DR70" s="29"/>
      <c r="DS70" s="29"/>
      <c r="DT70" s="29"/>
      <c r="DU70" s="29"/>
      <c r="DV70" s="29"/>
      <c r="DW70" s="29"/>
      <c r="DX70" s="29"/>
      <c r="DY70" s="29"/>
      <c r="DZ70" s="29"/>
      <c r="EA70" s="29"/>
      <c r="EB70" s="29"/>
      <c r="EC70" s="29"/>
      <c r="ED70" s="29"/>
      <c r="EE70" s="29"/>
      <c r="EF70" s="29"/>
      <c r="EG70" s="29"/>
      <c r="EH70" s="29"/>
      <c r="EI70" s="29"/>
      <c r="EJ70" s="29"/>
      <c r="EK70" s="29"/>
      <c r="EL70" s="29"/>
      <c r="EM70" s="29"/>
      <c r="EN70" s="29"/>
      <c r="EO70" s="29"/>
      <c r="EP70" s="29"/>
      <c r="EQ70" s="29"/>
      <c r="ER70" s="29"/>
      <c r="ES70" s="29"/>
      <c r="ET70" s="29"/>
      <c r="EU70" s="29"/>
      <c r="EV70" s="29"/>
      <c r="EW70" s="29"/>
      <c r="EX70" s="29"/>
      <c r="EY70" s="29"/>
      <c r="EZ70" s="29"/>
      <c r="FA70" s="29"/>
      <c r="FB70" s="29"/>
      <c r="FC70" s="29"/>
      <c r="FD70" s="29"/>
      <c r="FE70" s="29"/>
      <c r="FF70" s="29"/>
      <c r="FG70" s="29"/>
      <c r="FH70" s="29"/>
      <c r="FI70" s="29"/>
      <c r="FJ70" s="29"/>
      <c r="FK70" s="29"/>
      <c r="FL70" s="29"/>
      <c r="FM70" s="29"/>
      <c r="FN70" s="29"/>
      <c r="FO70" s="29"/>
      <c r="FP70" s="29"/>
      <c r="FQ70" s="29"/>
      <c r="FR70" s="29"/>
      <c r="FS70" s="29"/>
      <c r="FT70" s="29"/>
      <c r="FU70" s="29"/>
      <c r="FV70" s="29"/>
      <c r="FW70" s="29"/>
      <c r="FX70" s="29"/>
    </row>
    <row r="71" spans="1:180" x14ac:dyDescent="0.2">
      <c r="A71" s="1" t="s">
        <v>185</v>
      </c>
      <c r="B71" s="29" t="s">
        <v>39</v>
      </c>
      <c r="C71" s="29">
        <v>46280.370441292776</v>
      </c>
      <c r="D71" s="29">
        <v>6291.9935665000467</v>
      </c>
      <c r="E71" s="29">
        <v>7055.9517197075238</v>
      </c>
      <c r="F71" s="29">
        <v>14935.902664576903</v>
      </c>
      <c r="G71" s="29">
        <v>85017.422555081124</v>
      </c>
      <c r="H71" s="29">
        <v>14308.660169607931</v>
      </c>
      <c r="I71" s="29">
        <v>14396.770347847798</v>
      </c>
      <c r="J71" s="29">
        <v>10649.256723139595</v>
      </c>
      <c r="K71" s="29">
        <v>20430.927334968896</v>
      </c>
      <c r="L71" s="29">
        <v>14486.241196104134</v>
      </c>
      <c r="M71" s="29">
        <v>16509.25135008182</v>
      </c>
      <c r="N71" s="29">
        <v>6978.7500319083665</v>
      </c>
      <c r="O71" s="29">
        <v>15706.301825104345</v>
      </c>
      <c r="P71" s="29">
        <v>24008.191933559308</v>
      </c>
      <c r="Q71" s="29">
        <v>13124.726162138519</v>
      </c>
      <c r="R71" s="29">
        <v>26738.18153820941</v>
      </c>
      <c r="S71" s="29">
        <v>9932.1542551421917</v>
      </c>
      <c r="T71" s="29">
        <v>11761.271412033708</v>
      </c>
      <c r="U71" s="29">
        <v>31815.471858165827</v>
      </c>
      <c r="V71" s="29">
        <v>7371.9011925868699</v>
      </c>
      <c r="W71" s="29">
        <v>7081.9252767779735</v>
      </c>
      <c r="X71" s="29">
        <v>18331.865390576731</v>
      </c>
      <c r="Y71" s="29">
        <v>4921.4010532193652</v>
      </c>
      <c r="Z71" s="29">
        <v>24977.960910327161</v>
      </c>
      <c r="AA71" s="29">
        <v>1646.4571857536198</v>
      </c>
      <c r="AB71" s="29">
        <v>6593.0569862378761</v>
      </c>
      <c r="AC71" s="29">
        <v>90274.307976113269</v>
      </c>
      <c r="AD71" s="29">
        <v>57159.959062372356</v>
      </c>
      <c r="AE71" s="29">
        <v>62238.358366755849</v>
      </c>
      <c r="AF71" s="29">
        <v>29444.98824886468</v>
      </c>
      <c r="AG71" s="29">
        <v>198282.51147930021</v>
      </c>
      <c r="AH71" s="29">
        <v>4262.6480745583412</v>
      </c>
      <c r="AI71" s="29">
        <v>5495.4938056963665</v>
      </c>
      <c r="AJ71" s="29">
        <v>33103.683399193927</v>
      </c>
      <c r="AK71" s="29">
        <v>395.308104245972</v>
      </c>
      <c r="AL71" s="29">
        <v>52485.940233051435</v>
      </c>
      <c r="AM71" s="29">
        <v>15767.880678735562</v>
      </c>
      <c r="AN71" s="29">
        <v>3198.0622832264353</v>
      </c>
      <c r="AO71" s="29">
        <v>1404.7545923059224</v>
      </c>
      <c r="AP71" s="29">
        <v>13554.462904172029</v>
      </c>
      <c r="AQ71" s="29">
        <v>14304.593603669289</v>
      </c>
      <c r="AR71" s="29">
        <v>5920.1345368950197</v>
      </c>
      <c r="AS71" s="29">
        <v>6894.2053427491164</v>
      </c>
      <c r="AT71" s="29">
        <v>6557.714132101115</v>
      </c>
      <c r="AU71" s="29">
        <v>4314.3487157511054</v>
      </c>
      <c r="AV71" s="29">
        <v>411.94206239911131</v>
      </c>
      <c r="AW71" s="29">
        <v>536.57415956407385</v>
      </c>
      <c r="AX71" s="29">
        <v>23340.235247835841</v>
      </c>
      <c r="AY71" s="29">
        <v>30695.460093958893</v>
      </c>
      <c r="AZ71" s="29">
        <v>1406.9536041656706</v>
      </c>
      <c r="BA71" s="29">
        <v>4359.7342996342786</v>
      </c>
      <c r="BB71" s="29">
        <v>17024.89875221323</v>
      </c>
      <c r="BC71" s="29">
        <v>2394.4015552163437</v>
      </c>
      <c r="BD71" s="29">
        <v>35311.414558031473</v>
      </c>
      <c r="BE71" s="29">
        <v>187.33793494360609</v>
      </c>
      <c r="BF71" s="29">
        <v>1363.6106742742593</v>
      </c>
      <c r="BG71" s="29">
        <v>21528.475652307239</v>
      </c>
      <c r="BH71" s="29">
        <v>88220.043272795738</v>
      </c>
      <c r="BI71" s="29">
        <v>1388.5497672202227</v>
      </c>
      <c r="BJ71" s="29">
        <v>59368.905539316635</v>
      </c>
      <c r="BK71" s="29">
        <v>1749.2034854454778</v>
      </c>
      <c r="BL71" s="29">
        <v>59506.607852636531</v>
      </c>
      <c r="BM71" s="29">
        <v>42824.439690660634</v>
      </c>
      <c r="BN71" s="29">
        <v>7713.9140271722063</v>
      </c>
      <c r="BO71" s="29">
        <v>4869.852765210976</v>
      </c>
      <c r="BP71" s="29">
        <v>19933.780034575571</v>
      </c>
      <c r="BQ71" s="29">
        <v>1961.138188543358</v>
      </c>
      <c r="BR71" s="29">
        <v>3153.6931883297075</v>
      </c>
      <c r="BS71" s="29">
        <v>0</v>
      </c>
      <c r="BT71" s="59">
        <f t="shared" si="3"/>
        <v>1495662.887026859</v>
      </c>
      <c r="BU71" s="29">
        <v>816568.26237614534</v>
      </c>
      <c r="BV71" s="29">
        <v>0</v>
      </c>
      <c r="BW71" s="29">
        <v>0</v>
      </c>
      <c r="BX71" s="29">
        <v>0</v>
      </c>
      <c r="BY71" s="29">
        <v>0</v>
      </c>
      <c r="BZ71" s="29">
        <v>0</v>
      </c>
      <c r="CA71" s="29">
        <v>0</v>
      </c>
      <c r="CB71" s="29">
        <v>0</v>
      </c>
      <c r="CC71" s="29">
        <v>12.423322707349513</v>
      </c>
      <c r="CD71" s="29">
        <v>4956.0006577397489</v>
      </c>
      <c r="CE71" s="29">
        <v>0</v>
      </c>
      <c r="CF71" s="29">
        <v>32209.644926201807</v>
      </c>
      <c r="CG71" s="29">
        <v>0</v>
      </c>
      <c r="CH71" s="29">
        <v>13.746871619992625</v>
      </c>
      <c r="CI71" s="29">
        <v>92.046818887703552</v>
      </c>
      <c r="CJ71" s="38">
        <f t="shared" si="4"/>
        <v>2349515.0120001612</v>
      </c>
      <c r="CK71" s="29"/>
      <c r="CL71" s="29"/>
      <c r="CM71" s="29"/>
      <c r="CN71" s="29"/>
      <c r="CO71" s="29"/>
      <c r="CP71" s="29"/>
      <c r="CQ71" s="29"/>
      <c r="CR71" s="29"/>
      <c r="CS71" s="29"/>
      <c r="CT71" s="29"/>
      <c r="CU71" s="29"/>
      <c r="CV71" s="29"/>
      <c r="CW71" s="29"/>
      <c r="CX71" s="29"/>
      <c r="CY71" s="29"/>
      <c r="CZ71" s="29"/>
      <c r="DA71" s="29"/>
      <c r="DB71" s="29"/>
      <c r="DC71" s="29"/>
      <c r="DD71" s="29"/>
      <c r="DE71" s="29"/>
      <c r="DF71" s="29"/>
      <c r="DG71" s="29"/>
      <c r="DH71" s="29"/>
      <c r="DI71" s="29"/>
      <c r="DJ71" s="29"/>
      <c r="DK71" s="29"/>
      <c r="DL71" s="29"/>
      <c r="DM71" s="29"/>
      <c r="DN71" s="29"/>
      <c r="DO71" s="29"/>
      <c r="DP71" s="29"/>
      <c r="DQ71" s="29"/>
      <c r="DR71" s="29"/>
      <c r="DS71" s="29"/>
      <c r="DT71" s="29"/>
      <c r="DU71" s="29"/>
      <c r="DV71" s="29"/>
      <c r="DW71" s="29"/>
      <c r="DX71" s="29"/>
      <c r="DY71" s="29"/>
      <c r="DZ71" s="29"/>
      <c r="EA71" s="29"/>
      <c r="EB71" s="29"/>
      <c r="EC71" s="29"/>
      <c r="ED71" s="29"/>
      <c r="EE71" s="29"/>
      <c r="EF71" s="29"/>
      <c r="EG71" s="29"/>
      <c r="EH71" s="29"/>
      <c r="EI71" s="29"/>
      <c r="EJ71" s="29"/>
      <c r="EK71" s="29"/>
      <c r="EL71" s="29"/>
      <c r="EM71" s="29"/>
      <c r="EN71" s="29"/>
      <c r="EO71" s="29"/>
      <c r="EP71" s="29"/>
      <c r="EQ71" s="29"/>
      <c r="ER71" s="29"/>
      <c r="ES71" s="29"/>
      <c r="ET71" s="29"/>
      <c r="EU71" s="29"/>
      <c r="EV71" s="29"/>
      <c r="EW71" s="29"/>
      <c r="EX71" s="29"/>
      <c r="EY71" s="29"/>
      <c r="EZ71" s="29"/>
      <c r="FA71" s="29"/>
      <c r="FB71" s="29"/>
      <c r="FC71" s="29"/>
      <c r="FD71" s="29"/>
      <c r="FE71" s="29"/>
      <c r="FF71" s="29"/>
      <c r="FG71" s="29"/>
      <c r="FH71" s="29"/>
      <c r="FI71" s="29"/>
      <c r="FJ71" s="29"/>
      <c r="FK71" s="29"/>
      <c r="FL71" s="29"/>
      <c r="FM71" s="29"/>
      <c r="FN71" s="29"/>
      <c r="FO71" s="29"/>
      <c r="FP71" s="29"/>
      <c r="FQ71" s="29"/>
      <c r="FR71" s="29"/>
      <c r="FS71" s="29"/>
      <c r="FT71" s="29"/>
      <c r="FU71" s="29"/>
      <c r="FV71" s="29"/>
      <c r="FW71" s="29"/>
      <c r="FX71" s="29"/>
    </row>
    <row r="72" spans="1:180" x14ac:dyDescent="0.2">
      <c r="A72" s="1" t="s">
        <v>186</v>
      </c>
      <c r="B72" s="29" t="s">
        <v>40</v>
      </c>
      <c r="C72" s="29">
        <v>18793.477668566535</v>
      </c>
      <c r="D72" s="29">
        <v>5693.7357954854342</v>
      </c>
      <c r="E72" s="29">
        <v>737.18102379477398</v>
      </c>
      <c r="F72" s="29">
        <v>363.75783127797166</v>
      </c>
      <c r="G72" s="29">
        <v>63782.893805820517</v>
      </c>
      <c r="H72" s="29">
        <v>4020.1713248996339</v>
      </c>
      <c r="I72" s="29">
        <v>2471.8097879298439</v>
      </c>
      <c r="J72" s="29">
        <v>2090.3161564740503</v>
      </c>
      <c r="K72" s="29">
        <v>3123.4423515354479</v>
      </c>
      <c r="L72" s="29">
        <v>554.36704540988956</v>
      </c>
      <c r="M72" s="29">
        <v>7541.3858755541314</v>
      </c>
      <c r="N72" s="29">
        <v>1592.9087785768847</v>
      </c>
      <c r="O72" s="29">
        <v>5587.7850698575267</v>
      </c>
      <c r="P72" s="29">
        <v>8911.8362060621603</v>
      </c>
      <c r="Q72" s="29">
        <v>3520.3414417733361</v>
      </c>
      <c r="R72" s="29">
        <v>8273.3976394825404</v>
      </c>
      <c r="S72" s="29">
        <v>7214.554093746814</v>
      </c>
      <c r="T72" s="29">
        <v>7887.586478392629</v>
      </c>
      <c r="U72" s="29">
        <v>16196.269620846393</v>
      </c>
      <c r="V72" s="29">
        <v>1678.0745195157485</v>
      </c>
      <c r="W72" s="29">
        <v>2476.0572618221136</v>
      </c>
      <c r="X72" s="29">
        <v>5200.8585683357169</v>
      </c>
      <c r="Y72" s="29">
        <v>2281.2231298728107</v>
      </c>
      <c r="Z72" s="29">
        <v>1748.4117964480834</v>
      </c>
      <c r="AA72" s="29">
        <v>5161.4163828108549</v>
      </c>
      <c r="AB72" s="29">
        <v>4885.4750458428271</v>
      </c>
      <c r="AC72" s="29">
        <v>28459.653649811829</v>
      </c>
      <c r="AD72" s="29">
        <v>10992.875997752624</v>
      </c>
      <c r="AE72" s="29">
        <v>38705.709408771378</v>
      </c>
      <c r="AF72" s="29">
        <v>20752.016700307577</v>
      </c>
      <c r="AG72" s="29">
        <v>15579.332923307731</v>
      </c>
      <c r="AH72" s="29">
        <v>1980.47732559718</v>
      </c>
      <c r="AI72" s="29">
        <v>2232.7069760945556</v>
      </c>
      <c r="AJ72" s="29">
        <v>16504.582089737905</v>
      </c>
      <c r="AK72" s="29">
        <v>1624.0385673729438</v>
      </c>
      <c r="AL72" s="29">
        <v>66511.51647643208</v>
      </c>
      <c r="AM72" s="29">
        <v>6366.0806790741481</v>
      </c>
      <c r="AN72" s="29">
        <v>3221.6908051667574</v>
      </c>
      <c r="AO72" s="29">
        <v>10467.426932884206</v>
      </c>
      <c r="AP72" s="29">
        <v>3799.4942893754815</v>
      </c>
      <c r="AQ72" s="29">
        <v>13889.573848023003</v>
      </c>
      <c r="AR72" s="29">
        <v>9492.0402063681795</v>
      </c>
      <c r="AS72" s="29">
        <v>4617.1056919318053</v>
      </c>
      <c r="AT72" s="29">
        <v>2173.0430595016282</v>
      </c>
      <c r="AU72" s="29">
        <v>5443.9636054059811</v>
      </c>
      <c r="AV72" s="29">
        <v>721.51469525163543</v>
      </c>
      <c r="AW72" s="29">
        <v>1415.0216664808777</v>
      </c>
      <c r="AX72" s="29">
        <v>6851.9001896035461</v>
      </c>
      <c r="AY72" s="29">
        <v>10606.309459713273</v>
      </c>
      <c r="AZ72" s="29">
        <v>10427.406873117439</v>
      </c>
      <c r="BA72" s="29">
        <v>1073.2470763857052</v>
      </c>
      <c r="BB72" s="29">
        <v>4599.1493502873982</v>
      </c>
      <c r="BC72" s="29">
        <v>7423.785113936864</v>
      </c>
      <c r="BD72" s="29">
        <v>10568.967377867373</v>
      </c>
      <c r="BE72" s="29">
        <v>1210.0441671096833</v>
      </c>
      <c r="BF72" s="29">
        <v>203.94776757198275</v>
      </c>
      <c r="BG72" s="29">
        <v>10433.944200646998</v>
      </c>
      <c r="BH72" s="29">
        <v>49471.50839639036</v>
      </c>
      <c r="BI72" s="29">
        <v>4294.7487464499018</v>
      </c>
      <c r="BJ72" s="29">
        <v>18889.236604802438</v>
      </c>
      <c r="BK72" s="29">
        <v>888.32025252619906</v>
      </c>
      <c r="BL72" s="29">
        <v>105611.86021159028</v>
      </c>
      <c r="BM72" s="29">
        <v>64535.928008899733</v>
      </c>
      <c r="BN72" s="29">
        <v>4984.3681243883284</v>
      </c>
      <c r="BO72" s="29">
        <v>2498.8021878486816</v>
      </c>
      <c r="BP72" s="29">
        <v>11576.832976173142</v>
      </c>
      <c r="BQ72" s="29">
        <v>1264.6204623206615</v>
      </c>
      <c r="BR72" s="29">
        <v>4561.887020531155</v>
      </c>
      <c r="BS72" s="29">
        <v>0</v>
      </c>
      <c r="BT72" s="59">
        <f t="shared" si="3"/>
        <v>788715.41486294533</v>
      </c>
      <c r="BU72" s="29">
        <v>3911093.1658443329</v>
      </c>
      <c r="BV72" s="29">
        <v>0</v>
      </c>
      <c r="BW72" s="29">
        <v>3703.1158647268489</v>
      </c>
      <c r="BX72" s="29">
        <v>0</v>
      </c>
      <c r="BY72" s="29">
        <v>1065.1852306002272</v>
      </c>
      <c r="BZ72" s="29">
        <v>0</v>
      </c>
      <c r="CA72" s="29">
        <v>0</v>
      </c>
      <c r="CB72" s="29">
        <v>0</v>
      </c>
      <c r="CC72" s="29">
        <v>0</v>
      </c>
      <c r="CD72" s="29">
        <v>0</v>
      </c>
      <c r="CE72" s="29">
        <v>0</v>
      </c>
      <c r="CF72" s="29">
        <v>845.26980407630583</v>
      </c>
      <c r="CG72" s="29">
        <v>0</v>
      </c>
      <c r="CH72" s="29">
        <v>0</v>
      </c>
      <c r="CI72" s="29">
        <v>0</v>
      </c>
      <c r="CJ72" s="38">
        <f t="shared" si="4"/>
        <v>4705422.1516066818</v>
      </c>
      <c r="CK72" s="29"/>
      <c r="CL72" s="29"/>
      <c r="CM72" s="29"/>
      <c r="CN72" s="29"/>
      <c r="CO72" s="29"/>
      <c r="CP72" s="29"/>
      <c r="CQ72" s="29"/>
      <c r="CR72" s="29"/>
      <c r="CS72" s="29"/>
      <c r="CT72" s="29"/>
      <c r="CU72" s="29"/>
      <c r="CV72" s="29"/>
      <c r="CW72" s="29"/>
      <c r="CX72" s="29"/>
      <c r="CY72" s="29"/>
      <c r="CZ72" s="29"/>
      <c r="DA72" s="29"/>
      <c r="DB72" s="29"/>
      <c r="DC72" s="29"/>
      <c r="DD72" s="29"/>
      <c r="DE72" s="29"/>
      <c r="DF72" s="29"/>
      <c r="DG72" s="29"/>
      <c r="DH72" s="29"/>
      <c r="DI72" s="29"/>
      <c r="DJ72" s="29"/>
      <c r="DK72" s="29"/>
      <c r="DL72" s="29"/>
      <c r="DM72" s="29"/>
      <c r="DN72" s="29"/>
      <c r="DO72" s="29"/>
      <c r="DP72" s="29"/>
      <c r="DQ72" s="29"/>
      <c r="DR72" s="29"/>
      <c r="DS72" s="29"/>
      <c r="DT72" s="29"/>
      <c r="DU72" s="29"/>
      <c r="DV72" s="29"/>
      <c r="DW72" s="29"/>
      <c r="DX72" s="29"/>
      <c r="DY72" s="29"/>
      <c r="DZ72" s="29"/>
      <c r="EA72" s="29"/>
      <c r="EB72" s="29"/>
      <c r="EC72" s="29"/>
      <c r="ED72" s="29"/>
      <c r="EE72" s="29"/>
      <c r="EF72" s="29"/>
      <c r="EG72" s="29"/>
      <c r="EH72" s="29"/>
      <c r="EI72" s="29"/>
      <c r="EJ72" s="29"/>
      <c r="EK72" s="29"/>
      <c r="EL72" s="29"/>
      <c r="EM72" s="29"/>
      <c r="EN72" s="29"/>
      <c r="EO72" s="29"/>
      <c r="EP72" s="29"/>
      <c r="EQ72" s="29"/>
      <c r="ER72" s="29"/>
      <c r="ES72" s="29"/>
      <c r="ET72" s="29"/>
      <c r="EU72" s="29"/>
      <c r="EV72" s="29"/>
      <c r="EW72" s="29"/>
      <c r="EX72" s="29"/>
      <c r="EY72" s="29"/>
      <c r="EZ72" s="29"/>
      <c r="FA72" s="29"/>
      <c r="FB72" s="29"/>
      <c r="FC72" s="29"/>
      <c r="FD72" s="29"/>
      <c r="FE72" s="29"/>
      <c r="FF72" s="29"/>
      <c r="FG72" s="29"/>
      <c r="FH72" s="29"/>
      <c r="FI72" s="29"/>
      <c r="FJ72" s="29"/>
      <c r="FK72" s="29"/>
      <c r="FL72" s="29"/>
      <c r="FM72" s="29"/>
      <c r="FN72" s="29"/>
      <c r="FO72" s="29"/>
      <c r="FP72" s="29"/>
      <c r="FQ72" s="29"/>
      <c r="FR72" s="29"/>
      <c r="FS72" s="29"/>
      <c r="FT72" s="29"/>
      <c r="FU72" s="29"/>
      <c r="FV72" s="29"/>
      <c r="FW72" s="29"/>
      <c r="FX72" s="29"/>
    </row>
    <row r="73" spans="1:180" x14ac:dyDescent="0.2">
      <c r="A73" s="5" t="s">
        <v>187</v>
      </c>
      <c r="B73" s="29" t="s">
        <v>41</v>
      </c>
      <c r="C73" s="29">
        <v>0</v>
      </c>
      <c r="D73" s="29">
        <v>0</v>
      </c>
      <c r="E73" s="29">
        <v>0</v>
      </c>
      <c r="F73" s="29">
        <v>0</v>
      </c>
      <c r="G73" s="29">
        <v>0</v>
      </c>
      <c r="H73" s="29">
        <v>0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  <c r="N73" s="29">
        <v>0</v>
      </c>
      <c r="O73" s="29">
        <v>0</v>
      </c>
      <c r="P73" s="29">
        <v>0</v>
      </c>
      <c r="Q73" s="29">
        <v>0</v>
      </c>
      <c r="R73" s="29">
        <v>0</v>
      </c>
      <c r="S73" s="29">
        <v>0</v>
      </c>
      <c r="T73" s="29">
        <v>0</v>
      </c>
      <c r="U73" s="29">
        <v>0</v>
      </c>
      <c r="V73" s="29">
        <v>0</v>
      </c>
      <c r="W73" s="29">
        <v>0</v>
      </c>
      <c r="X73" s="29">
        <v>0</v>
      </c>
      <c r="Y73" s="29">
        <v>0</v>
      </c>
      <c r="Z73" s="29">
        <v>0</v>
      </c>
      <c r="AA73" s="29">
        <v>0</v>
      </c>
      <c r="AB73" s="29">
        <v>0</v>
      </c>
      <c r="AC73" s="29">
        <v>0</v>
      </c>
      <c r="AD73" s="29">
        <v>0</v>
      </c>
      <c r="AE73" s="29">
        <v>0</v>
      </c>
      <c r="AF73" s="29">
        <v>0</v>
      </c>
      <c r="AG73" s="29">
        <v>0</v>
      </c>
      <c r="AH73" s="29">
        <v>0</v>
      </c>
      <c r="AI73" s="29">
        <v>0</v>
      </c>
      <c r="AJ73" s="29">
        <v>0</v>
      </c>
      <c r="AK73" s="29">
        <v>0</v>
      </c>
      <c r="AL73" s="29">
        <v>0</v>
      </c>
      <c r="AM73" s="29">
        <v>0</v>
      </c>
      <c r="AN73" s="29">
        <v>0</v>
      </c>
      <c r="AO73" s="29">
        <v>0</v>
      </c>
      <c r="AP73" s="29">
        <v>0</v>
      </c>
      <c r="AQ73" s="29">
        <v>0</v>
      </c>
      <c r="AR73" s="29">
        <v>0</v>
      </c>
      <c r="AS73" s="29">
        <v>0</v>
      </c>
      <c r="AT73" s="29">
        <v>0</v>
      </c>
      <c r="AU73" s="29">
        <v>0</v>
      </c>
      <c r="AV73" s="29">
        <v>0</v>
      </c>
      <c r="AW73" s="29">
        <v>0</v>
      </c>
      <c r="AX73" s="29">
        <v>0</v>
      </c>
      <c r="AY73" s="29">
        <v>0</v>
      </c>
      <c r="AZ73" s="29">
        <v>0</v>
      </c>
      <c r="BA73" s="29">
        <v>0</v>
      </c>
      <c r="BB73" s="29">
        <v>0</v>
      </c>
      <c r="BC73" s="29">
        <v>0</v>
      </c>
      <c r="BD73" s="29">
        <v>0</v>
      </c>
      <c r="BE73" s="29">
        <v>0</v>
      </c>
      <c r="BF73" s="29">
        <v>0</v>
      </c>
      <c r="BG73" s="29">
        <v>0</v>
      </c>
      <c r="BH73" s="29">
        <v>0</v>
      </c>
      <c r="BI73" s="29">
        <v>0</v>
      </c>
      <c r="BJ73" s="29">
        <v>0</v>
      </c>
      <c r="BK73" s="29">
        <v>0</v>
      </c>
      <c r="BL73" s="29">
        <v>0</v>
      </c>
      <c r="BM73" s="29">
        <v>0</v>
      </c>
      <c r="BN73" s="29">
        <v>0</v>
      </c>
      <c r="BO73" s="29">
        <v>0</v>
      </c>
      <c r="BP73" s="29">
        <v>0</v>
      </c>
      <c r="BQ73" s="29">
        <v>0</v>
      </c>
      <c r="BR73" s="29">
        <v>0</v>
      </c>
      <c r="BS73" s="29">
        <v>0</v>
      </c>
      <c r="BT73" s="59">
        <f t="shared" si="3"/>
        <v>0</v>
      </c>
      <c r="BU73" s="29">
        <v>1061826.1927144637</v>
      </c>
      <c r="BV73" s="29">
        <v>0</v>
      </c>
      <c r="BW73" s="29">
        <v>177076.17819538436</v>
      </c>
      <c r="BX73" s="29">
        <v>0</v>
      </c>
      <c r="BY73" s="29">
        <v>0</v>
      </c>
      <c r="BZ73" s="29">
        <v>0</v>
      </c>
      <c r="CA73" s="29">
        <v>0</v>
      </c>
      <c r="CB73" s="29">
        <v>0</v>
      </c>
      <c r="CC73" s="29">
        <v>0</v>
      </c>
      <c r="CD73" s="29">
        <v>0</v>
      </c>
      <c r="CE73" s="29">
        <v>0</v>
      </c>
      <c r="CF73" s="29">
        <v>0</v>
      </c>
      <c r="CG73" s="29">
        <v>0</v>
      </c>
      <c r="CH73" s="29">
        <v>0</v>
      </c>
      <c r="CI73" s="29">
        <v>0</v>
      </c>
      <c r="CJ73" s="38">
        <f t="shared" si="4"/>
        <v>1238902.370909848</v>
      </c>
      <c r="CK73" s="29"/>
      <c r="CL73" s="29"/>
      <c r="CM73" s="29"/>
      <c r="CN73" s="29"/>
      <c r="CO73" s="29"/>
      <c r="CP73" s="29"/>
      <c r="CQ73" s="29"/>
      <c r="CR73" s="29"/>
      <c r="CS73" s="29"/>
      <c r="CT73" s="29"/>
      <c r="CU73" s="29"/>
      <c r="CV73" s="29"/>
      <c r="CW73" s="29"/>
      <c r="CX73" s="29"/>
      <c r="CY73" s="29"/>
      <c r="CZ73" s="29"/>
      <c r="DA73" s="29"/>
      <c r="DB73" s="29"/>
      <c r="DC73" s="29"/>
      <c r="DD73" s="29"/>
      <c r="DE73" s="29"/>
      <c r="DF73" s="29"/>
      <c r="DG73" s="29"/>
      <c r="DH73" s="29"/>
      <c r="DI73" s="29"/>
      <c r="DJ73" s="29"/>
      <c r="DK73" s="29"/>
      <c r="DL73" s="29"/>
      <c r="DM73" s="29"/>
      <c r="DN73" s="29"/>
      <c r="DO73" s="29"/>
      <c r="DP73" s="29"/>
      <c r="DQ73" s="29"/>
      <c r="DR73" s="29"/>
      <c r="DS73" s="29"/>
      <c r="DT73" s="29"/>
      <c r="DU73" s="29"/>
      <c r="DV73" s="29"/>
      <c r="DW73" s="29"/>
      <c r="DX73" s="29"/>
      <c r="DY73" s="29"/>
      <c r="DZ73" s="29"/>
      <c r="EA73" s="29"/>
      <c r="EB73" s="29"/>
      <c r="EC73" s="29"/>
      <c r="ED73" s="29"/>
      <c r="EE73" s="29"/>
      <c r="EF73" s="29"/>
      <c r="EG73" s="29"/>
      <c r="EH73" s="29"/>
      <c r="EI73" s="29"/>
      <c r="EJ73" s="29"/>
      <c r="EK73" s="29"/>
      <c r="EL73" s="29"/>
      <c r="EM73" s="29"/>
      <c r="EN73" s="29"/>
      <c r="EO73" s="29"/>
      <c r="EP73" s="29"/>
      <c r="EQ73" s="29"/>
      <c r="ER73" s="29"/>
      <c r="ES73" s="29"/>
      <c r="ET73" s="29"/>
      <c r="EU73" s="29"/>
      <c r="EV73" s="29"/>
      <c r="EW73" s="29"/>
      <c r="EX73" s="29"/>
      <c r="EY73" s="29"/>
      <c r="EZ73" s="29"/>
      <c r="FA73" s="29"/>
      <c r="FB73" s="29"/>
      <c r="FC73" s="29"/>
      <c r="FD73" s="29"/>
      <c r="FE73" s="29"/>
      <c r="FF73" s="29"/>
      <c r="FG73" s="29"/>
      <c r="FH73" s="29"/>
      <c r="FI73" s="29"/>
      <c r="FJ73" s="29"/>
      <c r="FK73" s="29"/>
      <c r="FL73" s="29"/>
      <c r="FM73" s="29"/>
      <c r="FN73" s="29"/>
      <c r="FO73" s="29"/>
      <c r="FP73" s="29"/>
      <c r="FQ73" s="29"/>
      <c r="FR73" s="29"/>
      <c r="FS73" s="29"/>
      <c r="FT73" s="29"/>
      <c r="FU73" s="29"/>
      <c r="FV73" s="29"/>
      <c r="FW73" s="29"/>
      <c r="FX73" s="29"/>
    </row>
    <row r="74" spans="1:180" ht="15.75" x14ac:dyDescent="0.25">
      <c r="A74" s="52" t="s">
        <v>61</v>
      </c>
      <c r="B74" s="12"/>
      <c r="C74" s="11"/>
      <c r="D74" s="12"/>
      <c r="E74" s="11"/>
      <c r="F74" s="12"/>
      <c r="G74" s="11"/>
      <c r="H74" s="12"/>
      <c r="I74" s="11"/>
      <c r="J74" s="12"/>
      <c r="K74" s="11"/>
      <c r="L74" s="12"/>
      <c r="M74" s="11"/>
      <c r="N74" s="12"/>
      <c r="O74" s="11"/>
      <c r="P74" s="12"/>
      <c r="Q74" s="11"/>
      <c r="R74" s="12"/>
      <c r="S74" s="11"/>
      <c r="T74" s="12"/>
      <c r="U74" s="11"/>
      <c r="V74" s="12"/>
      <c r="W74" s="11"/>
      <c r="X74" s="12"/>
      <c r="Y74" s="11"/>
      <c r="Z74" s="12"/>
      <c r="AA74" s="11"/>
      <c r="AB74" s="12"/>
      <c r="AC74" s="11"/>
      <c r="AD74" s="12"/>
      <c r="AE74" s="11"/>
      <c r="AF74" s="12"/>
      <c r="AG74" s="11"/>
      <c r="AH74" s="12"/>
      <c r="AI74" s="11"/>
      <c r="AJ74" s="12"/>
      <c r="AK74" s="11"/>
      <c r="AL74" s="12"/>
      <c r="AM74" s="11"/>
      <c r="AN74" s="12"/>
      <c r="AO74" s="11"/>
      <c r="AP74" s="12"/>
      <c r="AQ74" s="11"/>
      <c r="AR74" s="12"/>
      <c r="AS74" s="11"/>
      <c r="AT74" s="12"/>
      <c r="AU74" s="11"/>
      <c r="AV74" s="12"/>
      <c r="AW74" s="11"/>
      <c r="AX74" s="12"/>
      <c r="AY74" s="11"/>
      <c r="AZ74" s="12"/>
      <c r="BA74" s="11"/>
      <c r="BB74" s="12"/>
      <c r="BC74" s="11"/>
      <c r="BD74" s="12"/>
      <c r="BE74" s="11"/>
      <c r="BF74" s="12"/>
      <c r="BG74" s="11"/>
      <c r="BH74" s="11"/>
      <c r="BI74" s="12"/>
      <c r="BJ74" s="11"/>
      <c r="BK74" s="12"/>
      <c r="BL74" s="12"/>
      <c r="BM74" s="11"/>
      <c r="BN74" s="12"/>
      <c r="BO74" s="11"/>
      <c r="BP74" s="12"/>
      <c r="BQ74" s="11"/>
      <c r="BR74" s="12"/>
      <c r="BS74" s="11"/>
      <c r="BT74" s="60"/>
      <c r="BU74" s="11"/>
      <c r="BV74" s="12"/>
      <c r="BW74" s="12"/>
      <c r="BX74" s="12"/>
      <c r="BY74" s="12"/>
      <c r="BZ74" s="12"/>
      <c r="CA74" s="12"/>
      <c r="CB74" s="12"/>
      <c r="CC74" s="12"/>
      <c r="CD74" s="12"/>
      <c r="CE74" s="12"/>
      <c r="CF74" s="11"/>
      <c r="CG74" s="11"/>
      <c r="CH74" s="12"/>
      <c r="CI74" s="11"/>
      <c r="CJ74" s="11"/>
      <c r="CK74" s="29"/>
      <c r="CL74" s="29"/>
      <c r="CM74" s="29"/>
      <c r="CN74" s="29"/>
      <c r="CO74" s="29"/>
      <c r="CP74" s="29"/>
      <c r="CQ74" s="29"/>
      <c r="CR74" s="29"/>
      <c r="CS74" s="29"/>
      <c r="CT74" s="29"/>
      <c r="CU74" s="29"/>
      <c r="CV74" s="29"/>
      <c r="CW74" s="29"/>
      <c r="CX74" s="29"/>
      <c r="CY74" s="29"/>
      <c r="CZ74" s="29"/>
      <c r="DA74" s="29"/>
      <c r="DB74" s="29"/>
      <c r="DC74" s="29"/>
      <c r="DD74" s="29"/>
      <c r="DE74" s="29"/>
      <c r="DF74" s="29"/>
      <c r="DG74" s="29"/>
      <c r="DH74" s="29"/>
      <c r="DI74" s="29"/>
      <c r="DJ74" s="29"/>
      <c r="DK74" s="29"/>
      <c r="DL74" s="29"/>
      <c r="DM74" s="29"/>
      <c r="DN74" s="29"/>
      <c r="DO74" s="29"/>
      <c r="DP74" s="29"/>
      <c r="DQ74" s="29"/>
      <c r="DR74" s="29"/>
      <c r="DS74" s="29"/>
      <c r="DT74" s="29"/>
      <c r="DU74" s="29"/>
      <c r="DV74" s="29"/>
      <c r="DW74" s="29"/>
      <c r="DX74" s="29"/>
      <c r="DY74" s="29"/>
      <c r="DZ74" s="29"/>
      <c r="EA74" s="29"/>
      <c r="EB74" s="29"/>
      <c r="EC74" s="29"/>
      <c r="ED74" s="29"/>
      <c r="EE74" s="29"/>
      <c r="EF74" s="29"/>
      <c r="EG74" s="29"/>
      <c r="EH74" s="29"/>
      <c r="EI74" s="29"/>
      <c r="EJ74" s="29"/>
      <c r="EK74" s="29"/>
      <c r="EL74" s="29"/>
      <c r="EM74" s="29"/>
      <c r="EN74" s="29"/>
      <c r="EO74" s="29"/>
      <c r="EP74" s="29"/>
      <c r="EQ74" s="29"/>
      <c r="ER74" s="29"/>
      <c r="ES74" s="29"/>
      <c r="ET74" s="29"/>
      <c r="EU74" s="29"/>
      <c r="EV74" s="29"/>
      <c r="EW74" s="29"/>
      <c r="EX74" s="29"/>
      <c r="EY74" s="29"/>
      <c r="EZ74" s="29"/>
      <c r="FA74" s="29"/>
      <c r="FB74" s="29"/>
      <c r="FC74" s="29"/>
      <c r="FD74" s="29"/>
      <c r="FE74" s="29"/>
      <c r="FF74" s="29"/>
      <c r="FG74" s="29"/>
      <c r="FH74" s="29"/>
      <c r="FI74" s="29"/>
      <c r="FJ74" s="29"/>
      <c r="FK74" s="29"/>
      <c r="FL74" s="29"/>
      <c r="FM74" s="29"/>
      <c r="FN74" s="29"/>
      <c r="FO74" s="29"/>
      <c r="FP74" s="29"/>
      <c r="FQ74" s="29"/>
      <c r="FR74" s="29"/>
      <c r="FS74" s="29"/>
      <c r="FT74" s="29"/>
      <c r="FU74" s="29"/>
      <c r="FV74" s="29"/>
      <c r="FW74" s="29"/>
      <c r="FX74" s="29"/>
    </row>
    <row r="75" spans="1:180" x14ac:dyDescent="0.2">
      <c r="A75" s="1" t="s">
        <v>91</v>
      </c>
      <c r="B75" s="29" t="s">
        <v>1</v>
      </c>
      <c r="C75" s="29">
        <v>392911.38616571907</v>
      </c>
      <c r="D75" s="29">
        <v>318.07012199647426</v>
      </c>
      <c r="E75" s="29">
        <v>1008.7014571452655</v>
      </c>
      <c r="F75" s="29">
        <v>427.32148699393963</v>
      </c>
      <c r="G75" s="29">
        <v>1124316.8253596346</v>
      </c>
      <c r="H75" s="29">
        <v>174747.53353548699</v>
      </c>
      <c r="I75" s="29">
        <v>927.09517688701862</v>
      </c>
      <c r="J75" s="29">
        <v>2171.5032544727046</v>
      </c>
      <c r="K75" s="29">
        <v>978.0779536619566</v>
      </c>
      <c r="L75" s="29">
        <v>660.47674297818787</v>
      </c>
      <c r="M75" s="29">
        <v>28996.484143751841</v>
      </c>
      <c r="N75" s="29">
        <v>26378.496377503332</v>
      </c>
      <c r="O75" s="29">
        <v>22102.638796765055</v>
      </c>
      <c r="P75" s="29">
        <v>1879.7364596553666</v>
      </c>
      <c r="Q75" s="29">
        <v>594.34547053919027</v>
      </c>
      <c r="R75" s="29">
        <v>16475.863660682335</v>
      </c>
      <c r="S75" s="29">
        <v>1960.966981503791</v>
      </c>
      <c r="T75" s="29">
        <v>1034.9598684249063</v>
      </c>
      <c r="U75" s="29">
        <v>3210.6634482249319</v>
      </c>
      <c r="V75" s="29">
        <v>316.47515976918123</v>
      </c>
      <c r="W75" s="29">
        <v>535.43069562753465</v>
      </c>
      <c r="X75" s="29">
        <v>223080.22080111146</v>
      </c>
      <c r="Y75" s="29">
        <v>541.88941982166489</v>
      </c>
      <c r="Z75" s="29">
        <v>813.56255660679801</v>
      </c>
      <c r="AA75" s="29">
        <v>67.638939191715593</v>
      </c>
      <c r="AB75" s="29">
        <v>219.07243465458899</v>
      </c>
      <c r="AC75" s="29">
        <v>6375.9474264984647</v>
      </c>
      <c r="AD75" s="29">
        <v>1439.9856547396189</v>
      </c>
      <c r="AE75" s="29">
        <v>9511.7925641537313</v>
      </c>
      <c r="AF75" s="29">
        <v>5368.0307994958439</v>
      </c>
      <c r="AG75" s="29">
        <v>715.09926069079756</v>
      </c>
      <c r="AH75" s="29">
        <v>230.70971329063207</v>
      </c>
      <c r="AI75" s="29">
        <v>81.106368665574408</v>
      </c>
      <c r="AJ75" s="29">
        <v>799.82506339434212</v>
      </c>
      <c r="AK75" s="29">
        <v>297.39299011795504</v>
      </c>
      <c r="AL75" s="29">
        <v>230331.92382955173</v>
      </c>
      <c r="AM75" s="29">
        <v>1953.559169475913</v>
      </c>
      <c r="AN75" s="29">
        <v>4340.7644973492443</v>
      </c>
      <c r="AO75" s="29">
        <v>897.19442953608666</v>
      </c>
      <c r="AP75" s="29">
        <v>702.98247128899084</v>
      </c>
      <c r="AQ75" s="29">
        <v>1782.8676080974287</v>
      </c>
      <c r="AR75" s="29">
        <v>837.60919245475168</v>
      </c>
      <c r="AS75" s="29">
        <v>3109.1005271772497</v>
      </c>
      <c r="AT75" s="29">
        <v>350.03868513180481</v>
      </c>
      <c r="AU75" s="29">
        <v>1279.5438322360621</v>
      </c>
      <c r="AV75" s="29">
        <v>31.074066040169306</v>
      </c>
      <c r="AW75" s="29">
        <v>35.398064045492575</v>
      </c>
      <c r="AX75" s="29">
        <v>1884.5753078994567</v>
      </c>
      <c r="AY75" s="29">
        <v>2257.0614789585493</v>
      </c>
      <c r="AZ75" s="29">
        <v>267.91490376962707</v>
      </c>
      <c r="BA75" s="29">
        <v>1328.6416472999456</v>
      </c>
      <c r="BB75" s="29">
        <v>711.52482531950204</v>
      </c>
      <c r="BC75" s="29">
        <v>1439.2794451265131</v>
      </c>
      <c r="BD75" s="29">
        <v>274.73825546776732</v>
      </c>
      <c r="BE75" s="29">
        <v>247.34813970797524</v>
      </c>
      <c r="BF75" s="29">
        <v>244.99407907109838</v>
      </c>
      <c r="BG75" s="29">
        <v>25184.608479039769</v>
      </c>
      <c r="BH75" s="29">
        <v>75808.233530244877</v>
      </c>
      <c r="BI75" s="29">
        <v>234.93473364996177</v>
      </c>
      <c r="BJ75" s="29">
        <v>26143.742977418689</v>
      </c>
      <c r="BK75" s="29">
        <v>222.23441756661364</v>
      </c>
      <c r="BL75" s="29">
        <v>34992.762051044301</v>
      </c>
      <c r="BM75" s="29">
        <v>51730.336500161771</v>
      </c>
      <c r="BN75" s="29">
        <v>5884.8924261182347</v>
      </c>
      <c r="BO75" s="29">
        <v>4201.5054176589001</v>
      </c>
      <c r="BP75" s="29">
        <v>34239.3001003221</v>
      </c>
      <c r="BQ75" s="29">
        <v>333.18903367512411</v>
      </c>
      <c r="BR75" s="29">
        <v>150.13918021620637</v>
      </c>
      <c r="BS75" s="29">
        <v>0</v>
      </c>
      <c r="BT75" s="59">
        <f t="shared" ref="BT75:BT138" si="5">SUM(C75:BS75)</f>
        <v>2564929.3396119783</v>
      </c>
      <c r="BU75" s="29">
        <v>2762139.6742558228</v>
      </c>
      <c r="BV75" s="29">
        <v>0</v>
      </c>
      <c r="BW75" s="29">
        <v>159.512961983737</v>
      </c>
      <c r="BX75" s="29">
        <v>0</v>
      </c>
      <c r="BY75" s="29">
        <v>0</v>
      </c>
      <c r="BZ75" s="29">
        <v>0</v>
      </c>
      <c r="CA75" s="29">
        <v>0</v>
      </c>
      <c r="CB75" s="29">
        <v>0</v>
      </c>
      <c r="CC75" s="29">
        <v>622.4846597128834</v>
      </c>
      <c r="CD75" s="29">
        <v>354.63938136377226</v>
      </c>
      <c r="CE75" s="29">
        <v>-313.56392401666818</v>
      </c>
      <c r="CF75" s="29">
        <v>0</v>
      </c>
      <c r="CG75" s="29">
        <v>0</v>
      </c>
      <c r="CH75" s="29">
        <v>556866.73920845846</v>
      </c>
      <c r="CI75" s="29">
        <v>1602906.3955942777</v>
      </c>
      <c r="CJ75" s="38">
        <f t="shared" ref="CJ75:CJ106" si="6">SUM(BT75:CI75)</f>
        <v>7487665.2217495805</v>
      </c>
      <c r="CK75" s="29"/>
      <c r="CL75" s="29"/>
      <c r="CM75" s="29"/>
      <c r="CN75" s="29"/>
      <c r="CO75" s="29"/>
      <c r="CP75" s="29"/>
      <c r="CQ75" s="29"/>
      <c r="CR75" s="29"/>
      <c r="CS75" s="29"/>
      <c r="CT75" s="29"/>
      <c r="CU75" s="29"/>
      <c r="CV75" s="29"/>
      <c r="CW75" s="29"/>
      <c r="CX75" s="29"/>
      <c r="CY75" s="29"/>
      <c r="CZ75" s="29"/>
      <c r="DA75" s="29"/>
      <c r="DB75" s="29"/>
      <c r="DC75" s="29"/>
      <c r="DD75" s="29"/>
      <c r="DE75" s="29"/>
      <c r="DF75" s="29"/>
      <c r="DG75" s="29"/>
      <c r="DH75" s="29"/>
      <c r="DI75" s="29"/>
      <c r="DJ75" s="29"/>
      <c r="DK75" s="29"/>
      <c r="DL75" s="29"/>
      <c r="DM75" s="29"/>
      <c r="DN75" s="29"/>
      <c r="DO75" s="29"/>
      <c r="DP75" s="29"/>
      <c r="DQ75" s="29"/>
      <c r="DR75" s="29"/>
      <c r="DS75" s="29"/>
      <c r="DT75" s="29"/>
      <c r="DU75" s="29"/>
      <c r="DV75" s="29"/>
      <c r="DW75" s="29"/>
      <c r="DX75" s="29"/>
      <c r="DY75" s="29"/>
      <c r="DZ75" s="29"/>
      <c r="EA75" s="29"/>
      <c r="EB75" s="29"/>
      <c r="EC75" s="29"/>
      <c r="ED75" s="29"/>
      <c r="EE75" s="29"/>
      <c r="EF75" s="29"/>
      <c r="EG75" s="29"/>
      <c r="EH75" s="29"/>
      <c r="EI75" s="29"/>
      <c r="EJ75" s="29"/>
      <c r="EK75" s="29"/>
      <c r="EL75" s="29"/>
      <c r="EM75" s="29"/>
      <c r="EN75" s="29"/>
      <c r="EO75" s="29"/>
      <c r="EP75" s="29"/>
      <c r="EQ75" s="29"/>
      <c r="ER75" s="29"/>
      <c r="ES75" s="29"/>
      <c r="ET75" s="29"/>
      <c r="EU75" s="29"/>
      <c r="EV75" s="29"/>
      <c r="EW75" s="29"/>
      <c r="EX75" s="29"/>
      <c r="EY75" s="29"/>
      <c r="EZ75" s="29"/>
      <c r="FA75" s="29"/>
      <c r="FB75" s="29"/>
      <c r="FC75" s="29"/>
      <c r="FD75" s="29"/>
      <c r="FE75" s="29"/>
      <c r="FF75" s="29"/>
      <c r="FG75" s="29"/>
      <c r="FH75" s="29"/>
      <c r="FI75" s="29"/>
      <c r="FJ75" s="29"/>
      <c r="FK75" s="29"/>
      <c r="FL75" s="29"/>
      <c r="FM75" s="29"/>
      <c r="FN75" s="29"/>
      <c r="FO75" s="29"/>
      <c r="FP75" s="29"/>
      <c r="FQ75" s="29"/>
      <c r="FR75" s="29"/>
      <c r="FS75" s="29"/>
      <c r="FT75" s="29"/>
      <c r="FU75" s="29"/>
      <c r="FV75" s="29"/>
      <c r="FW75" s="29"/>
      <c r="FX75" s="29"/>
    </row>
    <row r="76" spans="1:180" x14ac:dyDescent="0.2">
      <c r="A76" s="1" t="s">
        <v>92</v>
      </c>
      <c r="B76" t="s">
        <v>2</v>
      </c>
      <c r="C76" s="29">
        <v>44.560227631158668</v>
      </c>
      <c r="D76" s="29">
        <v>3171.7326934588914</v>
      </c>
      <c r="E76" s="29">
        <v>0</v>
      </c>
      <c r="F76" s="29">
        <v>3.5631208963570571</v>
      </c>
      <c r="G76" s="29">
        <v>85.016476999413982</v>
      </c>
      <c r="H76" s="29">
        <v>0</v>
      </c>
      <c r="I76" s="29">
        <v>53569.333115437497</v>
      </c>
      <c r="J76" s="29">
        <v>7.6050038956978598</v>
      </c>
      <c r="K76" s="29">
        <v>40.503974676048678</v>
      </c>
      <c r="L76" s="29">
        <v>0</v>
      </c>
      <c r="M76" s="29">
        <v>185.11720915412255</v>
      </c>
      <c r="N76" s="29">
        <v>286.40924234697877</v>
      </c>
      <c r="O76" s="29">
        <v>61.330368551045737</v>
      </c>
      <c r="P76" s="29">
        <v>21.238126250093746</v>
      </c>
      <c r="Q76" s="29">
        <v>237.8656549617823</v>
      </c>
      <c r="R76" s="29">
        <v>2753.8159175522492</v>
      </c>
      <c r="S76" s="29">
        <v>74.307923062167319</v>
      </c>
      <c r="T76" s="29">
        <v>16.899399030865176</v>
      </c>
      <c r="U76" s="29">
        <v>6.4921878538429612</v>
      </c>
      <c r="V76" s="29">
        <v>0</v>
      </c>
      <c r="W76" s="29">
        <v>0</v>
      </c>
      <c r="X76" s="29">
        <v>24341.13172131875</v>
      </c>
      <c r="Y76" s="29">
        <v>75.129721104176681</v>
      </c>
      <c r="Z76" s="29">
        <v>0</v>
      </c>
      <c r="AA76" s="29">
        <v>0</v>
      </c>
      <c r="AB76" s="29">
        <v>0</v>
      </c>
      <c r="AC76" s="29">
        <v>9370.4496853595811</v>
      </c>
      <c r="AD76" s="29">
        <v>0</v>
      </c>
      <c r="AE76" s="29">
        <v>0</v>
      </c>
      <c r="AF76" s="29">
        <v>0</v>
      </c>
      <c r="AG76" s="29">
        <v>0</v>
      </c>
      <c r="AH76" s="29">
        <v>0</v>
      </c>
      <c r="AI76" s="29">
        <v>0</v>
      </c>
      <c r="AJ76" s="29">
        <v>0</v>
      </c>
      <c r="AK76" s="29">
        <v>0</v>
      </c>
      <c r="AL76" s="29">
        <v>0</v>
      </c>
      <c r="AM76" s="29">
        <v>0</v>
      </c>
      <c r="AN76" s="29">
        <v>0</v>
      </c>
      <c r="AO76" s="29">
        <v>0</v>
      </c>
      <c r="AP76" s="29">
        <v>0</v>
      </c>
      <c r="AQ76" s="29">
        <v>0</v>
      </c>
      <c r="AR76" s="29">
        <v>0</v>
      </c>
      <c r="AS76" s="29">
        <v>0</v>
      </c>
      <c r="AT76" s="29">
        <v>0</v>
      </c>
      <c r="AU76" s="29">
        <v>0</v>
      </c>
      <c r="AV76" s="29">
        <v>0</v>
      </c>
      <c r="AW76" s="29">
        <v>0</v>
      </c>
      <c r="AX76" s="29">
        <v>0</v>
      </c>
      <c r="AY76" s="29">
        <v>0</v>
      </c>
      <c r="AZ76" s="29">
        <v>0</v>
      </c>
      <c r="BA76" s="29">
        <v>0</v>
      </c>
      <c r="BB76" s="29">
        <v>0</v>
      </c>
      <c r="BC76" s="29">
        <v>0</v>
      </c>
      <c r="BD76" s="29">
        <v>0</v>
      </c>
      <c r="BE76" s="29">
        <v>0</v>
      </c>
      <c r="BF76" s="29">
        <v>0</v>
      </c>
      <c r="BG76" s="29">
        <v>0</v>
      </c>
      <c r="BH76" s="29">
        <v>378.9829774160541</v>
      </c>
      <c r="BI76" s="29">
        <v>1.7073283237095438</v>
      </c>
      <c r="BJ76" s="29">
        <v>164.09527855509944</v>
      </c>
      <c r="BK76" s="29">
        <v>0</v>
      </c>
      <c r="BL76" s="29">
        <v>146.51131316099745</v>
      </c>
      <c r="BM76" s="29">
        <v>75.54580969876028</v>
      </c>
      <c r="BN76" s="29">
        <v>7.6482470555745907</v>
      </c>
      <c r="BO76" s="29">
        <v>2.4500871716910417</v>
      </c>
      <c r="BP76" s="29">
        <v>1.6576897232037215</v>
      </c>
      <c r="BQ76" s="29">
        <v>0</v>
      </c>
      <c r="BR76" s="29">
        <v>0</v>
      </c>
      <c r="BS76" s="29">
        <v>0</v>
      </c>
      <c r="BT76" s="59">
        <f t="shared" si="5"/>
        <v>95131.100500645829</v>
      </c>
      <c r="BU76" s="29">
        <v>6902.2613053425757</v>
      </c>
      <c r="BV76" s="29">
        <v>0</v>
      </c>
      <c r="BW76" s="29">
        <v>0</v>
      </c>
      <c r="BX76" s="29">
        <v>0</v>
      </c>
      <c r="BY76" s="29">
        <v>0</v>
      </c>
      <c r="BZ76" s="29">
        <v>0</v>
      </c>
      <c r="CA76" s="29">
        <v>0</v>
      </c>
      <c r="CB76" s="29">
        <v>0</v>
      </c>
      <c r="CC76" s="29">
        <v>0</v>
      </c>
      <c r="CD76" s="29">
        <v>0</v>
      </c>
      <c r="CE76" s="29">
        <v>0</v>
      </c>
      <c r="CF76" s="29">
        <v>0</v>
      </c>
      <c r="CG76" s="29">
        <v>0</v>
      </c>
      <c r="CH76" s="29">
        <v>-2786.2611740330776</v>
      </c>
      <c r="CI76" s="29">
        <v>14579.487577952603</v>
      </c>
      <c r="CJ76" s="38">
        <f t="shared" si="6"/>
        <v>113826.58820990793</v>
      </c>
      <c r="CK76" s="29"/>
      <c r="CL76" s="29"/>
      <c r="CM76" s="29"/>
      <c r="CN76" s="29"/>
      <c r="CO76" s="29"/>
      <c r="CP76" s="29"/>
      <c r="CQ76" s="29"/>
      <c r="CR76" s="29"/>
      <c r="CS76" s="29"/>
      <c r="CT76" s="29"/>
      <c r="CU76" s="29"/>
      <c r="CV76" s="29"/>
      <c r="CW76" s="29"/>
      <c r="CX76" s="29"/>
      <c r="CY76" s="29"/>
      <c r="CZ76" s="29"/>
      <c r="DA76" s="29"/>
      <c r="DB76" s="29"/>
      <c r="DC76" s="29"/>
      <c r="DD76" s="29"/>
      <c r="DE76" s="29"/>
      <c r="DF76" s="29"/>
      <c r="DG76" s="29"/>
      <c r="DH76" s="29"/>
      <c r="DI76" s="29"/>
      <c r="DJ76" s="29"/>
      <c r="DK76" s="29"/>
      <c r="DL76" s="29"/>
      <c r="DM76" s="29"/>
      <c r="DN76" s="29"/>
      <c r="DO76" s="29"/>
      <c r="DP76" s="29"/>
      <c r="DQ76" s="29"/>
      <c r="DR76" s="29"/>
      <c r="DS76" s="29"/>
      <c r="DT76" s="29"/>
      <c r="DU76" s="29"/>
      <c r="DV76" s="29"/>
      <c r="DW76" s="29"/>
      <c r="DX76" s="29"/>
      <c r="DY76" s="29"/>
      <c r="DZ76" s="29"/>
      <c r="EA76" s="29"/>
      <c r="EB76" s="29"/>
      <c r="EC76" s="29"/>
      <c r="ED76" s="29"/>
      <c r="EE76" s="29"/>
      <c r="EF76" s="29"/>
      <c r="EG76" s="29"/>
      <c r="EH76" s="29"/>
      <c r="EI76" s="29"/>
      <c r="EJ76" s="29"/>
      <c r="EK76" s="29"/>
      <c r="EL76" s="29"/>
      <c r="EM76" s="29"/>
      <c r="EN76" s="29"/>
      <c r="EO76" s="29"/>
      <c r="EP76" s="29"/>
      <c r="EQ76" s="29"/>
      <c r="ER76" s="29"/>
      <c r="ES76" s="29"/>
      <c r="ET76" s="29"/>
      <c r="EU76" s="29"/>
      <c r="EV76" s="29"/>
      <c r="EW76" s="29"/>
      <c r="EX76" s="29"/>
      <c r="EY76" s="29"/>
      <c r="EZ76" s="29"/>
      <c r="FA76" s="29"/>
      <c r="FB76" s="29"/>
      <c r="FC76" s="29"/>
      <c r="FD76" s="29"/>
      <c r="FE76" s="29"/>
      <c r="FF76" s="29"/>
      <c r="FG76" s="29"/>
      <c r="FH76" s="29"/>
      <c r="FI76" s="29"/>
      <c r="FJ76" s="29"/>
      <c r="FK76" s="29"/>
      <c r="FL76" s="29"/>
      <c r="FM76" s="29"/>
      <c r="FN76" s="29"/>
      <c r="FO76" s="29"/>
      <c r="FP76" s="29"/>
      <c r="FQ76" s="29"/>
      <c r="FR76" s="29"/>
      <c r="FS76" s="29"/>
      <c r="FT76" s="29"/>
      <c r="FU76" s="29"/>
      <c r="FV76" s="29"/>
      <c r="FW76" s="29"/>
      <c r="FX76" s="29"/>
    </row>
    <row r="77" spans="1:180" x14ac:dyDescent="0.2">
      <c r="A77" s="1" t="s">
        <v>93</v>
      </c>
      <c r="B77" s="29" t="s">
        <v>3</v>
      </c>
      <c r="C77" s="29">
        <v>19212.927885479134</v>
      </c>
      <c r="D77" s="29">
        <v>0</v>
      </c>
      <c r="E77" s="29">
        <v>7509.7771196775639</v>
      </c>
      <c r="F77" s="29">
        <v>0</v>
      </c>
      <c r="G77" s="29">
        <v>1618890.2016499294</v>
      </c>
      <c r="H77" s="29">
        <v>0</v>
      </c>
      <c r="I77" s="29">
        <v>0</v>
      </c>
      <c r="J77" s="29">
        <v>0</v>
      </c>
      <c r="K77" s="29">
        <v>0</v>
      </c>
      <c r="L77" s="29">
        <v>0</v>
      </c>
      <c r="M77" s="29">
        <v>2083.8270948822992</v>
      </c>
      <c r="N77" s="29">
        <v>24032.235078975966</v>
      </c>
      <c r="O77" s="29">
        <v>199.50327027441446</v>
      </c>
      <c r="P77" s="29">
        <v>0</v>
      </c>
      <c r="Q77" s="29">
        <v>0</v>
      </c>
      <c r="R77" s="29">
        <v>0</v>
      </c>
      <c r="S77" s="29">
        <v>0</v>
      </c>
      <c r="T77" s="29">
        <v>0</v>
      </c>
      <c r="U77" s="29">
        <v>0</v>
      </c>
      <c r="V77" s="29">
        <v>0</v>
      </c>
      <c r="W77" s="29">
        <v>0</v>
      </c>
      <c r="X77" s="29">
        <v>4918.3344291671865</v>
      </c>
      <c r="Y77" s="29">
        <v>0</v>
      </c>
      <c r="Z77" s="29">
        <v>1.2918617496127867</v>
      </c>
      <c r="AA77" s="29">
        <v>0</v>
      </c>
      <c r="AB77" s="29">
        <v>0</v>
      </c>
      <c r="AC77" s="29">
        <v>37.161643342409882</v>
      </c>
      <c r="AD77" s="29">
        <v>0</v>
      </c>
      <c r="AE77" s="29">
        <v>0</v>
      </c>
      <c r="AF77" s="29">
        <v>-1.5516756873951716</v>
      </c>
      <c r="AG77" s="29">
        <v>0</v>
      </c>
      <c r="AH77" s="29">
        <v>0</v>
      </c>
      <c r="AI77" s="29">
        <v>0</v>
      </c>
      <c r="AJ77" s="29">
        <v>99.06969651084529</v>
      </c>
      <c r="AK77" s="29">
        <v>0</v>
      </c>
      <c r="AL77" s="29">
        <v>133737.40957087366</v>
      </c>
      <c r="AM77" s="29">
        <v>0</v>
      </c>
      <c r="AN77" s="29">
        <v>107.80444938016667</v>
      </c>
      <c r="AO77" s="29">
        <v>0</v>
      </c>
      <c r="AP77" s="29">
        <v>224.15450090638961</v>
      </c>
      <c r="AQ77" s="29">
        <v>24.91143204533336</v>
      </c>
      <c r="AR77" s="29">
        <v>69.08530687921764</v>
      </c>
      <c r="AS77" s="29">
        <v>0</v>
      </c>
      <c r="AT77" s="29">
        <v>0</v>
      </c>
      <c r="AU77" s="29">
        <v>223.23643699618597</v>
      </c>
      <c r="AV77" s="29">
        <v>0</v>
      </c>
      <c r="AW77" s="29">
        <v>0</v>
      </c>
      <c r="AX77" s="29">
        <v>339.72118437207394</v>
      </c>
      <c r="AY77" s="29">
        <v>299.84024246415055</v>
      </c>
      <c r="AZ77" s="29">
        <v>0</v>
      </c>
      <c r="BA77" s="29">
        <v>129.23183415825187</v>
      </c>
      <c r="BB77" s="29">
        <v>0</v>
      </c>
      <c r="BC77" s="29">
        <v>120.20144537900505</v>
      </c>
      <c r="BD77" s="29">
        <v>0</v>
      </c>
      <c r="BE77" s="29">
        <v>37.616577430844714</v>
      </c>
      <c r="BF77" s="29">
        <v>0</v>
      </c>
      <c r="BG77" s="29">
        <v>0</v>
      </c>
      <c r="BH77" s="29">
        <v>7641.2729876003868</v>
      </c>
      <c r="BI77" s="29">
        <v>37.243200281207812</v>
      </c>
      <c r="BJ77" s="29">
        <v>2751.5357872779332</v>
      </c>
      <c r="BK77" s="29">
        <v>85.002701271786734</v>
      </c>
      <c r="BL77" s="29">
        <v>7902.2031257095941</v>
      </c>
      <c r="BM77" s="29">
        <v>6404.8606930292226</v>
      </c>
      <c r="BN77" s="29">
        <v>52.370323083121946</v>
      </c>
      <c r="BO77" s="29">
        <v>47.034077709474275</v>
      </c>
      <c r="BP77" s="29">
        <v>2275.363948238989</v>
      </c>
      <c r="BQ77" s="29">
        <v>8.4127021136962838</v>
      </c>
      <c r="BR77" s="29">
        <v>0</v>
      </c>
      <c r="BS77" s="29">
        <v>0</v>
      </c>
      <c r="BT77" s="59">
        <f t="shared" si="5"/>
        <v>1839501.2905815023</v>
      </c>
      <c r="BU77" s="29">
        <v>382284.330392209</v>
      </c>
      <c r="BV77" s="29">
        <v>0</v>
      </c>
      <c r="BW77" s="29">
        <v>0</v>
      </c>
      <c r="BX77" s="29">
        <v>0</v>
      </c>
      <c r="BY77" s="29">
        <v>0</v>
      </c>
      <c r="BZ77" s="29">
        <v>0</v>
      </c>
      <c r="CA77" s="29">
        <v>0</v>
      </c>
      <c r="CB77" s="29">
        <v>0</v>
      </c>
      <c r="CC77" s="29">
        <v>0</v>
      </c>
      <c r="CD77" s="29">
        <v>0</v>
      </c>
      <c r="CE77" s="29">
        <v>0</v>
      </c>
      <c r="CF77" s="29">
        <v>0</v>
      </c>
      <c r="CG77" s="29">
        <v>0</v>
      </c>
      <c r="CH77" s="29">
        <v>37592.685430267251</v>
      </c>
      <c r="CI77" s="29">
        <v>1251742.1383814337</v>
      </c>
      <c r="CJ77" s="38">
        <f t="shared" si="6"/>
        <v>3511120.4447854124</v>
      </c>
      <c r="CK77" s="29"/>
      <c r="CL77" s="29"/>
      <c r="CM77" s="29"/>
      <c r="CN77" s="29"/>
      <c r="CO77" s="29"/>
      <c r="CP77" s="29"/>
      <c r="CQ77" s="29"/>
      <c r="CR77" s="29"/>
      <c r="CS77" s="29"/>
      <c r="CT77" s="29"/>
      <c r="CU77" s="29"/>
      <c r="CV77" s="29"/>
      <c r="CW77" s="29"/>
      <c r="CX77" s="29"/>
      <c r="CY77" s="29"/>
      <c r="CZ77" s="29"/>
      <c r="DA77" s="29"/>
      <c r="DB77" s="29"/>
      <c r="DC77" s="29"/>
      <c r="DD77" s="29"/>
      <c r="DE77" s="29"/>
      <c r="DF77" s="29"/>
      <c r="DG77" s="29"/>
      <c r="DH77" s="29"/>
      <c r="DI77" s="29"/>
      <c r="DJ77" s="29"/>
      <c r="DK77" s="29"/>
      <c r="DL77" s="29"/>
      <c r="DM77" s="29"/>
      <c r="DN77" s="29"/>
      <c r="DO77" s="29"/>
      <c r="DP77" s="29"/>
      <c r="DQ77" s="29"/>
      <c r="DR77" s="29"/>
      <c r="DS77" s="29"/>
      <c r="DT77" s="29"/>
      <c r="DU77" s="29"/>
      <c r="DV77" s="29"/>
      <c r="DW77" s="29"/>
      <c r="DX77" s="29"/>
      <c r="DY77" s="29"/>
      <c r="DZ77" s="29"/>
      <c r="EA77" s="29"/>
      <c r="EB77" s="29"/>
      <c r="EC77" s="29"/>
      <c r="ED77" s="29"/>
      <c r="EE77" s="29"/>
      <c r="EF77" s="29"/>
      <c r="EG77" s="29"/>
      <c r="EH77" s="29"/>
      <c r="EI77" s="29"/>
      <c r="EJ77" s="29"/>
      <c r="EK77" s="29"/>
      <c r="EL77" s="29"/>
      <c r="EM77" s="29"/>
      <c r="EN77" s="29"/>
      <c r="EO77" s="29"/>
      <c r="EP77" s="29"/>
      <c r="EQ77" s="29"/>
      <c r="ER77" s="29"/>
      <c r="ES77" s="29"/>
      <c r="ET77" s="29"/>
      <c r="EU77" s="29"/>
      <c r="EV77" s="29"/>
      <c r="EW77" s="29"/>
      <c r="EX77" s="29"/>
      <c r="EY77" s="29"/>
      <c r="EZ77" s="29"/>
      <c r="FA77" s="29"/>
      <c r="FB77" s="29"/>
      <c r="FC77" s="29"/>
      <c r="FD77" s="29"/>
      <c r="FE77" s="29"/>
      <c r="FF77" s="29"/>
      <c r="FG77" s="29"/>
      <c r="FH77" s="29"/>
      <c r="FI77" s="29"/>
      <c r="FJ77" s="29"/>
      <c r="FK77" s="29"/>
      <c r="FL77" s="29"/>
      <c r="FM77" s="29"/>
      <c r="FN77" s="29"/>
      <c r="FO77" s="29"/>
      <c r="FP77" s="29"/>
      <c r="FQ77" s="29"/>
      <c r="FR77" s="29"/>
      <c r="FS77" s="29"/>
      <c r="FT77" s="29"/>
      <c r="FU77" s="29"/>
      <c r="FV77" s="29"/>
      <c r="FW77" s="29"/>
      <c r="FX77" s="29"/>
    </row>
    <row r="78" spans="1:180" x14ac:dyDescent="0.2">
      <c r="A78" s="1" t="s">
        <v>94</v>
      </c>
      <c r="B78" s="1" t="s">
        <v>95</v>
      </c>
      <c r="C78" s="29">
        <v>52555.351956150371</v>
      </c>
      <c r="D78" s="29">
        <v>0</v>
      </c>
      <c r="E78" s="29">
        <v>2.7561116529397482</v>
      </c>
      <c r="F78" s="29">
        <v>50643.892925732282</v>
      </c>
      <c r="G78" s="29">
        <v>109916.03659170665</v>
      </c>
      <c r="H78" s="29">
        <v>1002.8810624626587</v>
      </c>
      <c r="I78" s="29">
        <v>834.849417181636</v>
      </c>
      <c r="J78" s="29">
        <v>15078.635504068574</v>
      </c>
      <c r="K78" s="29">
        <v>25.013905373102233</v>
      </c>
      <c r="L78" s="29">
        <v>3776265.7334071393</v>
      </c>
      <c r="M78" s="29">
        <v>134724.37239947627</v>
      </c>
      <c r="N78" s="29">
        <v>2779.9728748021835</v>
      </c>
      <c r="O78" s="29">
        <v>12367.449253320276</v>
      </c>
      <c r="P78" s="29">
        <v>168305.42014578098</v>
      </c>
      <c r="Q78" s="29">
        <v>5869.695831103214</v>
      </c>
      <c r="R78" s="29">
        <v>23846.967025884936</v>
      </c>
      <c r="S78" s="29">
        <v>591.58281742854524</v>
      </c>
      <c r="T78" s="29">
        <v>1626.4478120731719</v>
      </c>
      <c r="U78" s="29">
        <v>2447.8540384024755</v>
      </c>
      <c r="V78" s="29">
        <v>14.530784782011287</v>
      </c>
      <c r="W78" s="29">
        <v>99.463668939739961</v>
      </c>
      <c r="X78" s="29">
        <v>6259.536026234442</v>
      </c>
      <c r="Y78" s="29">
        <v>300.88690834174787</v>
      </c>
      <c r="Z78" s="29">
        <v>2538687.278460253</v>
      </c>
      <c r="AA78" s="29">
        <v>0</v>
      </c>
      <c r="AB78" s="29">
        <v>128.20894477528972</v>
      </c>
      <c r="AC78" s="29">
        <v>135434.92725048601</v>
      </c>
      <c r="AD78" s="29">
        <v>0</v>
      </c>
      <c r="AE78" s="29">
        <v>0</v>
      </c>
      <c r="AF78" s="29">
        <v>-10.573200094056428</v>
      </c>
      <c r="AG78" s="29">
        <v>0</v>
      </c>
      <c r="AH78" s="29">
        <v>0</v>
      </c>
      <c r="AI78" s="29">
        <v>0</v>
      </c>
      <c r="AJ78" s="29">
        <v>77.292682678544622</v>
      </c>
      <c r="AK78" s="29">
        <v>0</v>
      </c>
      <c r="AL78" s="29">
        <v>5166.852314876176</v>
      </c>
      <c r="AM78" s="29">
        <v>0</v>
      </c>
      <c r="AN78" s="29">
        <v>0</v>
      </c>
      <c r="AO78" s="29">
        <v>0</v>
      </c>
      <c r="AP78" s="29">
        <v>0</v>
      </c>
      <c r="AQ78" s="29">
        <v>0</v>
      </c>
      <c r="AR78" s="29">
        <v>0</v>
      </c>
      <c r="AS78" s="29">
        <v>0</v>
      </c>
      <c r="AT78" s="29">
        <v>0</v>
      </c>
      <c r="AU78" s="29">
        <v>0</v>
      </c>
      <c r="AV78" s="29">
        <v>85.795302608761119</v>
      </c>
      <c r="AW78" s="29">
        <v>170.80659401201694</v>
      </c>
      <c r="AX78" s="29">
        <v>3.0801520618532896</v>
      </c>
      <c r="AY78" s="29">
        <v>31.646930957010284</v>
      </c>
      <c r="AZ78" s="29">
        <v>0</v>
      </c>
      <c r="BA78" s="29">
        <v>397.87055637915665</v>
      </c>
      <c r="BB78" s="29">
        <v>0</v>
      </c>
      <c r="BC78" s="29">
        <v>38.784761006018478</v>
      </c>
      <c r="BD78" s="29">
        <v>0</v>
      </c>
      <c r="BE78" s="29">
        <v>6.9935841941421746</v>
      </c>
      <c r="BF78" s="29">
        <v>2.1072904164378077</v>
      </c>
      <c r="BG78" s="29">
        <v>1663.5993233730455</v>
      </c>
      <c r="BH78" s="29">
        <v>5435.9967671135455</v>
      </c>
      <c r="BI78" s="29">
        <v>252.28031119339829</v>
      </c>
      <c r="BJ78" s="29">
        <v>7022.482798704169</v>
      </c>
      <c r="BK78" s="29">
        <v>0</v>
      </c>
      <c r="BL78" s="29">
        <v>3311.055230912079</v>
      </c>
      <c r="BM78" s="29">
        <v>6274.5093164938116</v>
      </c>
      <c r="BN78" s="29">
        <v>63.687570379171895</v>
      </c>
      <c r="BO78" s="29">
        <v>70.995850546080547</v>
      </c>
      <c r="BP78" s="29">
        <v>382.22081255273889</v>
      </c>
      <c r="BQ78" s="29">
        <v>22.845542052810107</v>
      </c>
      <c r="BR78" s="29">
        <v>0</v>
      </c>
      <c r="BS78" s="29">
        <v>0</v>
      </c>
      <c r="BT78" s="59">
        <f t="shared" si="5"/>
        <v>7070280.0756159686</v>
      </c>
      <c r="BU78" s="29">
        <v>34593.702100494156</v>
      </c>
      <c r="BV78" s="29">
        <v>0</v>
      </c>
      <c r="BW78" s="29">
        <v>0</v>
      </c>
      <c r="BX78" s="29">
        <v>0</v>
      </c>
      <c r="BY78" s="29">
        <v>0</v>
      </c>
      <c r="BZ78" s="29">
        <v>0</v>
      </c>
      <c r="CA78" s="29">
        <v>0</v>
      </c>
      <c r="CB78" s="29">
        <v>0</v>
      </c>
      <c r="CC78" s="29">
        <v>0</v>
      </c>
      <c r="CD78" s="29">
        <v>0</v>
      </c>
      <c r="CE78" s="29">
        <v>0</v>
      </c>
      <c r="CF78" s="29">
        <v>0</v>
      </c>
      <c r="CG78" s="29">
        <v>0</v>
      </c>
      <c r="CH78" s="29">
        <v>-159859.51371704935</v>
      </c>
      <c r="CI78" s="29">
        <v>97837.17215251812</v>
      </c>
      <c r="CJ78" s="38">
        <f t="shared" si="6"/>
        <v>7042851.4361519311</v>
      </c>
      <c r="CK78" s="29"/>
      <c r="CL78" s="29"/>
      <c r="CM78" s="29"/>
      <c r="CN78" s="29"/>
      <c r="CO78" s="29"/>
      <c r="CP78" s="29"/>
      <c r="CQ78" s="29"/>
      <c r="CR78" s="29"/>
      <c r="CS78" s="29"/>
      <c r="CT78" s="29"/>
      <c r="CU78" s="29"/>
      <c r="CV78" s="29"/>
      <c r="CW78" s="29"/>
      <c r="CX78" s="29"/>
      <c r="CY78" s="29"/>
      <c r="CZ78" s="29"/>
      <c r="DA78" s="29"/>
      <c r="DB78" s="29"/>
      <c r="DC78" s="29"/>
      <c r="DD78" s="29"/>
      <c r="DE78" s="29"/>
      <c r="DF78" s="29"/>
      <c r="DG78" s="29"/>
      <c r="DH78" s="29"/>
      <c r="DI78" s="29"/>
      <c r="DJ78" s="29"/>
      <c r="DK78" s="29"/>
      <c r="DL78" s="29"/>
      <c r="DM78" s="29"/>
      <c r="DN78" s="29"/>
      <c r="DO78" s="29"/>
      <c r="DP78" s="29"/>
      <c r="DQ78" s="29"/>
      <c r="DR78" s="29"/>
      <c r="DS78" s="29"/>
      <c r="DT78" s="29"/>
      <c r="DU78" s="29"/>
      <c r="DV78" s="29"/>
      <c r="DW78" s="29"/>
      <c r="DX78" s="29"/>
      <c r="DY78" s="29"/>
      <c r="DZ78" s="29"/>
      <c r="EA78" s="29"/>
      <c r="EB78" s="29"/>
      <c r="EC78" s="29"/>
      <c r="ED78" s="29"/>
      <c r="EE78" s="29"/>
      <c r="EF78" s="29"/>
      <c r="EG78" s="29"/>
      <c r="EH78" s="29"/>
      <c r="EI78" s="29"/>
      <c r="EJ78" s="29"/>
      <c r="EK78" s="29"/>
      <c r="EL78" s="29"/>
      <c r="EM78" s="29"/>
      <c r="EN78" s="29"/>
      <c r="EO78" s="29"/>
      <c r="EP78" s="29"/>
      <c r="EQ78" s="29"/>
      <c r="ER78" s="29"/>
      <c r="ES78" s="29"/>
      <c r="ET78" s="29"/>
      <c r="EU78" s="29"/>
      <c r="EV78" s="29"/>
      <c r="EW78" s="29"/>
      <c r="EX78" s="29"/>
      <c r="EY78" s="29"/>
      <c r="EZ78" s="29"/>
      <c r="FA78" s="29"/>
      <c r="FB78" s="29"/>
      <c r="FC78" s="29"/>
      <c r="FD78" s="29"/>
      <c r="FE78" s="29"/>
      <c r="FF78" s="29"/>
      <c r="FG78" s="29"/>
      <c r="FH78" s="29"/>
      <c r="FI78" s="29"/>
      <c r="FJ78" s="29"/>
      <c r="FK78" s="29"/>
      <c r="FL78" s="29"/>
      <c r="FM78" s="29"/>
      <c r="FN78" s="29"/>
      <c r="FO78" s="29"/>
      <c r="FP78" s="29"/>
      <c r="FQ78" s="29"/>
      <c r="FR78" s="29"/>
      <c r="FS78" s="29"/>
      <c r="FT78" s="29"/>
      <c r="FU78" s="29"/>
      <c r="FV78" s="29"/>
      <c r="FW78" s="29"/>
      <c r="FX78" s="29"/>
    </row>
    <row r="79" spans="1:180" x14ac:dyDescent="0.2">
      <c r="A79" s="1" t="s">
        <v>96</v>
      </c>
      <c r="B79" s="29" t="s">
        <v>97</v>
      </c>
      <c r="C79" s="29">
        <v>3233882.7987186247</v>
      </c>
      <c r="D79" s="29">
        <v>257.55190469899492</v>
      </c>
      <c r="E79" s="29">
        <v>22533.782250833501</v>
      </c>
      <c r="F79" s="29">
        <v>1596.2653545890705</v>
      </c>
      <c r="G79" s="29">
        <v>3758976.7575229583</v>
      </c>
      <c r="H79" s="29">
        <v>34178.579542763306</v>
      </c>
      <c r="I79" s="29">
        <v>8184.1963663608067</v>
      </c>
      <c r="J79" s="29">
        <v>47584.674728671438</v>
      </c>
      <c r="K79" s="29">
        <v>2085.0089101947492</v>
      </c>
      <c r="L79" s="29">
        <v>2146.8613304524406</v>
      </c>
      <c r="M79" s="29">
        <v>343508.33949299424</v>
      </c>
      <c r="N79" s="29">
        <v>269054.65423410275</v>
      </c>
      <c r="O79" s="29">
        <v>34415.410021720294</v>
      </c>
      <c r="P79" s="29">
        <v>16209.568449219423</v>
      </c>
      <c r="Q79" s="29">
        <v>3683.715472163899</v>
      </c>
      <c r="R79" s="29">
        <v>12481.404896816881</v>
      </c>
      <c r="S79" s="29">
        <v>10795.044641896326</v>
      </c>
      <c r="T79" s="29">
        <v>7185.9706229054591</v>
      </c>
      <c r="U79" s="29">
        <v>16295.924572594582</v>
      </c>
      <c r="V79" s="29">
        <v>1352.708987774535</v>
      </c>
      <c r="W79" s="29">
        <v>769.84646798812184</v>
      </c>
      <c r="X79" s="29">
        <v>11496.70142845052</v>
      </c>
      <c r="Y79" s="29">
        <v>1773.985185817261</v>
      </c>
      <c r="Z79" s="29">
        <v>2426.3280681623855</v>
      </c>
      <c r="AA79" s="29">
        <v>380.16094321942921</v>
      </c>
      <c r="AB79" s="29">
        <v>6364.0927274902742</v>
      </c>
      <c r="AC79" s="29">
        <v>30900.424525592298</v>
      </c>
      <c r="AD79" s="29">
        <v>1532.8368534042659</v>
      </c>
      <c r="AE79" s="29">
        <v>9785.7652883230203</v>
      </c>
      <c r="AF79" s="29">
        <v>13210.460431444257</v>
      </c>
      <c r="AG79" s="29">
        <v>1190.9575258183038</v>
      </c>
      <c r="AH79" s="29">
        <v>264.12692271065839</v>
      </c>
      <c r="AI79" s="29">
        <v>161.97392768166463</v>
      </c>
      <c r="AJ79" s="29">
        <v>1423.981939709143</v>
      </c>
      <c r="AK79" s="29">
        <v>289.23640258931289</v>
      </c>
      <c r="AL79" s="29">
        <v>939625.20023608394</v>
      </c>
      <c r="AM79" s="29">
        <v>5187.8513639973753</v>
      </c>
      <c r="AN79" s="29">
        <v>23909.556593550744</v>
      </c>
      <c r="AO79" s="29">
        <v>918.54991693902605</v>
      </c>
      <c r="AP79" s="29">
        <v>2135.8532425648395</v>
      </c>
      <c r="AQ79" s="29">
        <v>2877.0600384672698</v>
      </c>
      <c r="AR79" s="29">
        <v>854.87416063046646</v>
      </c>
      <c r="AS79" s="29">
        <v>11651.533457105385</v>
      </c>
      <c r="AT79" s="29">
        <v>1786.2322036604423</v>
      </c>
      <c r="AU79" s="29">
        <v>2605.1991779398768</v>
      </c>
      <c r="AV79" s="29">
        <v>75.507233319037411</v>
      </c>
      <c r="AW79" s="29">
        <v>30.088056926699224</v>
      </c>
      <c r="AX79" s="29">
        <v>5179.3131277395732</v>
      </c>
      <c r="AY79" s="29">
        <v>5920.9903444913662</v>
      </c>
      <c r="AZ79" s="29">
        <v>293.77988098677571</v>
      </c>
      <c r="BA79" s="29">
        <v>1775.7252514154527</v>
      </c>
      <c r="BB79" s="29">
        <v>831.46305506579779</v>
      </c>
      <c r="BC79" s="29">
        <v>2961.9316386621772</v>
      </c>
      <c r="BD79" s="29">
        <v>415.56065579128989</v>
      </c>
      <c r="BE79" s="29">
        <v>505.34739644399019</v>
      </c>
      <c r="BF79" s="29">
        <v>669.47018907768563</v>
      </c>
      <c r="BG79" s="29">
        <v>2904.9194716253019</v>
      </c>
      <c r="BH79" s="29">
        <v>95313.606324668173</v>
      </c>
      <c r="BI79" s="29">
        <v>867.83338957741478</v>
      </c>
      <c r="BJ79" s="29">
        <v>36971.905682541306</v>
      </c>
      <c r="BK79" s="29">
        <v>785.77865967185824</v>
      </c>
      <c r="BL79" s="29">
        <v>63984.39083630305</v>
      </c>
      <c r="BM79" s="29">
        <v>106949.78833092542</v>
      </c>
      <c r="BN79" s="29">
        <v>12775.384662103224</v>
      </c>
      <c r="BO79" s="29">
        <v>10420.578884855771</v>
      </c>
      <c r="BP79" s="29">
        <v>34520.088613433843</v>
      </c>
      <c r="BQ79" s="29">
        <v>1609.0316582901935</v>
      </c>
      <c r="BR79" s="29">
        <v>183.55692356515715</v>
      </c>
      <c r="BS79" s="29">
        <v>0</v>
      </c>
      <c r="BT79" s="59">
        <f t="shared" si="5"/>
        <v>9285878.0473191589</v>
      </c>
      <c r="BU79" s="29">
        <v>5508373.1919636261</v>
      </c>
      <c r="BV79" s="29">
        <v>0</v>
      </c>
      <c r="BW79" s="29">
        <v>732.2858874677238</v>
      </c>
      <c r="BX79" s="29">
        <v>0</v>
      </c>
      <c r="BY79" s="29">
        <v>0</v>
      </c>
      <c r="BZ79" s="29">
        <v>0</v>
      </c>
      <c r="CA79" s="29">
        <v>0</v>
      </c>
      <c r="CB79" s="29">
        <v>0</v>
      </c>
      <c r="CC79" s="29">
        <v>0</v>
      </c>
      <c r="CD79" s="29">
        <v>0</v>
      </c>
      <c r="CE79" s="29">
        <v>0</v>
      </c>
      <c r="CF79" s="29">
        <v>0</v>
      </c>
      <c r="CG79" s="29">
        <v>0</v>
      </c>
      <c r="CH79" s="29">
        <v>379317.87669649709</v>
      </c>
      <c r="CI79" s="29">
        <v>2345395.8684577486</v>
      </c>
      <c r="CJ79" s="38">
        <f t="shared" si="6"/>
        <v>17519697.270324498</v>
      </c>
      <c r="CK79" s="29"/>
      <c r="CL79" s="29"/>
      <c r="CM79" s="29"/>
      <c r="CN79" s="29"/>
      <c r="CO79" s="29"/>
      <c r="CP79" s="29"/>
      <c r="CQ79" s="29"/>
      <c r="CR79" s="29"/>
      <c r="CS79" s="29"/>
      <c r="CT79" s="29"/>
      <c r="CU79" s="29"/>
      <c r="CV79" s="29"/>
      <c r="CW79" s="29"/>
      <c r="CX79" s="29"/>
      <c r="CY79" s="29"/>
      <c r="CZ79" s="29"/>
      <c r="DA79" s="29"/>
      <c r="DB79" s="29"/>
      <c r="DC79" s="29"/>
      <c r="DD79" s="29"/>
      <c r="DE79" s="29"/>
      <c r="DF79" s="29"/>
      <c r="DG79" s="29"/>
      <c r="DH79" s="29"/>
      <c r="DI79" s="29"/>
      <c r="DJ79" s="29"/>
      <c r="DK79" s="29"/>
      <c r="DL79" s="29"/>
      <c r="DM79" s="29"/>
      <c r="DN79" s="29"/>
      <c r="DO79" s="29"/>
      <c r="DP79" s="29"/>
      <c r="DQ79" s="29"/>
      <c r="DR79" s="29"/>
      <c r="DS79" s="29"/>
      <c r="DT79" s="29"/>
      <c r="DU79" s="29"/>
      <c r="DV79" s="29"/>
      <c r="DW79" s="29"/>
      <c r="DX79" s="29"/>
      <c r="DY79" s="29"/>
      <c r="DZ79" s="29"/>
      <c r="EA79" s="29"/>
      <c r="EB79" s="29"/>
      <c r="EC79" s="29"/>
      <c r="ED79" s="29"/>
      <c r="EE79" s="29"/>
      <c r="EF79" s="29"/>
      <c r="EG79" s="29"/>
      <c r="EH79" s="29"/>
      <c r="EI79" s="29"/>
      <c r="EJ79" s="29"/>
      <c r="EK79" s="29"/>
      <c r="EL79" s="29"/>
      <c r="EM79" s="29"/>
      <c r="EN79" s="29"/>
      <c r="EO79" s="29"/>
      <c r="EP79" s="29"/>
      <c r="EQ79" s="29"/>
      <c r="ER79" s="29"/>
      <c r="ES79" s="29"/>
      <c r="ET79" s="29"/>
      <c r="EU79" s="29"/>
      <c r="EV79" s="29"/>
      <c r="EW79" s="29"/>
      <c r="EX79" s="29"/>
      <c r="EY79" s="29"/>
      <c r="EZ79" s="29"/>
      <c r="FA79" s="29"/>
      <c r="FB79" s="29"/>
      <c r="FC79" s="29"/>
      <c r="FD79" s="29"/>
      <c r="FE79" s="29"/>
      <c r="FF79" s="29"/>
      <c r="FG79" s="29"/>
      <c r="FH79" s="29"/>
      <c r="FI79" s="29"/>
      <c r="FJ79" s="29"/>
      <c r="FK79" s="29"/>
      <c r="FL79" s="29"/>
      <c r="FM79" s="29"/>
      <c r="FN79" s="29"/>
      <c r="FO79" s="29"/>
      <c r="FP79" s="29"/>
      <c r="FQ79" s="29"/>
      <c r="FR79" s="29"/>
      <c r="FS79" s="29"/>
      <c r="FT79" s="29"/>
      <c r="FU79" s="29"/>
      <c r="FV79" s="29"/>
      <c r="FW79" s="29"/>
      <c r="FX79" s="29"/>
    </row>
    <row r="80" spans="1:180" x14ac:dyDescent="0.2">
      <c r="A80" s="1" t="s">
        <v>98</v>
      </c>
      <c r="B80" s="29" t="s">
        <v>99</v>
      </c>
      <c r="C80" s="29">
        <v>8373.6479148608996</v>
      </c>
      <c r="D80" s="29">
        <v>2550.3214336138117</v>
      </c>
      <c r="E80" s="29">
        <v>10746.55369490665</v>
      </c>
      <c r="F80" s="29">
        <v>4172.9124467900365</v>
      </c>
      <c r="G80" s="29">
        <v>39185.189435410037</v>
      </c>
      <c r="H80" s="29">
        <v>2958200.6911351318</v>
      </c>
      <c r="I80" s="29">
        <v>8264.5888986647278</v>
      </c>
      <c r="J80" s="29">
        <v>32225.804624700384</v>
      </c>
      <c r="K80" s="29">
        <v>8708.9862179888969</v>
      </c>
      <c r="L80" s="29">
        <v>7771.6939945829727</v>
      </c>
      <c r="M80" s="29">
        <v>98733.68082899916</v>
      </c>
      <c r="N80" s="29">
        <v>10163.771895698133</v>
      </c>
      <c r="O80" s="29">
        <v>183993.42077945441</v>
      </c>
      <c r="P80" s="29">
        <v>71988.342892077169</v>
      </c>
      <c r="Q80" s="29">
        <v>10421.616403946324</v>
      </c>
      <c r="R80" s="29">
        <v>38437.817936212894</v>
      </c>
      <c r="S80" s="29">
        <v>20000.518171161537</v>
      </c>
      <c r="T80" s="29">
        <v>12058.6176051077</v>
      </c>
      <c r="U80" s="29">
        <v>80009.656137227561</v>
      </c>
      <c r="V80" s="29">
        <v>16719.7475892496</v>
      </c>
      <c r="W80" s="29">
        <v>18017.276423704858</v>
      </c>
      <c r="X80" s="29">
        <v>309117.2812384995</v>
      </c>
      <c r="Y80" s="29">
        <v>14570.369538559175</v>
      </c>
      <c r="Z80" s="29">
        <v>4262.1928649699066</v>
      </c>
      <c r="AA80" s="29">
        <v>346.71542764753008</v>
      </c>
      <c r="AB80" s="29">
        <v>11143.258758930642</v>
      </c>
      <c r="AC80" s="29">
        <v>178416.47687623015</v>
      </c>
      <c r="AD80" s="29">
        <v>10151.583220827964</v>
      </c>
      <c r="AE80" s="29">
        <v>34883.883470102133</v>
      </c>
      <c r="AF80" s="29">
        <v>24426.431940206352</v>
      </c>
      <c r="AG80" s="29">
        <v>6508.3368415806226</v>
      </c>
      <c r="AH80" s="29">
        <v>895.80408346138643</v>
      </c>
      <c r="AI80" s="29">
        <v>16097.782676246854</v>
      </c>
      <c r="AJ80" s="29">
        <v>5937.8707995772384</v>
      </c>
      <c r="AK80" s="29">
        <v>1287.095909791384</v>
      </c>
      <c r="AL80" s="29">
        <v>15290.909474054941</v>
      </c>
      <c r="AM80" s="29">
        <v>8726.5558469957377</v>
      </c>
      <c r="AN80" s="29">
        <v>6669.7683987659175</v>
      </c>
      <c r="AO80" s="29">
        <v>2060.2486443914604</v>
      </c>
      <c r="AP80" s="29">
        <v>2746.6032888258133</v>
      </c>
      <c r="AQ80" s="29">
        <v>7168.4486133321097</v>
      </c>
      <c r="AR80" s="29">
        <v>4242.5487167082701</v>
      </c>
      <c r="AS80" s="29">
        <v>6503.2185587128934</v>
      </c>
      <c r="AT80" s="29">
        <v>1245.9958080716933</v>
      </c>
      <c r="AU80" s="29">
        <v>1375.9855284448779</v>
      </c>
      <c r="AV80" s="29">
        <v>11678.636341718289</v>
      </c>
      <c r="AW80" s="29">
        <v>16613.558707324097</v>
      </c>
      <c r="AX80" s="29">
        <v>6637.9167911981531</v>
      </c>
      <c r="AY80" s="29">
        <v>7043.7831770204557</v>
      </c>
      <c r="AZ80" s="29">
        <v>2869.4721304205464</v>
      </c>
      <c r="BA80" s="29">
        <v>1755.6660206193078</v>
      </c>
      <c r="BB80" s="29">
        <v>2726.3764901982709</v>
      </c>
      <c r="BC80" s="29">
        <v>7762.0412719525993</v>
      </c>
      <c r="BD80" s="29">
        <v>2984.7168603393761</v>
      </c>
      <c r="BE80" s="29">
        <v>1290.8444708103284</v>
      </c>
      <c r="BF80" s="29">
        <v>1061.5209780808448</v>
      </c>
      <c r="BG80" s="29">
        <v>24215.718011839766</v>
      </c>
      <c r="BH80" s="29">
        <v>74179.226624389456</v>
      </c>
      <c r="BI80" s="29">
        <v>32613.051283622066</v>
      </c>
      <c r="BJ80" s="29">
        <v>35504.512125283574</v>
      </c>
      <c r="BK80" s="29">
        <v>524.06159066675968</v>
      </c>
      <c r="BL80" s="29">
        <v>89267.406530569235</v>
      </c>
      <c r="BM80" s="29">
        <v>61870.08393081629</v>
      </c>
      <c r="BN80" s="29">
        <v>17115.407107216321</v>
      </c>
      <c r="BO80" s="29">
        <v>11579.483733979418</v>
      </c>
      <c r="BP80" s="29">
        <v>78026.669369675976</v>
      </c>
      <c r="BQ80" s="29">
        <v>87493.105969441182</v>
      </c>
      <c r="BR80" s="29">
        <v>19946.867887312772</v>
      </c>
      <c r="BS80" s="29">
        <v>0</v>
      </c>
      <c r="BT80" s="59">
        <f t="shared" si="5"/>
        <v>4909580.3503889143</v>
      </c>
      <c r="BU80" s="29">
        <v>6505731.1208248977</v>
      </c>
      <c r="BV80" s="29">
        <v>0</v>
      </c>
      <c r="BW80" s="29">
        <v>10849.483448379544</v>
      </c>
      <c r="BX80" s="29">
        <v>0</v>
      </c>
      <c r="BY80" s="29">
        <v>0</v>
      </c>
      <c r="BZ80" s="29">
        <v>0</v>
      </c>
      <c r="CA80" s="29">
        <v>0</v>
      </c>
      <c r="CB80" s="29">
        <v>0</v>
      </c>
      <c r="CC80" s="29">
        <v>0</v>
      </c>
      <c r="CD80" s="29">
        <v>346455.54649221897</v>
      </c>
      <c r="CE80" s="29">
        <v>0</v>
      </c>
      <c r="CF80" s="29">
        <v>8.9729529174757339</v>
      </c>
      <c r="CG80" s="29">
        <v>61260.478388809228</v>
      </c>
      <c r="CH80" s="29">
        <v>-292893.70758333942</v>
      </c>
      <c r="CI80" s="29">
        <v>2461749.9284411799</v>
      </c>
      <c r="CJ80" s="38">
        <f t="shared" si="6"/>
        <v>14002742.173353976</v>
      </c>
      <c r="CK80" s="29"/>
      <c r="CL80" s="29"/>
      <c r="CM80" s="29"/>
      <c r="CN80" s="29"/>
      <c r="CO80" s="29"/>
      <c r="CP80" s="29"/>
      <c r="CQ80" s="29"/>
      <c r="CR80" s="29"/>
      <c r="CS80" s="29"/>
      <c r="CT80" s="29"/>
      <c r="CU80" s="29"/>
      <c r="CV80" s="29"/>
      <c r="CW80" s="29"/>
      <c r="CX80" s="29"/>
      <c r="CY80" s="29"/>
      <c r="CZ80" s="29"/>
      <c r="DA80" s="29"/>
      <c r="DB80" s="29"/>
      <c r="DC80" s="29"/>
      <c r="DD80" s="29"/>
      <c r="DE80" s="29"/>
      <c r="DF80" s="29"/>
      <c r="DG80" s="29"/>
      <c r="DH80" s="29"/>
      <c r="DI80" s="29"/>
      <c r="DJ80" s="29"/>
      <c r="DK80" s="29"/>
      <c r="DL80" s="29"/>
      <c r="DM80" s="29"/>
      <c r="DN80" s="29"/>
      <c r="DO80" s="29"/>
      <c r="DP80" s="29"/>
      <c r="DQ80" s="29"/>
      <c r="DR80" s="29"/>
      <c r="DS80" s="29"/>
      <c r="DT80" s="29"/>
      <c r="DU80" s="29"/>
      <c r="DV80" s="29"/>
      <c r="DW80" s="29"/>
      <c r="DX80" s="29"/>
      <c r="DY80" s="29"/>
      <c r="DZ80" s="29"/>
      <c r="EA80" s="29"/>
      <c r="EB80" s="29"/>
      <c r="EC80" s="29"/>
      <c r="ED80" s="29"/>
      <c r="EE80" s="29"/>
      <c r="EF80" s="29"/>
      <c r="EG80" s="29"/>
      <c r="EH80" s="29"/>
      <c r="EI80" s="29"/>
      <c r="EJ80" s="29"/>
      <c r="EK80" s="29"/>
      <c r="EL80" s="29"/>
      <c r="EM80" s="29"/>
      <c r="EN80" s="29"/>
      <c r="EO80" s="29"/>
      <c r="EP80" s="29"/>
      <c r="EQ80" s="29"/>
      <c r="ER80" s="29"/>
      <c r="ES80" s="29"/>
      <c r="ET80" s="29"/>
      <c r="EU80" s="29"/>
      <c r="EV80" s="29"/>
      <c r="EW80" s="29"/>
      <c r="EX80" s="29"/>
      <c r="EY80" s="29"/>
      <c r="EZ80" s="29"/>
      <c r="FA80" s="29"/>
      <c r="FB80" s="29"/>
      <c r="FC80" s="29"/>
      <c r="FD80" s="29"/>
      <c r="FE80" s="29"/>
      <c r="FF80" s="29"/>
      <c r="FG80" s="29"/>
      <c r="FH80" s="29"/>
      <c r="FI80" s="29"/>
      <c r="FJ80" s="29"/>
      <c r="FK80" s="29"/>
      <c r="FL80" s="29"/>
      <c r="FM80" s="29"/>
      <c r="FN80" s="29"/>
      <c r="FO80" s="29"/>
      <c r="FP80" s="29"/>
      <c r="FQ80" s="29"/>
      <c r="FR80" s="29"/>
      <c r="FS80" s="29"/>
      <c r="FT80" s="29"/>
      <c r="FU80" s="29"/>
      <c r="FV80" s="29"/>
      <c r="FW80" s="29"/>
      <c r="FX80" s="29"/>
    </row>
    <row r="81" spans="1:180" x14ac:dyDescent="0.2">
      <c r="A81" s="1" t="s">
        <v>100</v>
      </c>
      <c r="B81" s="29" t="s">
        <v>4</v>
      </c>
      <c r="C81" s="29">
        <v>2315.2241467120048</v>
      </c>
      <c r="D81" s="29">
        <v>284.54184340685777</v>
      </c>
      <c r="E81" s="29">
        <v>99.735663278724147</v>
      </c>
      <c r="F81" s="29">
        <v>2126.1638872761209</v>
      </c>
      <c r="G81" s="29">
        <v>16205.879122839109</v>
      </c>
      <c r="H81" s="29">
        <v>102881.17490771909</v>
      </c>
      <c r="I81" s="29">
        <v>1011045.6242984855</v>
      </c>
      <c r="J81" s="29">
        <v>3740.1409309890541</v>
      </c>
      <c r="K81" s="29">
        <v>866.52313602482923</v>
      </c>
      <c r="L81" s="29">
        <v>325.81636588673854</v>
      </c>
      <c r="M81" s="29">
        <v>3296.1433409152164</v>
      </c>
      <c r="N81" s="29">
        <v>1373.4758367213005</v>
      </c>
      <c r="O81" s="29">
        <v>18781.92549077659</v>
      </c>
      <c r="P81" s="29">
        <v>31728.794967054717</v>
      </c>
      <c r="Q81" s="29">
        <v>13738.326022888265</v>
      </c>
      <c r="R81" s="29">
        <v>50021.31000595256</v>
      </c>
      <c r="S81" s="29">
        <v>24018.305436201907</v>
      </c>
      <c r="T81" s="29">
        <v>12576.907392011602</v>
      </c>
      <c r="U81" s="29">
        <v>42249.881730637659</v>
      </c>
      <c r="V81" s="29">
        <v>59961.4163873617</v>
      </c>
      <c r="W81" s="29">
        <v>36266.802744697074</v>
      </c>
      <c r="X81" s="29">
        <v>690405.37097047793</v>
      </c>
      <c r="Y81" s="29">
        <v>15756.716372200272</v>
      </c>
      <c r="Z81" s="29">
        <v>1311.8614183752493</v>
      </c>
      <c r="AA81" s="29">
        <v>50.963472043609116</v>
      </c>
      <c r="AB81" s="29">
        <v>4114.4945934264624</v>
      </c>
      <c r="AC81" s="29">
        <v>1518819.834501877</v>
      </c>
      <c r="AD81" s="29">
        <v>2415.6744445754457</v>
      </c>
      <c r="AE81" s="29">
        <v>22848.839506652883</v>
      </c>
      <c r="AF81" s="29">
        <v>2384.9753330155472</v>
      </c>
      <c r="AG81" s="29">
        <v>2406.0396466700399</v>
      </c>
      <c r="AH81" s="29">
        <v>143.05270880194107</v>
      </c>
      <c r="AI81" s="29">
        <v>183.55517215016005</v>
      </c>
      <c r="AJ81" s="29">
        <v>959.0600961123979</v>
      </c>
      <c r="AK81" s="29">
        <v>78.083786512748432</v>
      </c>
      <c r="AL81" s="29">
        <v>1097.2525351969434</v>
      </c>
      <c r="AM81" s="29">
        <v>1173.8535432928768</v>
      </c>
      <c r="AN81" s="29">
        <v>685.65681091482179</v>
      </c>
      <c r="AO81" s="29">
        <v>487.99993109230178</v>
      </c>
      <c r="AP81" s="29">
        <v>662.65123503105349</v>
      </c>
      <c r="AQ81" s="29">
        <v>965.3404893539888</v>
      </c>
      <c r="AR81" s="29">
        <v>550.38600890950943</v>
      </c>
      <c r="AS81" s="29">
        <v>657.55230092191073</v>
      </c>
      <c r="AT81" s="29">
        <v>164.39038610423171</v>
      </c>
      <c r="AU81" s="29">
        <v>346.04728085237952</v>
      </c>
      <c r="AV81" s="29">
        <v>878.7279961118918</v>
      </c>
      <c r="AW81" s="29">
        <v>1810.2559934961751</v>
      </c>
      <c r="AX81" s="29">
        <v>1265.7937121461155</v>
      </c>
      <c r="AY81" s="29">
        <v>840.21517087684731</v>
      </c>
      <c r="AZ81" s="29">
        <v>231.6564522910441</v>
      </c>
      <c r="BA81" s="29">
        <v>60.965058790882779</v>
      </c>
      <c r="BB81" s="29">
        <v>336.73213721671857</v>
      </c>
      <c r="BC81" s="29">
        <v>448.25476874859532</v>
      </c>
      <c r="BD81" s="29">
        <v>502.50200074426698</v>
      </c>
      <c r="BE81" s="29">
        <v>355.34056912391321</v>
      </c>
      <c r="BF81" s="29">
        <v>16.685208280262103</v>
      </c>
      <c r="BG81" s="29">
        <v>7062.9190537597988</v>
      </c>
      <c r="BH81" s="29">
        <v>6079.2228296815974</v>
      </c>
      <c r="BI81" s="29">
        <v>1614.6003422988904</v>
      </c>
      <c r="BJ81" s="29">
        <v>2199.0401098656739</v>
      </c>
      <c r="BK81" s="29">
        <v>65.251289294317132</v>
      </c>
      <c r="BL81" s="29">
        <v>7608.9554850768836</v>
      </c>
      <c r="BM81" s="29">
        <v>1600.4675120790489</v>
      </c>
      <c r="BN81" s="29">
        <v>755.3953599049587</v>
      </c>
      <c r="BO81" s="29">
        <v>225.0840696868533</v>
      </c>
      <c r="BP81" s="29">
        <v>2541.3565097163632</v>
      </c>
      <c r="BQ81" s="29">
        <v>12029.015108390669</v>
      </c>
      <c r="BR81" s="29">
        <v>3609.1326052824452</v>
      </c>
      <c r="BS81" s="29">
        <v>0</v>
      </c>
      <c r="BT81" s="59">
        <f t="shared" si="5"/>
        <v>3754711.3355452628</v>
      </c>
      <c r="BU81" s="29">
        <v>162795.18602649716</v>
      </c>
      <c r="BV81" s="29">
        <v>0</v>
      </c>
      <c r="BW81" s="29">
        <v>72.37794033207885</v>
      </c>
      <c r="BX81" s="29">
        <v>0</v>
      </c>
      <c r="BY81" s="29">
        <v>0</v>
      </c>
      <c r="BZ81" s="29">
        <v>0</v>
      </c>
      <c r="CA81" s="29">
        <v>0</v>
      </c>
      <c r="CB81" s="29">
        <v>0</v>
      </c>
      <c r="CC81" s="29">
        <v>5218.8317336166183</v>
      </c>
      <c r="CD81" s="29">
        <v>171106.75492772451</v>
      </c>
      <c r="CE81" s="29">
        <v>0</v>
      </c>
      <c r="CF81" s="29">
        <v>0</v>
      </c>
      <c r="CG81" s="29">
        <v>0</v>
      </c>
      <c r="CH81" s="29">
        <v>132636.57017254026</v>
      </c>
      <c r="CI81" s="29">
        <v>250714.6943436423</v>
      </c>
      <c r="CJ81" s="38">
        <f t="shared" si="6"/>
        <v>4477255.7506896155</v>
      </c>
      <c r="CK81" s="29"/>
      <c r="CL81" s="29"/>
      <c r="CM81" s="29"/>
      <c r="CN81" s="29"/>
      <c r="CO81" s="29"/>
      <c r="CP81" s="29"/>
      <c r="CQ81" s="29"/>
      <c r="CR81" s="29"/>
      <c r="CS81" s="29"/>
      <c r="CT81" s="29"/>
      <c r="CU81" s="29"/>
      <c r="CV81" s="29"/>
      <c r="CW81" s="29"/>
      <c r="CX81" s="29"/>
      <c r="CY81" s="29"/>
      <c r="CZ81" s="29"/>
      <c r="DA81" s="29"/>
      <c r="DB81" s="29"/>
      <c r="DC81" s="29"/>
      <c r="DD81" s="29"/>
      <c r="DE81" s="29"/>
      <c r="DF81" s="29"/>
      <c r="DG81" s="29"/>
      <c r="DH81" s="29"/>
      <c r="DI81" s="29"/>
      <c r="DJ81" s="29"/>
      <c r="DK81" s="29"/>
      <c r="DL81" s="29"/>
      <c r="DM81" s="29"/>
      <c r="DN81" s="29"/>
      <c r="DO81" s="29"/>
      <c r="DP81" s="29"/>
      <c r="DQ81" s="29"/>
      <c r="DR81" s="29"/>
      <c r="DS81" s="29"/>
      <c r="DT81" s="29"/>
      <c r="DU81" s="29"/>
      <c r="DV81" s="29"/>
      <c r="DW81" s="29"/>
      <c r="DX81" s="29"/>
      <c r="DY81" s="29"/>
      <c r="DZ81" s="29"/>
      <c r="EA81" s="29"/>
      <c r="EB81" s="29"/>
      <c r="EC81" s="29"/>
      <c r="ED81" s="29"/>
      <c r="EE81" s="29"/>
      <c r="EF81" s="29"/>
      <c r="EG81" s="29"/>
      <c r="EH81" s="29"/>
      <c r="EI81" s="29"/>
      <c r="EJ81" s="29"/>
      <c r="EK81" s="29"/>
      <c r="EL81" s="29"/>
      <c r="EM81" s="29"/>
      <c r="EN81" s="29"/>
      <c r="EO81" s="29"/>
      <c r="EP81" s="29"/>
      <c r="EQ81" s="29"/>
      <c r="ER81" s="29"/>
      <c r="ES81" s="29"/>
      <c r="ET81" s="29"/>
      <c r="EU81" s="29"/>
      <c r="EV81" s="29"/>
      <c r="EW81" s="29"/>
      <c r="EX81" s="29"/>
      <c r="EY81" s="29"/>
      <c r="EZ81" s="29"/>
      <c r="FA81" s="29"/>
      <c r="FB81" s="29"/>
      <c r="FC81" s="29"/>
      <c r="FD81" s="29"/>
      <c r="FE81" s="29"/>
      <c r="FF81" s="29"/>
      <c r="FG81" s="29"/>
      <c r="FH81" s="29"/>
      <c r="FI81" s="29"/>
      <c r="FJ81" s="29"/>
      <c r="FK81" s="29"/>
      <c r="FL81" s="29"/>
      <c r="FM81" s="29"/>
      <c r="FN81" s="29"/>
      <c r="FO81" s="29"/>
      <c r="FP81" s="29"/>
      <c r="FQ81" s="29"/>
      <c r="FR81" s="29"/>
      <c r="FS81" s="29"/>
      <c r="FT81" s="29"/>
      <c r="FU81" s="29"/>
      <c r="FV81" s="29"/>
      <c r="FW81" s="29"/>
      <c r="FX81" s="29"/>
    </row>
    <row r="82" spans="1:180" x14ac:dyDescent="0.2">
      <c r="A82" s="1" t="s">
        <v>101</v>
      </c>
      <c r="B82" s="29" t="s">
        <v>5</v>
      </c>
      <c r="C82" s="29">
        <v>17367.49992452189</v>
      </c>
      <c r="D82" s="29">
        <v>3368.1255131579792</v>
      </c>
      <c r="E82" s="29">
        <v>801.61781613361381</v>
      </c>
      <c r="F82" s="29">
        <v>3765.5169055689557</v>
      </c>
      <c r="G82" s="29">
        <v>439407.03585839312</v>
      </c>
      <c r="H82" s="29">
        <v>53885.382212899349</v>
      </c>
      <c r="I82" s="29">
        <v>43760.646688539986</v>
      </c>
      <c r="J82" s="29">
        <v>1334821.2655908249</v>
      </c>
      <c r="K82" s="29">
        <v>1312486.0308200519</v>
      </c>
      <c r="L82" s="29">
        <v>3607.6835032791946</v>
      </c>
      <c r="M82" s="29">
        <v>34042.748201965245</v>
      </c>
      <c r="N82" s="29">
        <v>16321.309382021383</v>
      </c>
      <c r="O82" s="29">
        <v>90749.02335047863</v>
      </c>
      <c r="P82" s="29">
        <v>80405.599289287537</v>
      </c>
      <c r="Q82" s="29">
        <v>39934.644687412052</v>
      </c>
      <c r="R82" s="29">
        <v>37483.615745521602</v>
      </c>
      <c r="S82" s="29">
        <v>43081.645786288442</v>
      </c>
      <c r="T82" s="29">
        <v>16532.054355898559</v>
      </c>
      <c r="U82" s="29">
        <v>33835.149656854272</v>
      </c>
      <c r="V82" s="29">
        <v>3564.9125428238831</v>
      </c>
      <c r="W82" s="29">
        <v>2538.3541941640897</v>
      </c>
      <c r="X82" s="29">
        <v>114336.42592901786</v>
      </c>
      <c r="Y82" s="29">
        <v>5710.6981632679635</v>
      </c>
      <c r="Z82" s="29">
        <v>6133.9508691922165</v>
      </c>
      <c r="AA82" s="29">
        <v>500.57121312323773</v>
      </c>
      <c r="AB82" s="29">
        <v>3115.8198017772302</v>
      </c>
      <c r="AC82" s="29">
        <v>43662.320949607383</v>
      </c>
      <c r="AD82" s="29">
        <v>30742.512468465757</v>
      </c>
      <c r="AE82" s="29">
        <v>413127.34286379901</v>
      </c>
      <c r="AF82" s="29">
        <v>71091.626757842867</v>
      </c>
      <c r="AG82" s="29">
        <v>8221.7476953754594</v>
      </c>
      <c r="AH82" s="29">
        <v>1273.6512516116029</v>
      </c>
      <c r="AI82" s="29">
        <v>2771.5754981582918</v>
      </c>
      <c r="AJ82" s="29">
        <v>4222.1526349007117</v>
      </c>
      <c r="AK82" s="29">
        <v>5351.6198344233226</v>
      </c>
      <c r="AL82" s="29">
        <v>12522.49276154053</v>
      </c>
      <c r="AM82" s="29">
        <v>1015553.8542268161</v>
      </c>
      <c r="AN82" s="29">
        <v>2281.9000756648556</v>
      </c>
      <c r="AO82" s="29">
        <v>34074.627628099021</v>
      </c>
      <c r="AP82" s="29">
        <v>3927.4289708812798</v>
      </c>
      <c r="AQ82" s="29">
        <v>14046.879933271866</v>
      </c>
      <c r="AR82" s="29">
        <v>6238.9273634483889</v>
      </c>
      <c r="AS82" s="29">
        <v>8655.5113432706894</v>
      </c>
      <c r="AT82" s="29">
        <v>2197.9556323171564</v>
      </c>
      <c r="AU82" s="29">
        <v>2083.9597782980454</v>
      </c>
      <c r="AV82" s="29">
        <v>738.33639913615991</v>
      </c>
      <c r="AW82" s="29">
        <v>998.12197338552028</v>
      </c>
      <c r="AX82" s="29">
        <v>8094.2782916964443</v>
      </c>
      <c r="AY82" s="29">
        <v>11803.79480156359</v>
      </c>
      <c r="AZ82" s="29">
        <v>2450.1933868005935</v>
      </c>
      <c r="BA82" s="29">
        <v>4434.213017812619</v>
      </c>
      <c r="BB82" s="29">
        <v>17280.087681801579</v>
      </c>
      <c r="BC82" s="29">
        <v>5083.1559473216712</v>
      </c>
      <c r="BD82" s="29">
        <v>5763.9025599947472</v>
      </c>
      <c r="BE82" s="29">
        <v>1267.1155785100332</v>
      </c>
      <c r="BF82" s="29">
        <v>277.14026594249191</v>
      </c>
      <c r="BG82" s="29">
        <v>8973.5600236496502</v>
      </c>
      <c r="BH82" s="29">
        <v>66882.33021159278</v>
      </c>
      <c r="BI82" s="29">
        <v>8563.4059934497964</v>
      </c>
      <c r="BJ82" s="29">
        <v>93710.085775356711</v>
      </c>
      <c r="BK82" s="29">
        <v>906.10488184930557</v>
      </c>
      <c r="BL82" s="29">
        <v>76715.932881942746</v>
      </c>
      <c r="BM82" s="29">
        <v>79963.133621654866</v>
      </c>
      <c r="BN82" s="29">
        <v>8765.5529851988049</v>
      </c>
      <c r="BO82" s="29">
        <v>3907.2185897125369</v>
      </c>
      <c r="BP82" s="29">
        <v>23199.455895927054</v>
      </c>
      <c r="BQ82" s="29">
        <v>7524.1965766464127</v>
      </c>
      <c r="BR82" s="29">
        <v>1923.1274873187281</v>
      </c>
      <c r="BS82" s="29">
        <v>0</v>
      </c>
      <c r="BT82" s="59">
        <f t="shared" si="5"/>
        <v>5862829.8604985215</v>
      </c>
      <c r="BU82" s="29">
        <v>578399.87826417235</v>
      </c>
      <c r="BV82" s="29">
        <v>0</v>
      </c>
      <c r="BW82" s="29">
        <v>129349.19433610549</v>
      </c>
      <c r="BX82" s="29">
        <v>0</v>
      </c>
      <c r="BY82" s="29">
        <v>0</v>
      </c>
      <c r="BZ82" s="29">
        <v>0</v>
      </c>
      <c r="CA82" s="29">
        <v>0</v>
      </c>
      <c r="CB82" s="29">
        <v>0</v>
      </c>
      <c r="CC82" s="29">
        <v>0</v>
      </c>
      <c r="CD82" s="29">
        <v>2255.8370527928159</v>
      </c>
      <c r="CE82" s="29">
        <v>0</v>
      </c>
      <c r="CF82" s="29">
        <v>0</v>
      </c>
      <c r="CG82" s="29">
        <v>0</v>
      </c>
      <c r="CH82" s="29">
        <v>-297530.57049965189</v>
      </c>
      <c r="CI82" s="29">
        <v>160372.56126817351</v>
      </c>
      <c r="CJ82" s="38">
        <f t="shared" si="6"/>
        <v>6435676.760920113</v>
      </c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  <c r="DR82" s="29"/>
      <c r="DS82" s="29"/>
      <c r="DT82" s="29"/>
      <c r="DU82" s="29"/>
      <c r="DV82" s="29"/>
      <c r="DW82" s="29"/>
      <c r="DX82" s="29"/>
      <c r="DY82" s="29"/>
      <c r="DZ82" s="29"/>
      <c r="EA82" s="29"/>
      <c r="EB82" s="29"/>
      <c r="EC82" s="29"/>
      <c r="ED82" s="29"/>
      <c r="EE82" s="29"/>
      <c r="EF82" s="29"/>
      <c r="EG82" s="29"/>
      <c r="EH82" s="29"/>
      <c r="EI82" s="29"/>
      <c r="EJ82" s="29"/>
      <c r="EK82" s="29"/>
      <c r="EL82" s="29"/>
      <c r="EM82" s="29"/>
      <c r="EN82" s="29"/>
      <c r="EO82" s="29"/>
      <c r="EP82" s="29"/>
      <c r="EQ82" s="29"/>
      <c r="ER82" s="29"/>
      <c r="ES82" s="29"/>
      <c r="ET82" s="29"/>
      <c r="EU82" s="29"/>
      <c r="EV82" s="29"/>
      <c r="EW82" s="29"/>
      <c r="EX82" s="29"/>
      <c r="EY82" s="29"/>
      <c r="EZ82" s="29"/>
      <c r="FA82" s="29"/>
      <c r="FB82" s="29"/>
      <c r="FC82" s="29"/>
      <c r="FD82" s="29"/>
      <c r="FE82" s="29"/>
      <c r="FF82" s="29"/>
      <c r="FG82" s="29"/>
      <c r="FH82" s="29"/>
      <c r="FI82" s="29"/>
      <c r="FJ82" s="29"/>
      <c r="FK82" s="29"/>
      <c r="FL82" s="29"/>
      <c r="FM82" s="29"/>
      <c r="FN82" s="29"/>
      <c r="FO82" s="29"/>
      <c r="FP82" s="29"/>
      <c r="FQ82" s="29"/>
      <c r="FR82" s="29"/>
      <c r="FS82" s="29"/>
      <c r="FT82" s="29"/>
      <c r="FU82" s="29"/>
      <c r="FV82" s="29"/>
      <c r="FW82" s="29"/>
      <c r="FX82" s="29"/>
    </row>
    <row r="83" spans="1:180" x14ac:dyDescent="0.2">
      <c r="A83" s="1" t="s">
        <v>102</v>
      </c>
      <c r="B83" s="29" t="s">
        <v>6</v>
      </c>
      <c r="C83" s="29">
        <v>10241.598294154513</v>
      </c>
      <c r="D83" s="29">
        <v>1605.9163849650893</v>
      </c>
      <c r="E83" s="29">
        <v>1067.9303118876792</v>
      </c>
      <c r="F83" s="29">
        <v>3706.9704273049701</v>
      </c>
      <c r="G83" s="29">
        <v>58930.413043324952</v>
      </c>
      <c r="H83" s="29">
        <v>8093.0977505510709</v>
      </c>
      <c r="I83" s="29">
        <v>7148.8557929879389</v>
      </c>
      <c r="J83" s="29">
        <v>34019.606961972757</v>
      </c>
      <c r="K83" s="29">
        <v>192030.06337865914</v>
      </c>
      <c r="L83" s="29">
        <v>3650.4519792462847</v>
      </c>
      <c r="M83" s="29">
        <v>13761.084252586719</v>
      </c>
      <c r="N83" s="29">
        <v>5836.0356082279031</v>
      </c>
      <c r="O83" s="29">
        <v>14388.162953296236</v>
      </c>
      <c r="P83" s="29">
        <v>11039.823682671034</v>
      </c>
      <c r="Q83" s="29">
        <v>3406.5128718530714</v>
      </c>
      <c r="R83" s="29">
        <v>8083.5413503404616</v>
      </c>
      <c r="S83" s="29">
        <v>9456.0706549606184</v>
      </c>
      <c r="T83" s="29">
        <v>3851.0219902210711</v>
      </c>
      <c r="U83" s="29">
        <v>15586.799096553805</v>
      </c>
      <c r="V83" s="29">
        <v>2638.5340360821087</v>
      </c>
      <c r="W83" s="29">
        <v>3338.3317997868853</v>
      </c>
      <c r="X83" s="29">
        <v>22727.021801174487</v>
      </c>
      <c r="Y83" s="29">
        <v>1691.1444420699738</v>
      </c>
      <c r="Z83" s="29">
        <v>11796.13641855523</v>
      </c>
      <c r="AA83" s="29">
        <v>972.43253482437729</v>
      </c>
      <c r="AB83" s="29">
        <v>2153.5506351148724</v>
      </c>
      <c r="AC83" s="29">
        <v>20824.093009207521</v>
      </c>
      <c r="AD83" s="29">
        <v>18353.075067091144</v>
      </c>
      <c r="AE83" s="29">
        <v>63278.718081071631</v>
      </c>
      <c r="AF83" s="29">
        <v>25729.512064222075</v>
      </c>
      <c r="AG83" s="29">
        <v>9591.1168362781864</v>
      </c>
      <c r="AH83" s="29">
        <v>2476.5599101008552</v>
      </c>
      <c r="AI83" s="29">
        <v>3689.5569938559729</v>
      </c>
      <c r="AJ83" s="29">
        <v>7097.450879380649</v>
      </c>
      <c r="AK83" s="29">
        <v>1562.3688907087908</v>
      </c>
      <c r="AL83" s="29">
        <v>4255.9728526973959</v>
      </c>
      <c r="AM83" s="29">
        <v>179799.46459776</v>
      </c>
      <c r="AN83" s="29">
        <v>20237.767167982282</v>
      </c>
      <c r="AO83" s="29">
        <v>10184.401910469978</v>
      </c>
      <c r="AP83" s="29">
        <v>12211.207796937213</v>
      </c>
      <c r="AQ83" s="29">
        <v>24295.546728343783</v>
      </c>
      <c r="AR83" s="29">
        <v>11530.90732882575</v>
      </c>
      <c r="AS83" s="29">
        <v>10120.124312912607</v>
      </c>
      <c r="AT83" s="29">
        <v>10973.094834264986</v>
      </c>
      <c r="AU83" s="29">
        <v>3764.5210315185959</v>
      </c>
      <c r="AV83" s="29">
        <v>512.09712639638349</v>
      </c>
      <c r="AW83" s="29">
        <v>954.01023093945594</v>
      </c>
      <c r="AX83" s="29">
        <v>29450.044323834303</v>
      </c>
      <c r="AY83" s="29">
        <v>63204.511682804652</v>
      </c>
      <c r="AZ83" s="29">
        <v>31811.988073604432</v>
      </c>
      <c r="BA83" s="29">
        <v>5335.6694690521053</v>
      </c>
      <c r="BB83" s="29">
        <v>207530.99375918438</v>
      </c>
      <c r="BC83" s="29">
        <v>24194.470823531199</v>
      </c>
      <c r="BD83" s="29">
        <v>54295.531766714419</v>
      </c>
      <c r="BE83" s="29">
        <v>1510.9819454803107</v>
      </c>
      <c r="BF83" s="29">
        <v>1275.9572406143909</v>
      </c>
      <c r="BG83" s="29">
        <v>29175.961376743555</v>
      </c>
      <c r="BH83" s="29">
        <v>75916.268501043305</v>
      </c>
      <c r="BI83" s="29">
        <v>9316.1771513386593</v>
      </c>
      <c r="BJ83" s="29">
        <v>93602.253859421369</v>
      </c>
      <c r="BK83" s="29">
        <v>1325.1543948007252</v>
      </c>
      <c r="BL83" s="29">
        <v>47081.959791537782</v>
      </c>
      <c r="BM83" s="29">
        <v>28356.10043359546</v>
      </c>
      <c r="BN83" s="29">
        <v>17167.887296001143</v>
      </c>
      <c r="BO83" s="29">
        <v>7151.2410376357466</v>
      </c>
      <c r="BP83" s="29">
        <v>55195.175873658256</v>
      </c>
      <c r="BQ83" s="29">
        <v>14819.380749725029</v>
      </c>
      <c r="BR83" s="29">
        <v>2123.0090719285568</v>
      </c>
      <c r="BS83" s="29">
        <v>0</v>
      </c>
      <c r="BT83" s="59">
        <f t="shared" si="5"/>
        <v>1692503.3947265886</v>
      </c>
      <c r="BU83" s="29">
        <v>139478.95417672524</v>
      </c>
      <c r="BV83" s="29">
        <v>0</v>
      </c>
      <c r="BW83" s="29">
        <v>752.15158778870716</v>
      </c>
      <c r="BX83" s="29">
        <v>0</v>
      </c>
      <c r="BY83" s="29">
        <v>0</v>
      </c>
      <c r="BZ83" s="29">
        <v>0</v>
      </c>
      <c r="CA83" s="29">
        <v>0</v>
      </c>
      <c r="CB83" s="29">
        <v>0</v>
      </c>
      <c r="CC83" s="29">
        <v>0</v>
      </c>
      <c r="CD83" s="29">
        <v>17171.682013044592</v>
      </c>
      <c r="CE83" s="29">
        <v>0</v>
      </c>
      <c r="CF83" s="29">
        <v>14105.013327605429</v>
      </c>
      <c r="CG83" s="29">
        <v>0</v>
      </c>
      <c r="CH83" s="29">
        <v>-425651.73114313057</v>
      </c>
      <c r="CI83" s="29">
        <v>209284.88000215875</v>
      </c>
      <c r="CJ83" s="38">
        <f t="shared" si="6"/>
        <v>1647644.3446907806</v>
      </c>
      <c r="CK83" s="29"/>
      <c r="CL83" s="29"/>
      <c r="CM83" s="29"/>
      <c r="CN83" s="29"/>
      <c r="CO83" s="29"/>
      <c r="CP83" s="29"/>
      <c r="CQ83" s="29"/>
      <c r="CR83" s="29"/>
      <c r="CS83" s="29"/>
      <c r="CT83" s="29"/>
      <c r="CU83" s="29"/>
      <c r="CV83" s="29"/>
      <c r="CW83" s="29"/>
      <c r="CX83" s="29"/>
      <c r="CY83" s="29"/>
      <c r="CZ83" s="29"/>
      <c r="DA83" s="29"/>
      <c r="DB83" s="29"/>
      <c r="DC83" s="29"/>
      <c r="DD83" s="29"/>
      <c r="DE83" s="29"/>
      <c r="DF83" s="29"/>
      <c r="DG83" s="29"/>
      <c r="DH83" s="29"/>
      <c r="DI83" s="29"/>
      <c r="DJ83" s="29"/>
      <c r="DK83" s="29"/>
      <c r="DL83" s="29"/>
      <c r="DM83" s="29"/>
      <c r="DN83" s="29"/>
      <c r="DO83" s="29"/>
      <c r="DP83" s="29"/>
      <c r="DQ83" s="29"/>
      <c r="DR83" s="29"/>
      <c r="DS83" s="29"/>
      <c r="DT83" s="29"/>
      <c r="DU83" s="29"/>
      <c r="DV83" s="29"/>
      <c r="DW83" s="29"/>
      <c r="DX83" s="29"/>
      <c r="DY83" s="29"/>
      <c r="DZ83" s="29"/>
      <c r="EA83" s="29"/>
      <c r="EB83" s="29"/>
      <c r="EC83" s="29"/>
      <c r="ED83" s="29"/>
      <c r="EE83" s="29"/>
      <c r="EF83" s="29"/>
      <c r="EG83" s="29"/>
      <c r="EH83" s="29"/>
      <c r="EI83" s="29"/>
      <c r="EJ83" s="29"/>
      <c r="EK83" s="29"/>
      <c r="EL83" s="29"/>
      <c r="EM83" s="29"/>
      <c r="EN83" s="29"/>
      <c r="EO83" s="29"/>
      <c r="EP83" s="29"/>
      <c r="EQ83" s="29"/>
      <c r="ER83" s="29"/>
      <c r="ES83" s="29"/>
      <c r="ET83" s="29"/>
      <c r="EU83" s="29"/>
      <c r="EV83" s="29"/>
      <c r="EW83" s="29"/>
      <c r="EX83" s="29"/>
      <c r="EY83" s="29"/>
      <c r="EZ83" s="29"/>
      <c r="FA83" s="29"/>
      <c r="FB83" s="29"/>
      <c r="FC83" s="29"/>
      <c r="FD83" s="29"/>
      <c r="FE83" s="29"/>
      <c r="FF83" s="29"/>
      <c r="FG83" s="29"/>
      <c r="FH83" s="29"/>
      <c r="FI83" s="29"/>
      <c r="FJ83" s="29"/>
      <c r="FK83" s="29"/>
      <c r="FL83" s="29"/>
      <c r="FM83" s="29"/>
      <c r="FN83" s="29"/>
      <c r="FO83" s="29"/>
      <c r="FP83" s="29"/>
      <c r="FQ83" s="29"/>
      <c r="FR83" s="29"/>
      <c r="FS83" s="29"/>
      <c r="FT83" s="29"/>
      <c r="FU83" s="29"/>
      <c r="FV83" s="29"/>
      <c r="FW83" s="29"/>
      <c r="FX83" s="29"/>
    </row>
    <row r="84" spans="1:180" x14ac:dyDescent="0.2">
      <c r="A84" s="1" t="s">
        <v>103</v>
      </c>
      <c r="B84" s="29" t="s">
        <v>7</v>
      </c>
      <c r="C84" s="29">
        <v>84893.070069536116</v>
      </c>
      <c r="D84" s="29">
        <v>557.36415729233192</v>
      </c>
      <c r="E84" s="29">
        <v>63158.740672946798</v>
      </c>
      <c r="F84" s="29">
        <v>53580.93807226322</v>
      </c>
      <c r="G84" s="29">
        <v>135760.48021787548</v>
      </c>
      <c r="H84" s="29">
        <v>12986.936215918478</v>
      </c>
      <c r="I84" s="29">
        <v>14836.194157951953</v>
      </c>
      <c r="J84" s="29">
        <v>10097.005239325512</v>
      </c>
      <c r="K84" s="29">
        <v>4208.7027194614411</v>
      </c>
      <c r="L84" s="29">
        <v>509374.32604200765</v>
      </c>
      <c r="M84" s="29">
        <v>92680.974443656218</v>
      </c>
      <c r="N84" s="29">
        <v>9144.014643057908</v>
      </c>
      <c r="O84" s="29">
        <v>27612.601392798839</v>
      </c>
      <c r="P84" s="29">
        <v>187668.51389591562</v>
      </c>
      <c r="Q84" s="29">
        <v>6568.8466836225007</v>
      </c>
      <c r="R84" s="29">
        <v>19209.552204693409</v>
      </c>
      <c r="S84" s="29">
        <v>6102.4223317246451</v>
      </c>
      <c r="T84" s="29">
        <v>10773.751599831823</v>
      </c>
      <c r="U84" s="29">
        <v>39916.663637903766</v>
      </c>
      <c r="V84" s="29">
        <v>6326.1121939143968</v>
      </c>
      <c r="W84" s="29">
        <v>11064.801672768594</v>
      </c>
      <c r="X84" s="29">
        <v>17239.063230359592</v>
      </c>
      <c r="Y84" s="29">
        <v>9955.2654180454465</v>
      </c>
      <c r="Z84" s="29">
        <v>128458.36352069795</v>
      </c>
      <c r="AA84" s="29">
        <v>790.49134150973055</v>
      </c>
      <c r="AB84" s="29">
        <v>6286.1645730537848</v>
      </c>
      <c r="AC84" s="29">
        <v>138936.46278205427</v>
      </c>
      <c r="AD84" s="29">
        <v>11783.243332357912</v>
      </c>
      <c r="AE84" s="29">
        <v>68649.799662581499</v>
      </c>
      <c r="AF84" s="29">
        <v>29035.063102155727</v>
      </c>
      <c r="AG84" s="29">
        <v>475696.15110177023</v>
      </c>
      <c r="AH84" s="29">
        <v>358568.6172705784</v>
      </c>
      <c r="AI84" s="29">
        <v>653766.55505520687</v>
      </c>
      <c r="AJ84" s="29">
        <v>22816.749565443828</v>
      </c>
      <c r="AK84" s="29">
        <v>16707.363643872115</v>
      </c>
      <c r="AL84" s="29">
        <v>12954.026433442992</v>
      </c>
      <c r="AM84" s="29">
        <v>3802.9777713870808</v>
      </c>
      <c r="AN84" s="29">
        <v>1231.1267789647682</v>
      </c>
      <c r="AO84" s="29">
        <v>4498.3156613964102</v>
      </c>
      <c r="AP84" s="29">
        <v>5027.4508984866306</v>
      </c>
      <c r="AQ84" s="29">
        <v>7709.5154585806868</v>
      </c>
      <c r="AR84" s="29">
        <v>4311.7618292795059</v>
      </c>
      <c r="AS84" s="29">
        <v>3534.5676712083477</v>
      </c>
      <c r="AT84" s="29">
        <v>3193.5679197690847</v>
      </c>
      <c r="AU84" s="29">
        <v>1394.8436798661742</v>
      </c>
      <c r="AV84" s="29">
        <v>2495.0869644735249</v>
      </c>
      <c r="AW84" s="29">
        <v>2722.7112760497971</v>
      </c>
      <c r="AX84" s="29">
        <v>3805.3382429367707</v>
      </c>
      <c r="AY84" s="29">
        <v>5739.6786118718528</v>
      </c>
      <c r="AZ84" s="29">
        <v>457.67150893474968</v>
      </c>
      <c r="BA84" s="29">
        <v>3573.4286854783936</v>
      </c>
      <c r="BB84" s="29">
        <v>1801.2311409902079</v>
      </c>
      <c r="BC84" s="29">
        <v>5150.1488224871791</v>
      </c>
      <c r="BD84" s="29">
        <v>13846.433854708426</v>
      </c>
      <c r="BE84" s="29">
        <v>470.56560659795161</v>
      </c>
      <c r="BF84" s="29">
        <v>9178.0423570548992</v>
      </c>
      <c r="BG84" s="29">
        <v>12621.444990248026</v>
      </c>
      <c r="BH84" s="29">
        <v>114997.95867964688</v>
      </c>
      <c r="BI84" s="29">
        <v>2059.5830561061903</v>
      </c>
      <c r="BJ84" s="29">
        <v>39157.946025401245</v>
      </c>
      <c r="BK84" s="29">
        <v>548.56161557644907</v>
      </c>
      <c r="BL84" s="29">
        <v>34290.629582609603</v>
      </c>
      <c r="BM84" s="29">
        <v>30322.540661222749</v>
      </c>
      <c r="BN84" s="29">
        <v>2864.3659474218134</v>
      </c>
      <c r="BO84" s="29">
        <v>3032.2157557592891</v>
      </c>
      <c r="BP84" s="29">
        <v>3797.0127410492205</v>
      </c>
      <c r="BQ84" s="29">
        <v>6716.4304375215688</v>
      </c>
      <c r="BR84" s="29">
        <v>4353.1560298227269</v>
      </c>
      <c r="BS84" s="29">
        <v>0</v>
      </c>
      <c r="BT84" s="59">
        <f t="shared" si="5"/>
        <v>3596871.7025605044</v>
      </c>
      <c r="BU84" s="29">
        <v>1481072.4778479757</v>
      </c>
      <c r="BV84" s="29">
        <v>0</v>
      </c>
      <c r="BW84" s="29">
        <v>0</v>
      </c>
      <c r="BX84" s="29">
        <v>0</v>
      </c>
      <c r="BY84" s="29">
        <v>0</v>
      </c>
      <c r="BZ84" s="29">
        <v>0</v>
      </c>
      <c r="CA84" s="29">
        <v>0</v>
      </c>
      <c r="CB84" s="29">
        <v>0</v>
      </c>
      <c r="CC84" s="29">
        <v>0</v>
      </c>
      <c r="CD84" s="29">
        <v>0</v>
      </c>
      <c r="CE84" s="29">
        <v>0</v>
      </c>
      <c r="CF84" s="29">
        <v>0</v>
      </c>
      <c r="CG84" s="29">
        <v>0</v>
      </c>
      <c r="CH84" s="29">
        <v>-40127.140952373062</v>
      </c>
      <c r="CI84" s="29">
        <v>173530.57986423091</v>
      </c>
      <c r="CJ84" s="38">
        <f t="shared" si="6"/>
        <v>5211347.6193203377</v>
      </c>
      <c r="CK84" s="29"/>
      <c r="CL84" s="29"/>
      <c r="CM84" s="29"/>
      <c r="CN84" s="29"/>
      <c r="CO84" s="29"/>
      <c r="CP84" s="29"/>
      <c r="CQ84" s="29"/>
      <c r="CR84" s="29"/>
      <c r="CS84" s="29"/>
      <c r="CT84" s="29"/>
      <c r="CU84" s="29"/>
      <c r="CV84" s="29"/>
      <c r="CW84" s="29"/>
      <c r="CX84" s="29"/>
      <c r="CY84" s="29"/>
      <c r="CZ84" s="29"/>
      <c r="DA84" s="29"/>
      <c r="DB84" s="29"/>
      <c r="DC84" s="29"/>
      <c r="DD84" s="29"/>
      <c r="DE84" s="29"/>
      <c r="DF84" s="29"/>
      <c r="DG84" s="29"/>
      <c r="DH84" s="29"/>
      <c r="DI84" s="29"/>
      <c r="DJ84" s="29"/>
      <c r="DK84" s="29"/>
      <c r="DL84" s="29"/>
      <c r="DM84" s="29"/>
      <c r="DN84" s="29"/>
      <c r="DO84" s="29"/>
      <c r="DP84" s="29"/>
      <c r="DQ84" s="29"/>
      <c r="DR84" s="29"/>
      <c r="DS84" s="29"/>
      <c r="DT84" s="29"/>
      <c r="DU84" s="29"/>
      <c r="DV84" s="29"/>
      <c r="DW84" s="29"/>
      <c r="DX84" s="29"/>
      <c r="DY84" s="29"/>
      <c r="DZ84" s="29"/>
      <c r="EA84" s="29"/>
      <c r="EB84" s="29"/>
      <c r="EC84" s="29"/>
      <c r="ED84" s="29"/>
      <c r="EE84" s="29"/>
      <c r="EF84" s="29"/>
      <c r="EG84" s="29"/>
      <c r="EH84" s="29"/>
      <c r="EI84" s="29"/>
      <c r="EJ84" s="29"/>
      <c r="EK84" s="29"/>
      <c r="EL84" s="29"/>
      <c r="EM84" s="29"/>
      <c r="EN84" s="29"/>
      <c r="EO84" s="29"/>
      <c r="EP84" s="29"/>
      <c r="EQ84" s="29"/>
      <c r="ER84" s="29"/>
      <c r="ES84" s="29"/>
      <c r="ET84" s="29"/>
      <c r="EU84" s="29"/>
      <c r="EV84" s="29"/>
      <c r="EW84" s="29"/>
      <c r="EX84" s="29"/>
      <c r="EY84" s="29"/>
      <c r="EZ84" s="29"/>
      <c r="FA84" s="29"/>
      <c r="FB84" s="29"/>
      <c r="FC84" s="29"/>
      <c r="FD84" s="29"/>
      <c r="FE84" s="29"/>
      <c r="FF84" s="29"/>
      <c r="FG84" s="29"/>
      <c r="FH84" s="29"/>
      <c r="FI84" s="29"/>
      <c r="FJ84" s="29"/>
      <c r="FK84" s="29"/>
      <c r="FL84" s="29"/>
      <c r="FM84" s="29"/>
      <c r="FN84" s="29"/>
      <c r="FO84" s="29"/>
      <c r="FP84" s="29"/>
      <c r="FQ84" s="29"/>
      <c r="FR84" s="29"/>
      <c r="FS84" s="29"/>
      <c r="FT84" s="29"/>
      <c r="FU84" s="29"/>
      <c r="FV84" s="29"/>
      <c r="FW84" s="29"/>
      <c r="FX84" s="29"/>
    </row>
    <row r="85" spans="1:180" x14ac:dyDescent="0.2">
      <c r="A85" s="1" t="s">
        <v>104</v>
      </c>
      <c r="B85" s="29" t="s">
        <v>105</v>
      </c>
      <c r="C85" s="29">
        <v>1617777.6652693029</v>
      </c>
      <c r="D85" s="29">
        <v>2828.0071388322826</v>
      </c>
      <c r="E85" s="29">
        <v>3790.2710186455552</v>
      </c>
      <c r="F85" s="29">
        <v>51323.383307600991</v>
      </c>
      <c r="G85" s="29">
        <v>667617.73713473137</v>
      </c>
      <c r="H85" s="29">
        <v>896014.2671452068</v>
      </c>
      <c r="I85" s="29">
        <v>136355.90886637685</v>
      </c>
      <c r="J85" s="29">
        <v>148603.33390242411</v>
      </c>
      <c r="K85" s="29">
        <v>139989.45045590546</v>
      </c>
      <c r="L85" s="29">
        <v>57784.52068456939</v>
      </c>
      <c r="M85" s="29">
        <v>3151649.1187547296</v>
      </c>
      <c r="N85" s="29">
        <v>473673.84936935001</v>
      </c>
      <c r="O85" s="29">
        <v>2241398.1554710078</v>
      </c>
      <c r="P85" s="29">
        <v>415329.95474538358</v>
      </c>
      <c r="Q85" s="29">
        <v>135637.85133053589</v>
      </c>
      <c r="R85" s="29">
        <v>401763.72288813291</v>
      </c>
      <c r="S85" s="29">
        <v>185492.37911961335</v>
      </c>
      <c r="T85" s="29">
        <v>248196.31255212042</v>
      </c>
      <c r="U85" s="29">
        <v>268710.03133596503</v>
      </c>
      <c r="V85" s="29">
        <v>49440.429243111372</v>
      </c>
      <c r="W85" s="29">
        <v>28534.651275467677</v>
      </c>
      <c r="X85" s="29">
        <v>384411.17580937711</v>
      </c>
      <c r="Y85" s="29">
        <v>64434.633113660268</v>
      </c>
      <c r="Z85" s="29">
        <v>9161.6180708396423</v>
      </c>
      <c r="AA85" s="29">
        <v>334.39754372052687</v>
      </c>
      <c r="AB85" s="29">
        <v>43948.551230667086</v>
      </c>
      <c r="AC85" s="29">
        <v>378958.21063613682</v>
      </c>
      <c r="AD85" s="29">
        <v>40081.198857141659</v>
      </c>
      <c r="AE85" s="29">
        <v>56530.903376903632</v>
      </c>
      <c r="AF85" s="29">
        <v>43439.564923757498</v>
      </c>
      <c r="AG85" s="29">
        <v>16783.99018644687</v>
      </c>
      <c r="AH85" s="29">
        <v>3801.255066785081</v>
      </c>
      <c r="AI85" s="29">
        <v>10012.136745654465</v>
      </c>
      <c r="AJ85" s="29">
        <v>4229.9274902274865</v>
      </c>
      <c r="AK85" s="29">
        <v>407.23143923976801</v>
      </c>
      <c r="AL85" s="29">
        <v>13333.545333231534</v>
      </c>
      <c r="AM85" s="29">
        <v>83737.534249104967</v>
      </c>
      <c r="AN85" s="29">
        <v>21434.382325977229</v>
      </c>
      <c r="AO85" s="29">
        <v>2642.6003936997527</v>
      </c>
      <c r="AP85" s="29">
        <v>2737.8817862551487</v>
      </c>
      <c r="AQ85" s="29">
        <v>7646.4447742491948</v>
      </c>
      <c r="AR85" s="29">
        <v>3398.9862309635578</v>
      </c>
      <c r="AS85" s="29">
        <v>7499.3455068113408</v>
      </c>
      <c r="AT85" s="29">
        <v>1057.7456256787661</v>
      </c>
      <c r="AU85" s="29">
        <v>1544.2667575332359</v>
      </c>
      <c r="AV85" s="29">
        <v>4753.5679211838915</v>
      </c>
      <c r="AW85" s="29">
        <v>559.82543604314765</v>
      </c>
      <c r="AX85" s="29">
        <v>3885.0143549325376</v>
      </c>
      <c r="AY85" s="29">
        <v>5937.6393913825259</v>
      </c>
      <c r="AZ85" s="29">
        <v>28907.486049325686</v>
      </c>
      <c r="BA85" s="29">
        <v>3726.9708720439994</v>
      </c>
      <c r="BB85" s="29">
        <v>2535.0734017251125</v>
      </c>
      <c r="BC85" s="29">
        <v>28649.96751266042</v>
      </c>
      <c r="BD85" s="29">
        <v>5903.8582914895023</v>
      </c>
      <c r="BE85" s="29">
        <v>832.23661482677562</v>
      </c>
      <c r="BF85" s="29">
        <v>356.99412497431246</v>
      </c>
      <c r="BG85" s="29">
        <v>130265.61402401993</v>
      </c>
      <c r="BH85" s="29">
        <v>62458.766865121848</v>
      </c>
      <c r="BI85" s="29">
        <v>6500.2522199182931</v>
      </c>
      <c r="BJ85" s="29">
        <v>98460.326576547028</v>
      </c>
      <c r="BK85" s="29">
        <v>538.12443535358943</v>
      </c>
      <c r="BL85" s="29">
        <v>85230.326916571925</v>
      </c>
      <c r="BM85" s="29">
        <v>30377.794456019241</v>
      </c>
      <c r="BN85" s="29">
        <v>10244.914467621389</v>
      </c>
      <c r="BO85" s="29">
        <v>5867.9670735748405</v>
      </c>
      <c r="BP85" s="29">
        <v>27189.614746861855</v>
      </c>
      <c r="BQ85" s="29">
        <v>13267.367915319972</v>
      </c>
      <c r="BR85" s="29">
        <v>67780.926329556372</v>
      </c>
      <c r="BS85" s="29">
        <v>0</v>
      </c>
      <c r="BT85" s="59">
        <f t="shared" si="5"/>
        <v>13147709.158480154</v>
      </c>
      <c r="BU85" s="29">
        <v>929444.93371091411</v>
      </c>
      <c r="BV85" s="29">
        <v>0</v>
      </c>
      <c r="BW85" s="29">
        <v>1450.3690657502157</v>
      </c>
      <c r="BX85" s="29">
        <v>0</v>
      </c>
      <c r="BY85" s="29">
        <v>0</v>
      </c>
      <c r="BZ85" s="29">
        <v>0</v>
      </c>
      <c r="CA85" s="29">
        <v>0</v>
      </c>
      <c r="CB85" s="29">
        <v>0</v>
      </c>
      <c r="CC85" s="29">
        <v>0</v>
      </c>
      <c r="CD85" s="29">
        <v>1522.1577999403889</v>
      </c>
      <c r="CE85" s="29">
        <v>0</v>
      </c>
      <c r="CF85" s="29">
        <v>12855.57979158964</v>
      </c>
      <c r="CG85" s="29">
        <v>0</v>
      </c>
      <c r="CH85" s="29">
        <v>71749.365128451958</v>
      </c>
      <c r="CI85" s="29">
        <v>1364211.4119399861</v>
      </c>
      <c r="CJ85" s="38">
        <f t="shared" si="6"/>
        <v>15528942.975916786</v>
      </c>
      <c r="CK85" s="29"/>
      <c r="CL85" s="29"/>
      <c r="CM85" s="29"/>
      <c r="CN85" s="29"/>
      <c r="CO85" s="29"/>
      <c r="CP85" s="29"/>
      <c r="CQ85" s="29"/>
      <c r="CR85" s="29"/>
      <c r="CS85" s="29"/>
      <c r="CT85" s="29"/>
      <c r="CU85" s="29"/>
      <c r="CV85" s="29"/>
      <c r="CW85" s="29"/>
      <c r="CX85" s="29"/>
      <c r="CY85" s="29"/>
      <c r="CZ85" s="29"/>
      <c r="DA85" s="29"/>
      <c r="DB85" s="29"/>
      <c r="DC85" s="29"/>
      <c r="DD85" s="29"/>
      <c r="DE85" s="29"/>
      <c r="DF85" s="29"/>
      <c r="DG85" s="29"/>
      <c r="DH85" s="29"/>
      <c r="DI85" s="29"/>
      <c r="DJ85" s="29"/>
      <c r="DK85" s="29"/>
      <c r="DL85" s="29"/>
      <c r="DM85" s="29"/>
      <c r="DN85" s="29"/>
      <c r="DO85" s="29"/>
      <c r="DP85" s="29"/>
      <c r="DQ85" s="29"/>
      <c r="DR85" s="29"/>
      <c r="DS85" s="29"/>
      <c r="DT85" s="29"/>
      <c r="DU85" s="29"/>
      <c r="DV85" s="29"/>
      <c r="DW85" s="29"/>
      <c r="DX85" s="29"/>
      <c r="DY85" s="29"/>
      <c r="DZ85" s="29"/>
      <c r="EA85" s="29"/>
      <c r="EB85" s="29"/>
      <c r="EC85" s="29"/>
      <c r="ED85" s="29"/>
      <c r="EE85" s="29"/>
      <c r="EF85" s="29"/>
      <c r="EG85" s="29"/>
      <c r="EH85" s="29"/>
      <c r="EI85" s="29"/>
      <c r="EJ85" s="29"/>
      <c r="EK85" s="29"/>
      <c r="EL85" s="29"/>
      <c r="EM85" s="29"/>
      <c r="EN85" s="29"/>
      <c r="EO85" s="29"/>
      <c r="EP85" s="29"/>
      <c r="EQ85" s="29"/>
      <c r="ER85" s="29"/>
      <c r="ES85" s="29"/>
      <c r="ET85" s="29"/>
      <c r="EU85" s="29"/>
      <c r="EV85" s="29"/>
      <c r="EW85" s="29"/>
      <c r="EX85" s="29"/>
      <c r="EY85" s="29"/>
      <c r="EZ85" s="29"/>
      <c r="FA85" s="29"/>
      <c r="FB85" s="29"/>
      <c r="FC85" s="29"/>
      <c r="FD85" s="29"/>
      <c r="FE85" s="29"/>
      <c r="FF85" s="29"/>
      <c r="FG85" s="29"/>
      <c r="FH85" s="29"/>
      <c r="FI85" s="29"/>
      <c r="FJ85" s="29"/>
      <c r="FK85" s="29"/>
      <c r="FL85" s="29"/>
      <c r="FM85" s="29"/>
      <c r="FN85" s="29"/>
      <c r="FO85" s="29"/>
      <c r="FP85" s="29"/>
      <c r="FQ85" s="29"/>
      <c r="FR85" s="29"/>
      <c r="FS85" s="29"/>
      <c r="FT85" s="29"/>
      <c r="FU85" s="29"/>
      <c r="FV85" s="29"/>
      <c r="FW85" s="29"/>
      <c r="FX85" s="29"/>
    </row>
    <row r="86" spans="1:180" x14ac:dyDescent="0.2">
      <c r="A86" s="1" t="s">
        <v>106</v>
      </c>
      <c r="B86" s="29" t="s">
        <v>8</v>
      </c>
      <c r="C86" s="29">
        <v>134846.20148147907</v>
      </c>
      <c r="D86" s="29">
        <v>92.578804074363944</v>
      </c>
      <c r="E86" s="29">
        <v>1235.3743262994224</v>
      </c>
      <c r="F86" s="29">
        <v>961.54251119735966</v>
      </c>
      <c r="G86" s="29">
        <v>113083.01791934944</v>
      </c>
      <c r="H86" s="29">
        <v>2653.9628303993754</v>
      </c>
      <c r="I86" s="29">
        <v>135.43125525973053</v>
      </c>
      <c r="J86" s="29">
        <v>4014.8041955949343</v>
      </c>
      <c r="K86" s="29">
        <v>948.01128676923508</v>
      </c>
      <c r="L86" s="29">
        <v>4158.1569497961982</v>
      </c>
      <c r="M86" s="29">
        <v>217834.50151693053</v>
      </c>
      <c r="N86" s="29">
        <v>485445.33473750326</v>
      </c>
      <c r="O86" s="29">
        <v>19874.87518859583</v>
      </c>
      <c r="P86" s="29">
        <v>6958.079315692843</v>
      </c>
      <c r="Q86" s="29">
        <v>301.31174419853818</v>
      </c>
      <c r="R86" s="29">
        <v>3484.8128509263629</v>
      </c>
      <c r="S86" s="29">
        <v>13466.817849319221</v>
      </c>
      <c r="T86" s="29">
        <v>3184.8841395075069</v>
      </c>
      <c r="U86" s="29">
        <v>11188.937800433288</v>
      </c>
      <c r="V86" s="29">
        <v>422.49949287853354</v>
      </c>
      <c r="W86" s="29">
        <v>866.79874018476187</v>
      </c>
      <c r="X86" s="29">
        <v>8708.2870145672514</v>
      </c>
      <c r="Y86" s="29">
        <v>963.5701820207704</v>
      </c>
      <c r="Z86" s="29">
        <v>854.97010561682987</v>
      </c>
      <c r="AA86" s="29">
        <v>106.18321915071998</v>
      </c>
      <c r="AB86" s="29">
        <v>349.5462772010153</v>
      </c>
      <c r="AC86" s="29">
        <v>4307.6223770222123</v>
      </c>
      <c r="AD86" s="29">
        <v>874.47733737958333</v>
      </c>
      <c r="AE86" s="29">
        <v>2760.4763167357837</v>
      </c>
      <c r="AF86" s="29">
        <v>8726.1056251543778</v>
      </c>
      <c r="AG86" s="29">
        <v>588.94975810608889</v>
      </c>
      <c r="AH86" s="29">
        <v>140.53348597798325</v>
      </c>
      <c r="AI86" s="29">
        <v>127.23420696153774</v>
      </c>
      <c r="AJ86" s="29">
        <v>1171.6030254873481</v>
      </c>
      <c r="AK86" s="29">
        <v>220.73167443641725</v>
      </c>
      <c r="AL86" s="29">
        <v>6650.5989764690021</v>
      </c>
      <c r="AM86" s="29">
        <v>3192.6074622313035</v>
      </c>
      <c r="AN86" s="29">
        <v>14377.590491120312</v>
      </c>
      <c r="AO86" s="29">
        <v>751.82077811359363</v>
      </c>
      <c r="AP86" s="29">
        <v>1117.7035075686331</v>
      </c>
      <c r="AQ86" s="29">
        <v>1651.7176705895752</v>
      </c>
      <c r="AR86" s="29">
        <v>347.07175737888298</v>
      </c>
      <c r="AS86" s="29">
        <v>6799.4038028153427</v>
      </c>
      <c r="AT86" s="29">
        <v>605.24867236555895</v>
      </c>
      <c r="AU86" s="29">
        <v>227.8966297820314</v>
      </c>
      <c r="AV86" s="29">
        <v>73.05912460446396</v>
      </c>
      <c r="AW86" s="29">
        <v>90.716960113836251</v>
      </c>
      <c r="AX86" s="29">
        <v>2948.8951441547565</v>
      </c>
      <c r="AY86" s="29">
        <v>3484.1238613061132</v>
      </c>
      <c r="AZ86" s="29">
        <v>23564.681691791408</v>
      </c>
      <c r="BA86" s="29">
        <v>2258.3121651019515</v>
      </c>
      <c r="BB86" s="29">
        <v>549.68653570887716</v>
      </c>
      <c r="BC86" s="29">
        <v>7469.996415180829</v>
      </c>
      <c r="BD86" s="29">
        <v>222.60449245802667</v>
      </c>
      <c r="BE86" s="29">
        <v>423.46396302276855</v>
      </c>
      <c r="BF86" s="29">
        <v>99.48336583348248</v>
      </c>
      <c r="BG86" s="29">
        <v>2346.3312173020122</v>
      </c>
      <c r="BH86" s="29">
        <v>36870.647309657514</v>
      </c>
      <c r="BI86" s="29">
        <v>729.34035851335022</v>
      </c>
      <c r="BJ86" s="29">
        <v>53039.760398754908</v>
      </c>
      <c r="BK86" s="29">
        <v>374.73005734871168</v>
      </c>
      <c r="BL86" s="29">
        <v>180311.75178169439</v>
      </c>
      <c r="BM86" s="29">
        <v>11389.602161874549</v>
      </c>
      <c r="BN86" s="29">
        <v>7998.5663852673297</v>
      </c>
      <c r="BO86" s="29">
        <v>6094.8863830218688</v>
      </c>
      <c r="BP86" s="29">
        <v>7578.6791540830809</v>
      </c>
      <c r="BQ86" s="29">
        <v>83.565258036309629</v>
      </c>
      <c r="BR86" s="29">
        <v>264.63999915187981</v>
      </c>
      <c r="BS86" s="29">
        <v>0</v>
      </c>
      <c r="BT86" s="59">
        <f t="shared" si="5"/>
        <v>1439047.4094746246</v>
      </c>
      <c r="BU86" s="29">
        <v>852015.75670638063</v>
      </c>
      <c r="BV86" s="29">
        <v>0</v>
      </c>
      <c r="BW86" s="29">
        <v>408561.61326907296</v>
      </c>
      <c r="BX86" s="29">
        <v>0</v>
      </c>
      <c r="BY86" s="29">
        <v>0</v>
      </c>
      <c r="BZ86" s="29">
        <v>0</v>
      </c>
      <c r="CA86" s="29">
        <v>0</v>
      </c>
      <c r="CB86" s="29">
        <v>0</v>
      </c>
      <c r="CC86" s="29">
        <v>0</v>
      </c>
      <c r="CD86" s="29">
        <v>5236.9058380846882</v>
      </c>
      <c r="CE86" s="29">
        <v>0</v>
      </c>
      <c r="CF86" s="29">
        <v>0</v>
      </c>
      <c r="CG86" s="29">
        <v>0</v>
      </c>
      <c r="CH86" s="29">
        <v>-45112.061931386626</v>
      </c>
      <c r="CI86" s="29">
        <v>638116.92423007498</v>
      </c>
      <c r="CJ86" s="38">
        <f t="shared" si="6"/>
        <v>3297866.5475868513</v>
      </c>
      <c r="CK86" s="29"/>
      <c r="CL86" s="29"/>
      <c r="CM86" s="29"/>
      <c r="CN86" s="29"/>
      <c r="CO86" s="29"/>
      <c r="CP86" s="29"/>
      <c r="CQ86" s="29"/>
      <c r="CR86" s="29"/>
      <c r="CS86" s="29"/>
      <c r="CT86" s="29"/>
      <c r="CU86" s="29"/>
      <c r="CV86" s="29"/>
      <c r="CW86" s="29"/>
      <c r="CX86" s="29"/>
      <c r="CY86" s="29"/>
      <c r="CZ86" s="29"/>
      <c r="DA86" s="29"/>
      <c r="DB86" s="29"/>
      <c r="DC86" s="29"/>
      <c r="DD86" s="29"/>
      <c r="DE86" s="29"/>
      <c r="DF86" s="29"/>
      <c r="DG86" s="29"/>
      <c r="DH86" s="29"/>
      <c r="DI86" s="29"/>
      <c r="DJ86" s="29"/>
      <c r="DK86" s="29"/>
      <c r="DL86" s="29"/>
      <c r="DM86" s="29"/>
      <c r="DN86" s="29"/>
      <c r="DO86" s="29"/>
      <c r="DP86" s="29"/>
      <c r="DQ86" s="29"/>
      <c r="DR86" s="29"/>
      <c r="DS86" s="29"/>
      <c r="DT86" s="29"/>
      <c r="DU86" s="29"/>
      <c r="DV86" s="29"/>
      <c r="DW86" s="29"/>
      <c r="DX86" s="29"/>
      <c r="DY86" s="29"/>
      <c r="DZ86" s="29"/>
      <c r="EA86" s="29"/>
      <c r="EB86" s="29"/>
      <c r="EC86" s="29"/>
      <c r="ED86" s="29"/>
      <c r="EE86" s="29"/>
      <c r="EF86" s="29"/>
      <c r="EG86" s="29"/>
      <c r="EH86" s="29"/>
      <c r="EI86" s="29"/>
      <c r="EJ86" s="29"/>
      <c r="EK86" s="29"/>
      <c r="EL86" s="29"/>
      <c r="EM86" s="29"/>
      <c r="EN86" s="29"/>
      <c r="EO86" s="29"/>
      <c r="EP86" s="29"/>
      <c r="EQ86" s="29"/>
      <c r="ER86" s="29"/>
      <c r="ES86" s="29"/>
      <c r="ET86" s="29"/>
      <c r="EU86" s="29"/>
      <c r="EV86" s="29"/>
      <c r="EW86" s="29"/>
      <c r="EX86" s="29"/>
      <c r="EY86" s="29"/>
      <c r="EZ86" s="29"/>
      <c r="FA86" s="29"/>
      <c r="FB86" s="29"/>
      <c r="FC86" s="29"/>
      <c r="FD86" s="29"/>
      <c r="FE86" s="29"/>
      <c r="FF86" s="29"/>
      <c r="FG86" s="29"/>
      <c r="FH86" s="29"/>
      <c r="FI86" s="29"/>
      <c r="FJ86" s="29"/>
      <c r="FK86" s="29"/>
      <c r="FL86" s="29"/>
      <c r="FM86" s="29"/>
      <c r="FN86" s="29"/>
      <c r="FO86" s="29"/>
      <c r="FP86" s="29"/>
      <c r="FQ86" s="29"/>
      <c r="FR86" s="29"/>
      <c r="FS86" s="29"/>
      <c r="FT86" s="29"/>
      <c r="FU86" s="29"/>
      <c r="FV86" s="29"/>
      <c r="FW86" s="29"/>
      <c r="FX86" s="29"/>
    </row>
    <row r="87" spans="1:180" x14ac:dyDescent="0.2">
      <c r="A87" s="1" t="s">
        <v>107</v>
      </c>
      <c r="B87" s="29" t="s">
        <v>9</v>
      </c>
      <c r="C87" s="29">
        <v>32364.349889930767</v>
      </c>
      <c r="D87" s="29">
        <v>7714.7004893382054</v>
      </c>
      <c r="E87" s="29">
        <v>10428.61477876794</v>
      </c>
      <c r="F87" s="29">
        <v>8592.0439020195172</v>
      </c>
      <c r="G87" s="29">
        <v>377688.61237062409</v>
      </c>
      <c r="H87" s="29">
        <v>170415.25354120432</v>
      </c>
      <c r="I87" s="29">
        <v>59505.758790835971</v>
      </c>
      <c r="J87" s="29">
        <v>147930.54951755371</v>
      </c>
      <c r="K87" s="29">
        <v>50295.087159081973</v>
      </c>
      <c r="L87" s="29">
        <v>4249.2836129602856</v>
      </c>
      <c r="M87" s="29">
        <v>166933.72928534233</v>
      </c>
      <c r="N87" s="29">
        <v>25538.118168850284</v>
      </c>
      <c r="O87" s="29">
        <v>851508.49722339411</v>
      </c>
      <c r="P87" s="29">
        <v>90188.135863226606</v>
      </c>
      <c r="Q87" s="29">
        <v>57511.001809386595</v>
      </c>
      <c r="R87" s="29">
        <v>243710.64321408435</v>
      </c>
      <c r="S87" s="29">
        <v>189956.97367800423</v>
      </c>
      <c r="T87" s="29">
        <v>120319.67479471743</v>
      </c>
      <c r="U87" s="29">
        <v>338608.74541213718</v>
      </c>
      <c r="V87" s="29">
        <v>34889.462883290718</v>
      </c>
      <c r="W87" s="29">
        <v>73525.119868975948</v>
      </c>
      <c r="X87" s="29">
        <v>339996.23214355845</v>
      </c>
      <c r="Y87" s="29">
        <v>54903.159453377157</v>
      </c>
      <c r="Z87" s="29">
        <v>6702.2700280680356</v>
      </c>
      <c r="AA87" s="29">
        <v>519.75580427022032</v>
      </c>
      <c r="AB87" s="29">
        <v>6337.4700022415218</v>
      </c>
      <c r="AC87" s="29">
        <v>385093.38572792208</v>
      </c>
      <c r="AD87" s="29">
        <v>1021520.3278242308</v>
      </c>
      <c r="AE87" s="29">
        <v>491188.92457597348</v>
      </c>
      <c r="AF87" s="29">
        <v>88844.315294009211</v>
      </c>
      <c r="AG87" s="29">
        <v>182344.96270154853</v>
      </c>
      <c r="AH87" s="29">
        <v>1121.8219139349528</v>
      </c>
      <c r="AI87" s="29">
        <v>40023.758434191557</v>
      </c>
      <c r="AJ87" s="29">
        <v>6647.7543510952419</v>
      </c>
      <c r="AK87" s="29">
        <v>1519.5820309956914</v>
      </c>
      <c r="AL87" s="29">
        <v>26386.688929689615</v>
      </c>
      <c r="AM87" s="29">
        <v>22609.313515305075</v>
      </c>
      <c r="AN87" s="29">
        <v>37664.082909380682</v>
      </c>
      <c r="AO87" s="29">
        <v>7592.833881154048</v>
      </c>
      <c r="AP87" s="29">
        <v>55694.474597679546</v>
      </c>
      <c r="AQ87" s="29">
        <v>3924.966071734586</v>
      </c>
      <c r="AR87" s="29">
        <v>2081.343201321175</v>
      </c>
      <c r="AS87" s="29">
        <v>7688.4695022582218</v>
      </c>
      <c r="AT87" s="29">
        <v>949.80817470982163</v>
      </c>
      <c r="AU87" s="29">
        <v>1529.5087765123837</v>
      </c>
      <c r="AV87" s="29">
        <v>12928.016167816781</v>
      </c>
      <c r="AW87" s="29">
        <v>16181.783473227397</v>
      </c>
      <c r="AX87" s="29">
        <v>4099.4978095610641</v>
      </c>
      <c r="AY87" s="29">
        <v>5042.944280146382</v>
      </c>
      <c r="AZ87" s="29">
        <v>1795.0604681440473</v>
      </c>
      <c r="BA87" s="29">
        <v>3046.3382273573689</v>
      </c>
      <c r="BB87" s="29">
        <v>11578.162951627362</v>
      </c>
      <c r="BC87" s="29">
        <v>4684.7714812594722</v>
      </c>
      <c r="BD87" s="29">
        <v>3337.2397524221706</v>
      </c>
      <c r="BE87" s="29">
        <v>676.54576228253029</v>
      </c>
      <c r="BF87" s="29">
        <v>1670.564241792436</v>
      </c>
      <c r="BG87" s="29">
        <v>13564.922209628639</v>
      </c>
      <c r="BH87" s="29">
        <v>66300.217505219669</v>
      </c>
      <c r="BI87" s="29">
        <v>7497.524585773368</v>
      </c>
      <c r="BJ87" s="29">
        <v>68281.454176471452</v>
      </c>
      <c r="BK87" s="29">
        <v>622.85235294432732</v>
      </c>
      <c r="BL87" s="29">
        <v>98614.675612509163</v>
      </c>
      <c r="BM87" s="29">
        <v>47781.613391706742</v>
      </c>
      <c r="BN87" s="29">
        <v>14978.144755865505</v>
      </c>
      <c r="BO87" s="29">
        <v>11912.937145262465</v>
      </c>
      <c r="BP87" s="29">
        <v>9173.2644511746603</v>
      </c>
      <c r="BQ87" s="29">
        <v>18911.032780756894</v>
      </c>
      <c r="BR87" s="29">
        <v>4193.8750509908732</v>
      </c>
      <c r="BS87" s="29">
        <v>0</v>
      </c>
      <c r="BT87" s="59">
        <f t="shared" si="5"/>
        <v>6281633.0047328304</v>
      </c>
      <c r="BU87" s="29">
        <v>377028.85287083912</v>
      </c>
      <c r="BV87" s="29">
        <v>0</v>
      </c>
      <c r="BW87" s="29">
        <v>12522.020797976857</v>
      </c>
      <c r="BX87" s="29">
        <v>0</v>
      </c>
      <c r="BY87" s="29">
        <v>0</v>
      </c>
      <c r="BZ87" s="29">
        <v>0</v>
      </c>
      <c r="CA87" s="29">
        <v>0</v>
      </c>
      <c r="CB87" s="29">
        <v>0</v>
      </c>
      <c r="CC87" s="29">
        <v>0</v>
      </c>
      <c r="CD87" s="29">
        <v>102671.95281293067</v>
      </c>
      <c r="CE87" s="29">
        <v>0</v>
      </c>
      <c r="CF87" s="29">
        <v>7.0170885210177438</v>
      </c>
      <c r="CG87" s="29">
        <v>0</v>
      </c>
      <c r="CH87" s="29">
        <v>10263.693918413801</v>
      </c>
      <c r="CI87" s="29">
        <v>850188.68784775981</v>
      </c>
      <c r="CJ87" s="38">
        <f t="shared" si="6"/>
        <v>7634315.2300692713</v>
      </c>
      <c r="CK87" s="29"/>
      <c r="CL87" s="29"/>
      <c r="CM87" s="29"/>
      <c r="CN87" s="29"/>
      <c r="CO87" s="29"/>
      <c r="CP87" s="29"/>
      <c r="CQ87" s="29"/>
      <c r="CR87" s="29"/>
      <c r="CS87" s="29"/>
      <c r="CT87" s="29"/>
      <c r="CU87" s="29"/>
      <c r="CV87" s="29"/>
      <c r="CW87" s="29"/>
      <c r="CX87" s="29"/>
      <c r="CY87" s="29"/>
      <c r="CZ87" s="29"/>
      <c r="DA87" s="29"/>
      <c r="DB87" s="29"/>
      <c r="DC87" s="29"/>
      <c r="DD87" s="29"/>
      <c r="DE87" s="29"/>
      <c r="DF87" s="29"/>
      <c r="DG87" s="29"/>
      <c r="DH87" s="29"/>
      <c r="DI87" s="29"/>
      <c r="DJ87" s="29"/>
      <c r="DK87" s="29"/>
      <c r="DL87" s="29"/>
      <c r="DM87" s="29"/>
      <c r="DN87" s="29"/>
      <c r="DO87" s="29"/>
      <c r="DP87" s="29"/>
      <c r="DQ87" s="29"/>
      <c r="DR87" s="29"/>
      <c r="DS87" s="29"/>
      <c r="DT87" s="29"/>
      <c r="DU87" s="29"/>
      <c r="DV87" s="29"/>
      <c r="DW87" s="29"/>
      <c r="DX87" s="29"/>
      <c r="DY87" s="29"/>
      <c r="DZ87" s="29"/>
      <c r="EA87" s="29"/>
      <c r="EB87" s="29"/>
      <c r="EC87" s="29"/>
      <c r="ED87" s="29"/>
      <c r="EE87" s="29"/>
      <c r="EF87" s="29"/>
      <c r="EG87" s="29"/>
      <c r="EH87" s="29"/>
      <c r="EI87" s="29"/>
      <c r="EJ87" s="29"/>
      <c r="EK87" s="29"/>
      <c r="EL87" s="29"/>
      <c r="EM87" s="29"/>
      <c r="EN87" s="29"/>
      <c r="EO87" s="29"/>
      <c r="EP87" s="29"/>
      <c r="EQ87" s="29"/>
      <c r="ER87" s="29"/>
      <c r="ES87" s="29"/>
      <c r="ET87" s="29"/>
      <c r="EU87" s="29"/>
      <c r="EV87" s="29"/>
      <c r="EW87" s="29"/>
      <c r="EX87" s="29"/>
      <c r="EY87" s="29"/>
      <c r="EZ87" s="29"/>
      <c r="FA87" s="29"/>
      <c r="FB87" s="29"/>
      <c r="FC87" s="29"/>
      <c r="FD87" s="29"/>
      <c r="FE87" s="29"/>
      <c r="FF87" s="29"/>
      <c r="FG87" s="29"/>
      <c r="FH87" s="29"/>
      <c r="FI87" s="29"/>
      <c r="FJ87" s="29"/>
      <c r="FK87" s="29"/>
      <c r="FL87" s="29"/>
      <c r="FM87" s="29"/>
      <c r="FN87" s="29"/>
      <c r="FO87" s="29"/>
      <c r="FP87" s="29"/>
      <c r="FQ87" s="29"/>
      <c r="FR87" s="29"/>
      <c r="FS87" s="29"/>
      <c r="FT87" s="29"/>
      <c r="FU87" s="29"/>
      <c r="FV87" s="29"/>
      <c r="FW87" s="29"/>
      <c r="FX87" s="29"/>
    </row>
    <row r="88" spans="1:180" x14ac:dyDescent="0.2">
      <c r="A88" s="1" t="s">
        <v>108</v>
      </c>
      <c r="B88" s="29" t="s">
        <v>109</v>
      </c>
      <c r="C88" s="29">
        <v>20406.247791237893</v>
      </c>
      <c r="D88" s="29">
        <v>421.94792416448416</v>
      </c>
      <c r="E88" s="29">
        <v>2854.7550716947312</v>
      </c>
      <c r="F88" s="29">
        <v>17959.456076485742</v>
      </c>
      <c r="G88" s="29">
        <v>96167.602966692022</v>
      </c>
      <c r="H88" s="29">
        <v>4928.6100586788662</v>
      </c>
      <c r="I88" s="29">
        <v>9610.1887556654037</v>
      </c>
      <c r="J88" s="29">
        <v>21598.36323028199</v>
      </c>
      <c r="K88" s="29">
        <v>1308.3597017043223</v>
      </c>
      <c r="L88" s="29">
        <v>5077.5351169448313</v>
      </c>
      <c r="M88" s="29">
        <v>140821.30491327521</v>
      </c>
      <c r="N88" s="29">
        <v>57460.310101950774</v>
      </c>
      <c r="O88" s="29">
        <v>30800.53639475712</v>
      </c>
      <c r="P88" s="29">
        <v>475144.89923889667</v>
      </c>
      <c r="Q88" s="29">
        <v>15082.560052225675</v>
      </c>
      <c r="R88" s="29">
        <v>48829.028884184198</v>
      </c>
      <c r="S88" s="29">
        <v>39589.483831091828</v>
      </c>
      <c r="T88" s="29">
        <v>33074.238728389406</v>
      </c>
      <c r="U88" s="29">
        <v>67584.32728961602</v>
      </c>
      <c r="V88" s="29">
        <v>58422.341089025984</v>
      </c>
      <c r="W88" s="29">
        <v>11403.056354483067</v>
      </c>
      <c r="X88" s="29">
        <v>61443.12899224861</v>
      </c>
      <c r="Y88" s="29">
        <v>15582.355624392072</v>
      </c>
      <c r="Z88" s="29">
        <v>3159.3185255397866</v>
      </c>
      <c r="AA88" s="29">
        <v>181.63290671689694</v>
      </c>
      <c r="AB88" s="29">
        <v>1928.7358945533947</v>
      </c>
      <c r="AC88" s="29">
        <v>707834.14967175084</v>
      </c>
      <c r="AD88" s="29">
        <v>32456.552996522099</v>
      </c>
      <c r="AE88" s="29">
        <v>17778.198060435865</v>
      </c>
      <c r="AF88" s="29">
        <v>6796.7848233031218</v>
      </c>
      <c r="AG88" s="29">
        <v>9082.0261579245562</v>
      </c>
      <c r="AH88" s="29">
        <v>419.86011462091335</v>
      </c>
      <c r="AI88" s="29">
        <v>5926.6494341036905</v>
      </c>
      <c r="AJ88" s="29">
        <v>1539.0132862605622</v>
      </c>
      <c r="AK88" s="29">
        <v>150.83989917931268</v>
      </c>
      <c r="AL88" s="29">
        <v>902.91228120511039</v>
      </c>
      <c r="AM88" s="29">
        <v>1328.2523941799088</v>
      </c>
      <c r="AN88" s="29">
        <v>1700.6359548489249</v>
      </c>
      <c r="AO88" s="29">
        <v>678.15283739914059</v>
      </c>
      <c r="AP88" s="29">
        <v>507.00410078110014</v>
      </c>
      <c r="AQ88" s="29">
        <v>838.30467047427715</v>
      </c>
      <c r="AR88" s="29">
        <v>368.62489503376952</v>
      </c>
      <c r="AS88" s="29">
        <v>1329.4598902961025</v>
      </c>
      <c r="AT88" s="29">
        <v>121.81011523408282</v>
      </c>
      <c r="AU88" s="29">
        <v>920.39893426065987</v>
      </c>
      <c r="AV88" s="29">
        <v>118.84019968037848</v>
      </c>
      <c r="AW88" s="29">
        <v>230.9642612949994</v>
      </c>
      <c r="AX88" s="29">
        <v>559.76332036735698</v>
      </c>
      <c r="AY88" s="29">
        <v>648.30817792647144</v>
      </c>
      <c r="AZ88" s="29">
        <v>210.29016318148615</v>
      </c>
      <c r="BA88" s="29">
        <v>456.93611827626415</v>
      </c>
      <c r="BB88" s="29">
        <v>170.04728224728544</v>
      </c>
      <c r="BC88" s="29">
        <v>545.22028607870539</v>
      </c>
      <c r="BD88" s="29">
        <v>689.91221771224605</v>
      </c>
      <c r="BE88" s="29">
        <v>97.273396668936499</v>
      </c>
      <c r="BF88" s="29">
        <v>120.38061339296405</v>
      </c>
      <c r="BG88" s="29">
        <v>2983.8852921637722</v>
      </c>
      <c r="BH88" s="29">
        <v>10253.165695674757</v>
      </c>
      <c r="BI88" s="29">
        <v>1221.2074484457039</v>
      </c>
      <c r="BJ88" s="29">
        <v>7627.8258609781551</v>
      </c>
      <c r="BK88" s="29">
        <v>298.59956313182636</v>
      </c>
      <c r="BL88" s="29">
        <v>8077.825678217212</v>
      </c>
      <c r="BM88" s="29">
        <v>6901.4082245173749</v>
      </c>
      <c r="BN88" s="29">
        <v>1673.998613905218</v>
      </c>
      <c r="BO88" s="29">
        <v>1017.5485397310646</v>
      </c>
      <c r="BP88" s="29">
        <v>1563.7240432700169</v>
      </c>
      <c r="BQ88" s="29">
        <v>3345.7411218437901</v>
      </c>
      <c r="BR88" s="29">
        <v>1601.3735304568881</v>
      </c>
      <c r="BS88" s="29">
        <v>0</v>
      </c>
      <c r="BT88" s="59">
        <f t="shared" si="5"/>
        <v>2081934.1956818739</v>
      </c>
      <c r="BU88" s="29">
        <v>339071.2191782365</v>
      </c>
      <c r="BV88" s="29">
        <v>0</v>
      </c>
      <c r="BW88" s="29">
        <v>24.002664769510446</v>
      </c>
      <c r="BX88" s="29">
        <v>0</v>
      </c>
      <c r="BY88" s="29">
        <v>0</v>
      </c>
      <c r="BZ88" s="29">
        <v>0</v>
      </c>
      <c r="CA88" s="29">
        <v>0</v>
      </c>
      <c r="CB88" s="29">
        <v>0</v>
      </c>
      <c r="CC88" s="29">
        <v>0</v>
      </c>
      <c r="CD88" s="29">
        <v>169403.81649381071</v>
      </c>
      <c r="CE88" s="29">
        <v>0</v>
      </c>
      <c r="CF88" s="29">
        <v>0</v>
      </c>
      <c r="CG88" s="29">
        <v>0</v>
      </c>
      <c r="CH88" s="29">
        <v>70218.490043080441</v>
      </c>
      <c r="CI88" s="29">
        <v>257311.30257496174</v>
      </c>
      <c r="CJ88" s="38">
        <f t="shared" si="6"/>
        <v>2917963.0266367327</v>
      </c>
      <c r="CK88" s="29"/>
      <c r="CL88" s="29"/>
      <c r="CM88" s="29"/>
      <c r="CN88" s="29"/>
      <c r="CO88" s="29"/>
      <c r="CP88" s="29"/>
      <c r="CQ88" s="29"/>
      <c r="CR88" s="29"/>
      <c r="CS88" s="29"/>
      <c r="CT88" s="29"/>
      <c r="CU88" s="29"/>
      <c r="CV88" s="29"/>
      <c r="CW88" s="29"/>
      <c r="CX88" s="29"/>
      <c r="CY88" s="29"/>
      <c r="CZ88" s="29"/>
      <c r="DA88" s="29"/>
      <c r="DB88" s="29"/>
      <c r="DC88" s="29"/>
      <c r="DD88" s="29"/>
      <c r="DE88" s="29"/>
      <c r="DF88" s="29"/>
      <c r="DG88" s="29"/>
      <c r="DH88" s="29"/>
      <c r="DI88" s="29"/>
      <c r="DJ88" s="29"/>
      <c r="DK88" s="29"/>
      <c r="DL88" s="29"/>
      <c r="DM88" s="29"/>
      <c r="DN88" s="29"/>
      <c r="DO88" s="29"/>
      <c r="DP88" s="29"/>
      <c r="DQ88" s="29"/>
      <c r="DR88" s="29"/>
      <c r="DS88" s="29"/>
      <c r="DT88" s="29"/>
      <c r="DU88" s="29"/>
      <c r="DV88" s="29"/>
      <c r="DW88" s="29"/>
      <c r="DX88" s="29"/>
      <c r="DY88" s="29"/>
      <c r="DZ88" s="29"/>
      <c r="EA88" s="29"/>
      <c r="EB88" s="29"/>
      <c r="EC88" s="29"/>
      <c r="ED88" s="29"/>
      <c r="EE88" s="29"/>
      <c r="EF88" s="29"/>
      <c r="EG88" s="29"/>
      <c r="EH88" s="29"/>
      <c r="EI88" s="29"/>
      <c r="EJ88" s="29"/>
      <c r="EK88" s="29"/>
      <c r="EL88" s="29"/>
      <c r="EM88" s="29"/>
      <c r="EN88" s="29"/>
      <c r="EO88" s="29"/>
      <c r="EP88" s="29"/>
      <c r="EQ88" s="29"/>
      <c r="ER88" s="29"/>
      <c r="ES88" s="29"/>
      <c r="ET88" s="29"/>
      <c r="EU88" s="29"/>
      <c r="EV88" s="29"/>
      <c r="EW88" s="29"/>
      <c r="EX88" s="29"/>
      <c r="EY88" s="29"/>
      <c r="EZ88" s="29"/>
      <c r="FA88" s="29"/>
      <c r="FB88" s="29"/>
      <c r="FC88" s="29"/>
      <c r="FD88" s="29"/>
      <c r="FE88" s="29"/>
      <c r="FF88" s="29"/>
      <c r="FG88" s="29"/>
      <c r="FH88" s="29"/>
      <c r="FI88" s="29"/>
      <c r="FJ88" s="29"/>
      <c r="FK88" s="29"/>
      <c r="FL88" s="29"/>
      <c r="FM88" s="29"/>
      <c r="FN88" s="29"/>
      <c r="FO88" s="29"/>
      <c r="FP88" s="29"/>
      <c r="FQ88" s="29"/>
      <c r="FR88" s="29"/>
      <c r="FS88" s="29"/>
      <c r="FT88" s="29"/>
      <c r="FU88" s="29"/>
      <c r="FV88" s="29"/>
      <c r="FW88" s="29"/>
      <c r="FX88" s="29"/>
    </row>
    <row r="89" spans="1:180" x14ac:dyDescent="0.2">
      <c r="A89" s="1" t="s">
        <v>110</v>
      </c>
      <c r="B89" s="29" t="s">
        <v>10</v>
      </c>
      <c r="C89" s="29">
        <v>3942.3245381799079</v>
      </c>
      <c r="D89" s="29">
        <v>187.66132497436146</v>
      </c>
      <c r="E89" s="29">
        <v>364.00274787258917</v>
      </c>
      <c r="F89" s="29">
        <v>2185.6822100072559</v>
      </c>
      <c r="G89" s="29">
        <v>125225.43275657832</v>
      </c>
      <c r="H89" s="29">
        <v>41633.459566672966</v>
      </c>
      <c r="I89" s="29">
        <v>252860.75679835252</v>
      </c>
      <c r="J89" s="29">
        <v>90710.192098311716</v>
      </c>
      <c r="K89" s="29">
        <v>21313.927316789464</v>
      </c>
      <c r="L89" s="29">
        <v>1809.4788657767913</v>
      </c>
      <c r="M89" s="29">
        <v>79532.387542835655</v>
      </c>
      <c r="N89" s="29">
        <v>3649.157334254111</v>
      </c>
      <c r="O89" s="29">
        <v>200450.87766804607</v>
      </c>
      <c r="P89" s="29">
        <v>90786.959533032728</v>
      </c>
      <c r="Q89" s="29">
        <v>803953.79381230625</v>
      </c>
      <c r="R89" s="29">
        <v>1198027.4024129871</v>
      </c>
      <c r="S89" s="29">
        <v>158746.61978773033</v>
      </c>
      <c r="T89" s="29">
        <v>320541.74885663448</v>
      </c>
      <c r="U89" s="29">
        <v>1298418.1531874526</v>
      </c>
      <c r="V89" s="29">
        <v>211161.44437840808</v>
      </c>
      <c r="W89" s="29">
        <v>201709.43109778542</v>
      </c>
      <c r="X89" s="29">
        <v>251049.39895795204</v>
      </c>
      <c r="Y89" s="29">
        <v>181614.28450766142</v>
      </c>
      <c r="Z89" s="29">
        <v>1092.2626887652723</v>
      </c>
      <c r="AA89" s="29">
        <v>89.359382046432373</v>
      </c>
      <c r="AB89" s="29">
        <v>4176.0565450841759</v>
      </c>
      <c r="AC89" s="29">
        <v>795820.27799682459</v>
      </c>
      <c r="AD89" s="29">
        <v>58267.165104389926</v>
      </c>
      <c r="AE89" s="29">
        <v>58967.863907604158</v>
      </c>
      <c r="AF89" s="29">
        <v>7434.4832453211757</v>
      </c>
      <c r="AG89" s="29">
        <v>1006.8302697393165</v>
      </c>
      <c r="AH89" s="29">
        <v>162.93984525199122</v>
      </c>
      <c r="AI89" s="29">
        <v>9725.9577476208233</v>
      </c>
      <c r="AJ89" s="29">
        <v>1304.653006125604</v>
      </c>
      <c r="AK89" s="29">
        <v>12.121992487301606</v>
      </c>
      <c r="AL89" s="29">
        <v>242.51523968831029</v>
      </c>
      <c r="AM89" s="29">
        <v>7288.6279898260054</v>
      </c>
      <c r="AN89" s="29">
        <v>315.50210509299194</v>
      </c>
      <c r="AO89" s="29">
        <v>44.629751398807578</v>
      </c>
      <c r="AP89" s="29">
        <v>7640.5023847193825</v>
      </c>
      <c r="AQ89" s="29">
        <v>1223.9141091849588</v>
      </c>
      <c r="AR89" s="29">
        <v>174.17149948013611</v>
      </c>
      <c r="AS89" s="29">
        <v>643.84454483194338</v>
      </c>
      <c r="AT89" s="29">
        <v>107.93653711439644</v>
      </c>
      <c r="AU89" s="29">
        <v>407.77520252825155</v>
      </c>
      <c r="AV89" s="29">
        <v>40.20455211554787</v>
      </c>
      <c r="AW89" s="29">
        <v>58.95937083255447</v>
      </c>
      <c r="AX89" s="29">
        <v>203.37892769039689</v>
      </c>
      <c r="AY89" s="29">
        <v>560.72177167532834</v>
      </c>
      <c r="AZ89" s="29">
        <v>6728.0242520893953</v>
      </c>
      <c r="BA89" s="29">
        <v>687.23250417967256</v>
      </c>
      <c r="BB89" s="29">
        <v>965.6241636831619</v>
      </c>
      <c r="BC89" s="29">
        <v>734.52855554643668</v>
      </c>
      <c r="BD89" s="29">
        <v>612.13802314819679</v>
      </c>
      <c r="BE89" s="29">
        <v>20.084208476802036</v>
      </c>
      <c r="BF89" s="29">
        <v>84.056770188266171</v>
      </c>
      <c r="BG89" s="29">
        <v>7072.2359251353218</v>
      </c>
      <c r="BH89" s="29">
        <v>6577.6086897053738</v>
      </c>
      <c r="BI89" s="29">
        <v>858.68811720370491</v>
      </c>
      <c r="BJ89" s="29">
        <v>15506.653841538775</v>
      </c>
      <c r="BK89" s="29">
        <v>78.539289402424131</v>
      </c>
      <c r="BL89" s="29">
        <v>23428.64964265719</v>
      </c>
      <c r="BM89" s="29">
        <v>1750.4049090438725</v>
      </c>
      <c r="BN89" s="29">
        <v>642.61910261339608</v>
      </c>
      <c r="BO89" s="29">
        <v>595.40495727152143</v>
      </c>
      <c r="BP89" s="29">
        <v>1270.313591462613</v>
      </c>
      <c r="BQ89" s="29">
        <v>30881.640505819651</v>
      </c>
      <c r="BR89" s="29">
        <v>3534.0578715912084</v>
      </c>
      <c r="BS89" s="29">
        <v>0</v>
      </c>
      <c r="BT89" s="59">
        <f t="shared" si="5"/>
        <v>6598915.7379387971</v>
      </c>
      <c r="BU89" s="29">
        <v>62770.931347538091</v>
      </c>
      <c r="BV89" s="29">
        <v>0</v>
      </c>
      <c r="BW89" s="29">
        <v>63.142833514052036</v>
      </c>
      <c r="BX89" s="29">
        <v>0</v>
      </c>
      <c r="BY89" s="29">
        <v>0</v>
      </c>
      <c r="BZ89" s="29">
        <v>0</v>
      </c>
      <c r="CA89" s="29">
        <v>0</v>
      </c>
      <c r="CB89" s="29">
        <v>0</v>
      </c>
      <c r="CC89" s="29">
        <v>4317.8133689852857</v>
      </c>
      <c r="CD89" s="29">
        <v>36227.328147106025</v>
      </c>
      <c r="CE89" s="29">
        <v>0</v>
      </c>
      <c r="CF89" s="29">
        <v>0</v>
      </c>
      <c r="CG89" s="29">
        <v>0</v>
      </c>
      <c r="CH89" s="29">
        <v>142309.25970112268</v>
      </c>
      <c r="CI89" s="29">
        <v>629594.64710127236</v>
      </c>
      <c r="CJ89" s="38">
        <f t="shared" si="6"/>
        <v>7474198.8604383357</v>
      </c>
      <c r="CK89" s="29"/>
      <c r="CL89" s="29"/>
      <c r="CM89" s="29"/>
      <c r="CN89" s="29"/>
      <c r="CO89" s="29"/>
      <c r="CP89" s="29"/>
      <c r="CQ89" s="29"/>
      <c r="CR89" s="29"/>
      <c r="CS89" s="29"/>
      <c r="CT89" s="29"/>
      <c r="CU89" s="29"/>
      <c r="CV89" s="29"/>
      <c r="CW89" s="29"/>
      <c r="CX89" s="29"/>
      <c r="CY89" s="29"/>
      <c r="CZ89" s="29"/>
      <c r="DA89" s="29"/>
      <c r="DB89" s="29"/>
      <c r="DC89" s="29"/>
      <c r="DD89" s="29"/>
      <c r="DE89" s="29"/>
      <c r="DF89" s="29"/>
      <c r="DG89" s="29"/>
      <c r="DH89" s="29"/>
      <c r="DI89" s="29"/>
      <c r="DJ89" s="29"/>
      <c r="DK89" s="29"/>
      <c r="DL89" s="29"/>
      <c r="DM89" s="29"/>
      <c r="DN89" s="29"/>
      <c r="DO89" s="29"/>
      <c r="DP89" s="29"/>
      <c r="DQ89" s="29"/>
      <c r="DR89" s="29"/>
      <c r="DS89" s="29"/>
      <c r="DT89" s="29"/>
      <c r="DU89" s="29"/>
      <c r="DV89" s="29"/>
      <c r="DW89" s="29"/>
      <c r="DX89" s="29"/>
      <c r="DY89" s="29"/>
      <c r="DZ89" s="29"/>
      <c r="EA89" s="29"/>
      <c r="EB89" s="29"/>
      <c r="EC89" s="29"/>
      <c r="ED89" s="29"/>
      <c r="EE89" s="29"/>
      <c r="EF89" s="29"/>
      <c r="EG89" s="29"/>
      <c r="EH89" s="29"/>
      <c r="EI89" s="29"/>
      <c r="EJ89" s="29"/>
      <c r="EK89" s="29"/>
      <c r="EL89" s="29"/>
      <c r="EM89" s="29"/>
      <c r="EN89" s="29"/>
      <c r="EO89" s="29"/>
      <c r="EP89" s="29"/>
      <c r="EQ89" s="29"/>
      <c r="ER89" s="29"/>
      <c r="ES89" s="29"/>
      <c r="ET89" s="29"/>
      <c r="EU89" s="29"/>
      <c r="EV89" s="29"/>
      <c r="EW89" s="29"/>
      <c r="EX89" s="29"/>
      <c r="EY89" s="29"/>
      <c r="EZ89" s="29"/>
      <c r="FA89" s="29"/>
      <c r="FB89" s="29"/>
      <c r="FC89" s="29"/>
      <c r="FD89" s="29"/>
      <c r="FE89" s="29"/>
      <c r="FF89" s="29"/>
      <c r="FG89" s="29"/>
      <c r="FH89" s="29"/>
      <c r="FI89" s="29"/>
      <c r="FJ89" s="29"/>
      <c r="FK89" s="29"/>
      <c r="FL89" s="29"/>
      <c r="FM89" s="29"/>
      <c r="FN89" s="29"/>
      <c r="FO89" s="29"/>
      <c r="FP89" s="29"/>
      <c r="FQ89" s="29"/>
      <c r="FR89" s="29"/>
      <c r="FS89" s="29"/>
      <c r="FT89" s="29"/>
      <c r="FU89" s="29"/>
      <c r="FV89" s="29"/>
      <c r="FW89" s="29"/>
      <c r="FX89" s="29"/>
    </row>
    <row r="90" spans="1:180" x14ac:dyDescent="0.2">
      <c r="A90" s="1" t="s">
        <v>111</v>
      </c>
      <c r="B90" s="29" t="s">
        <v>11</v>
      </c>
      <c r="C90" s="29">
        <v>25942.112720943867</v>
      </c>
      <c r="D90" s="29">
        <v>28698.919795715134</v>
      </c>
      <c r="E90" s="29">
        <v>3605.1011990615993</v>
      </c>
      <c r="F90" s="29">
        <v>5000.3399779961501</v>
      </c>
      <c r="G90" s="29">
        <v>314521.75522664149</v>
      </c>
      <c r="H90" s="29">
        <v>63472.118192722948</v>
      </c>
      <c r="I90" s="29">
        <v>274411.03426986886</v>
      </c>
      <c r="J90" s="29">
        <v>17624.913617073002</v>
      </c>
      <c r="K90" s="29">
        <v>26983.018888238577</v>
      </c>
      <c r="L90" s="29">
        <v>5041.1481058316904</v>
      </c>
      <c r="M90" s="29">
        <v>90481.847810751671</v>
      </c>
      <c r="N90" s="29">
        <v>19080.481915713099</v>
      </c>
      <c r="O90" s="29">
        <v>127682.56698228518</v>
      </c>
      <c r="P90" s="29">
        <v>272466.10934063705</v>
      </c>
      <c r="Q90" s="29">
        <v>133961.75167064508</v>
      </c>
      <c r="R90" s="29">
        <v>754740.4831121827</v>
      </c>
      <c r="S90" s="29">
        <v>206673.07205048139</v>
      </c>
      <c r="T90" s="29">
        <v>228823.73124967725</v>
      </c>
      <c r="U90" s="29">
        <v>536755.90242229158</v>
      </c>
      <c r="V90" s="29">
        <v>140064.71624438695</v>
      </c>
      <c r="W90" s="29">
        <v>202241.26153477936</v>
      </c>
      <c r="X90" s="29">
        <v>243276.8822952981</v>
      </c>
      <c r="Y90" s="29">
        <v>87773.307307748255</v>
      </c>
      <c r="Z90" s="29">
        <v>9222.8686807088143</v>
      </c>
      <c r="AA90" s="29">
        <v>1789.4548593644981</v>
      </c>
      <c r="AB90" s="29">
        <v>3265.6455405943288</v>
      </c>
      <c r="AC90" s="29">
        <v>914026.84920181206</v>
      </c>
      <c r="AD90" s="29">
        <v>92164.660745189278</v>
      </c>
      <c r="AE90" s="29">
        <v>172573.33189202289</v>
      </c>
      <c r="AF90" s="29">
        <v>14219.123460510935</v>
      </c>
      <c r="AG90" s="29">
        <v>20388.075509884067</v>
      </c>
      <c r="AH90" s="29">
        <v>3285.985592678448</v>
      </c>
      <c r="AI90" s="29">
        <v>15971.024410184542</v>
      </c>
      <c r="AJ90" s="29">
        <v>3678.9393503326742</v>
      </c>
      <c r="AK90" s="29">
        <v>2803.3677179119122</v>
      </c>
      <c r="AL90" s="29">
        <v>3309.6566466458048</v>
      </c>
      <c r="AM90" s="29">
        <v>11645.905395660979</v>
      </c>
      <c r="AN90" s="29">
        <v>3344.2902603878474</v>
      </c>
      <c r="AO90" s="29">
        <v>15762.201227384934</v>
      </c>
      <c r="AP90" s="29">
        <v>35266.509189355849</v>
      </c>
      <c r="AQ90" s="29">
        <v>7859.5136701030115</v>
      </c>
      <c r="AR90" s="29">
        <v>3379.747493273755</v>
      </c>
      <c r="AS90" s="29">
        <v>7445.0034690036455</v>
      </c>
      <c r="AT90" s="29">
        <v>1200.032760869025</v>
      </c>
      <c r="AU90" s="29">
        <v>4596.6555421051853</v>
      </c>
      <c r="AV90" s="29">
        <v>1915.7730641796159</v>
      </c>
      <c r="AW90" s="29">
        <v>2899.1592573601552</v>
      </c>
      <c r="AX90" s="29">
        <v>3350.3667610008479</v>
      </c>
      <c r="AY90" s="29">
        <v>4752.2537275645254</v>
      </c>
      <c r="AZ90" s="29">
        <v>954.30189212311996</v>
      </c>
      <c r="BA90" s="29">
        <v>1133.4133176517571</v>
      </c>
      <c r="BB90" s="29">
        <v>2073.3492356242664</v>
      </c>
      <c r="BC90" s="29">
        <v>1777.3278651992621</v>
      </c>
      <c r="BD90" s="29">
        <v>1696.1969857648496</v>
      </c>
      <c r="BE90" s="29">
        <v>511.02658172324044</v>
      </c>
      <c r="BF90" s="29">
        <v>288.55633916543508</v>
      </c>
      <c r="BG90" s="29">
        <v>6123.3223210314827</v>
      </c>
      <c r="BH90" s="29">
        <v>35899.919438708755</v>
      </c>
      <c r="BI90" s="29">
        <v>2002.4143196411453</v>
      </c>
      <c r="BJ90" s="29">
        <v>53464.117487831885</v>
      </c>
      <c r="BK90" s="29">
        <v>638.03199597589833</v>
      </c>
      <c r="BL90" s="29">
        <v>11790.925267516079</v>
      </c>
      <c r="BM90" s="29">
        <v>11670.210305342218</v>
      </c>
      <c r="BN90" s="29">
        <v>2059.8656475122843</v>
      </c>
      <c r="BO90" s="29">
        <v>1589.4339335243778</v>
      </c>
      <c r="BP90" s="29">
        <v>11778.424242540406</v>
      </c>
      <c r="BQ90" s="29">
        <v>13953.629426086696</v>
      </c>
      <c r="BR90" s="29">
        <v>1448.236245384129</v>
      </c>
      <c r="BS90" s="29">
        <v>0</v>
      </c>
      <c r="BT90" s="59">
        <f t="shared" si="5"/>
        <v>5330291.6742054047</v>
      </c>
      <c r="BU90" s="29">
        <v>338572.08597605542</v>
      </c>
      <c r="BV90" s="29">
        <v>0</v>
      </c>
      <c r="BW90" s="29">
        <v>15063.152027354534</v>
      </c>
      <c r="BX90" s="29">
        <v>0</v>
      </c>
      <c r="BY90" s="29">
        <v>0</v>
      </c>
      <c r="BZ90" s="29">
        <v>0</v>
      </c>
      <c r="CA90" s="29">
        <v>0</v>
      </c>
      <c r="CB90" s="29">
        <v>0</v>
      </c>
      <c r="CC90" s="29">
        <v>498308.25354352436</v>
      </c>
      <c r="CD90" s="29">
        <v>990635.64900288219</v>
      </c>
      <c r="CE90" s="29">
        <v>0</v>
      </c>
      <c r="CF90" s="29">
        <v>0</v>
      </c>
      <c r="CG90" s="29">
        <v>0</v>
      </c>
      <c r="CH90" s="29">
        <v>161130.71001531175</v>
      </c>
      <c r="CI90" s="29">
        <v>848664.48534197849</v>
      </c>
      <c r="CJ90" s="38">
        <f t="shared" si="6"/>
        <v>8182666.0101125119</v>
      </c>
      <c r="CK90" s="29"/>
      <c r="CL90" s="29"/>
      <c r="CM90" s="29"/>
      <c r="CN90" s="29"/>
      <c r="CO90" s="29"/>
      <c r="CP90" s="29"/>
      <c r="CQ90" s="29"/>
      <c r="CR90" s="29"/>
      <c r="CS90" s="29"/>
      <c r="CT90" s="29"/>
      <c r="CU90" s="29"/>
      <c r="CV90" s="29"/>
      <c r="CW90" s="29"/>
      <c r="CX90" s="29"/>
      <c r="CY90" s="29"/>
      <c r="CZ90" s="29"/>
      <c r="DA90" s="29"/>
      <c r="DB90" s="29"/>
      <c r="DC90" s="29"/>
      <c r="DD90" s="29"/>
      <c r="DE90" s="29"/>
      <c r="DF90" s="29"/>
      <c r="DG90" s="29"/>
      <c r="DH90" s="29"/>
      <c r="DI90" s="29"/>
      <c r="DJ90" s="29"/>
      <c r="DK90" s="29"/>
      <c r="DL90" s="29"/>
      <c r="DM90" s="29"/>
      <c r="DN90" s="29"/>
      <c r="DO90" s="29"/>
      <c r="DP90" s="29"/>
      <c r="DQ90" s="29"/>
      <c r="DR90" s="29"/>
      <c r="DS90" s="29"/>
      <c r="DT90" s="29"/>
      <c r="DU90" s="29"/>
      <c r="DV90" s="29"/>
      <c r="DW90" s="29"/>
      <c r="DX90" s="29"/>
      <c r="DY90" s="29"/>
      <c r="DZ90" s="29"/>
      <c r="EA90" s="29"/>
      <c r="EB90" s="29"/>
      <c r="EC90" s="29"/>
      <c r="ED90" s="29"/>
      <c r="EE90" s="29"/>
      <c r="EF90" s="29"/>
      <c r="EG90" s="29"/>
      <c r="EH90" s="29"/>
      <c r="EI90" s="29"/>
      <c r="EJ90" s="29"/>
      <c r="EK90" s="29"/>
      <c r="EL90" s="29"/>
      <c r="EM90" s="29"/>
      <c r="EN90" s="29"/>
      <c r="EO90" s="29"/>
      <c r="EP90" s="29"/>
      <c r="EQ90" s="29"/>
      <c r="ER90" s="29"/>
      <c r="ES90" s="29"/>
      <c r="ET90" s="29"/>
      <c r="EU90" s="29"/>
      <c r="EV90" s="29"/>
      <c r="EW90" s="29"/>
      <c r="EX90" s="29"/>
      <c r="EY90" s="29"/>
      <c r="EZ90" s="29"/>
      <c r="FA90" s="29"/>
      <c r="FB90" s="29"/>
      <c r="FC90" s="29"/>
      <c r="FD90" s="29"/>
      <c r="FE90" s="29"/>
      <c r="FF90" s="29"/>
      <c r="FG90" s="29"/>
      <c r="FH90" s="29"/>
      <c r="FI90" s="29"/>
      <c r="FJ90" s="29"/>
      <c r="FK90" s="29"/>
      <c r="FL90" s="29"/>
      <c r="FM90" s="29"/>
      <c r="FN90" s="29"/>
      <c r="FO90" s="29"/>
      <c r="FP90" s="29"/>
      <c r="FQ90" s="29"/>
      <c r="FR90" s="29"/>
      <c r="FS90" s="29"/>
      <c r="FT90" s="29"/>
      <c r="FU90" s="29"/>
      <c r="FV90" s="29"/>
      <c r="FW90" s="29"/>
      <c r="FX90" s="29"/>
    </row>
    <row r="91" spans="1:180" x14ac:dyDescent="0.2">
      <c r="A91" s="1" t="s">
        <v>112</v>
      </c>
      <c r="B91" s="29" t="s">
        <v>113</v>
      </c>
      <c r="C91" s="29">
        <v>11540.244758811294</v>
      </c>
      <c r="D91" s="29">
        <v>1327.2973079262688</v>
      </c>
      <c r="E91" s="29">
        <v>4928.352943352289</v>
      </c>
      <c r="F91" s="29">
        <v>7589.873961966674</v>
      </c>
      <c r="G91" s="29">
        <v>32000.72523094773</v>
      </c>
      <c r="H91" s="29">
        <v>9877.7268308191433</v>
      </c>
      <c r="I91" s="29">
        <v>7105.1300406859918</v>
      </c>
      <c r="J91" s="29">
        <v>6099.7710671431541</v>
      </c>
      <c r="K91" s="29">
        <v>167398.19125006598</v>
      </c>
      <c r="L91" s="29">
        <v>5358.518557584287</v>
      </c>
      <c r="M91" s="29">
        <v>5470.7499271882034</v>
      </c>
      <c r="N91" s="29">
        <v>20598.795781659508</v>
      </c>
      <c r="O91" s="29">
        <v>31536.316708296079</v>
      </c>
      <c r="P91" s="29">
        <v>13914.188559091574</v>
      </c>
      <c r="Q91" s="29">
        <v>16337.986459257107</v>
      </c>
      <c r="R91" s="29">
        <v>152165.27584381355</v>
      </c>
      <c r="S91" s="29">
        <v>859083.35638021422</v>
      </c>
      <c r="T91" s="29">
        <v>164576.41070370417</v>
      </c>
      <c r="U91" s="29">
        <v>430353.40528811899</v>
      </c>
      <c r="V91" s="29">
        <v>30130.361905423182</v>
      </c>
      <c r="W91" s="29">
        <v>75690.216849895558</v>
      </c>
      <c r="X91" s="29">
        <v>133740.79697839459</v>
      </c>
      <c r="Y91" s="29">
        <v>66171.565770542598</v>
      </c>
      <c r="Z91" s="29">
        <v>14125.690175934178</v>
      </c>
      <c r="AA91" s="29">
        <v>977.00875494945763</v>
      </c>
      <c r="AB91" s="29">
        <v>66438.088719617153</v>
      </c>
      <c r="AC91" s="29">
        <v>690371.50808183977</v>
      </c>
      <c r="AD91" s="29">
        <v>78579.796442395382</v>
      </c>
      <c r="AE91" s="29">
        <v>23571.481268748408</v>
      </c>
      <c r="AF91" s="29">
        <v>9086.130664425049</v>
      </c>
      <c r="AG91" s="29">
        <v>9967.1761034465035</v>
      </c>
      <c r="AH91" s="29">
        <v>1890.548272158501</v>
      </c>
      <c r="AI91" s="29">
        <v>30880.702146402666</v>
      </c>
      <c r="AJ91" s="29">
        <v>5131.5384869962027</v>
      </c>
      <c r="AK91" s="29">
        <v>13801.607342004363</v>
      </c>
      <c r="AL91" s="29">
        <v>3094.3336974411395</v>
      </c>
      <c r="AM91" s="29">
        <v>48232.545881652739</v>
      </c>
      <c r="AN91" s="29">
        <v>46769.079111169296</v>
      </c>
      <c r="AO91" s="29">
        <v>65914.634296446544</v>
      </c>
      <c r="AP91" s="29">
        <v>95290.780277007434</v>
      </c>
      <c r="AQ91" s="29">
        <v>4636.2767988887472</v>
      </c>
      <c r="AR91" s="29">
        <v>2287.301938774317</v>
      </c>
      <c r="AS91" s="29">
        <v>11524.555428400088</v>
      </c>
      <c r="AT91" s="29">
        <v>597.72068972458487</v>
      </c>
      <c r="AU91" s="29">
        <v>2021.1614432803892</v>
      </c>
      <c r="AV91" s="29">
        <v>83.667768859444394</v>
      </c>
      <c r="AW91" s="29">
        <v>129.70710691885861</v>
      </c>
      <c r="AX91" s="29">
        <v>7003.3139201656886</v>
      </c>
      <c r="AY91" s="29">
        <v>3035.1022729139395</v>
      </c>
      <c r="AZ91" s="29">
        <v>6096.6877644690858</v>
      </c>
      <c r="BA91" s="29">
        <v>1566.2723174228038</v>
      </c>
      <c r="BB91" s="29">
        <v>59919.193049805646</v>
      </c>
      <c r="BC91" s="29">
        <v>11764.018976894064</v>
      </c>
      <c r="BD91" s="29">
        <v>10293.806874084808</v>
      </c>
      <c r="BE91" s="29">
        <v>1705.002369824932</v>
      </c>
      <c r="BF91" s="29">
        <v>2243.5524307676433</v>
      </c>
      <c r="BG91" s="29">
        <v>69667.945994017879</v>
      </c>
      <c r="BH91" s="29">
        <v>107670.80102431498</v>
      </c>
      <c r="BI91" s="29">
        <v>9032.887399141533</v>
      </c>
      <c r="BJ91" s="29">
        <v>68269.602191363127</v>
      </c>
      <c r="BK91" s="29">
        <v>611.83078575983996</v>
      </c>
      <c r="BL91" s="29">
        <v>45458.957044468545</v>
      </c>
      <c r="BM91" s="29">
        <v>6750.7168649600826</v>
      </c>
      <c r="BN91" s="29">
        <v>17904.942785358078</v>
      </c>
      <c r="BO91" s="29">
        <v>7658.1573164482288</v>
      </c>
      <c r="BP91" s="29">
        <v>9742.493130908817</v>
      </c>
      <c r="BQ91" s="29">
        <v>31471.210077496162</v>
      </c>
      <c r="BR91" s="29">
        <v>42083.424120509837</v>
      </c>
      <c r="BS91" s="29">
        <v>0</v>
      </c>
      <c r="BT91" s="59">
        <f t="shared" si="5"/>
        <v>3998348.2187134805</v>
      </c>
      <c r="BU91" s="29">
        <v>1137764.6430143476</v>
      </c>
      <c r="BV91" s="29">
        <v>0</v>
      </c>
      <c r="BW91" s="29">
        <v>9424.593470131309</v>
      </c>
      <c r="BX91" s="29">
        <v>0</v>
      </c>
      <c r="BY91" s="29">
        <v>0</v>
      </c>
      <c r="BZ91" s="29">
        <v>0</v>
      </c>
      <c r="CA91" s="29">
        <v>0</v>
      </c>
      <c r="CB91" s="29">
        <v>0</v>
      </c>
      <c r="CC91" s="29">
        <v>103.54042043060917</v>
      </c>
      <c r="CD91" s="29">
        <v>4220554.3304413017</v>
      </c>
      <c r="CE91" s="29">
        <v>0</v>
      </c>
      <c r="CF91" s="29">
        <v>2578.5460804132708</v>
      </c>
      <c r="CG91" s="29">
        <v>0</v>
      </c>
      <c r="CH91" s="29">
        <v>372472.08665370295</v>
      </c>
      <c r="CI91" s="29">
        <v>1375979.8380206616</v>
      </c>
      <c r="CJ91" s="38">
        <f t="shared" si="6"/>
        <v>11117225.79681447</v>
      </c>
      <c r="CK91" s="29"/>
      <c r="CL91" s="29"/>
      <c r="CM91" s="29"/>
      <c r="CN91" s="29"/>
      <c r="CO91" s="29"/>
      <c r="CP91" s="29"/>
      <c r="CQ91" s="29"/>
      <c r="CR91" s="29"/>
      <c r="CS91" s="29"/>
      <c r="CT91" s="29"/>
      <c r="CU91" s="29"/>
      <c r="CV91" s="29"/>
      <c r="CW91" s="29"/>
      <c r="CX91" s="29"/>
      <c r="CY91" s="29"/>
      <c r="CZ91" s="29"/>
      <c r="DA91" s="29"/>
      <c r="DB91" s="29"/>
      <c r="DC91" s="29"/>
      <c r="DD91" s="29"/>
      <c r="DE91" s="29"/>
      <c r="DF91" s="29"/>
      <c r="DG91" s="29"/>
      <c r="DH91" s="29"/>
      <c r="DI91" s="29"/>
      <c r="DJ91" s="29"/>
      <c r="DK91" s="29"/>
      <c r="DL91" s="29"/>
      <c r="DM91" s="29"/>
      <c r="DN91" s="29"/>
      <c r="DO91" s="29"/>
      <c r="DP91" s="29"/>
      <c r="DQ91" s="29"/>
      <c r="DR91" s="29"/>
      <c r="DS91" s="29"/>
      <c r="DT91" s="29"/>
      <c r="DU91" s="29"/>
      <c r="DV91" s="29"/>
      <c r="DW91" s="29"/>
      <c r="DX91" s="29"/>
      <c r="DY91" s="29"/>
      <c r="DZ91" s="29"/>
      <c r="EA91" s="29"/>
      <c r="EB91" s="29"/>
      <c r="EC91" s="29"/>
      <c r="ED91" s="29"/>
      <c r="EE91" s="29"/>
      <c r="EF91" s="29"/>
      <c r="EG91" s="29"/>
      <c r="EH91" s="29"/>
      <c r="EI91" s="29"/>
      <c r="EJ91" s="29"/>
      <c r="EK91" s="29"/>
      <c r="EL91" s="29"/>
      <c r="EM91" s="29"/>
      <c r="EN91" s="29"/>
      <c r="EO91" s="29"/>
      <c r="EP91" s="29"/>
      <c r="EQ91" s="29"/>
      <c r="ER91" s="29"/>
      <c r="ES91" s="29"/>
      <c r="ET91" s="29"/>
      <c r="EU91" s="29"/>
      <c r="EV91" s="29"/>
      <c r="EW91" s="29"/>
      <c r="EX91" s="29"/>
      <c r="EY91" s="29"/>
      <c r="EZ91" s="29"/>
      <c r="FA91" s="29"/>
      <c r="FB91" s="29"/>
      <c r="FC91" s="29"/>
      <c r="FD91" s="29"/>
      <c r="FE91" s="29"/>
      <c r="FF91" s="29"/>
      <c r="FG91" s="29"/>
      <c r="FH91" s="29"/>
      <c r="FI91" s="29"/>
      <c r="FJ91" s="29"/>
      <c r="FK91" s="29"/>
      <c r="FL91" s="29"/>
      <c r="FM91" s="29"/>
      <c r="FN91" s="29"/>
      <c r="FO91" s="29"/>
      <c r="FP91" s="29"/>
      <c r="FQ91" s="29"/>
      <c r="FR91" s="29"/>
      <c r="FS91" s="29"/>
      <c r="FT91" s="29"/>
      <c r="FU91" s="29"/>
      <c r="FV91" s="29"/>
      <c r="FW91" s="29"/>
      <c r="FX91" s="29"/>
    </row>
    <row r="92" spans="1:180" x14ac:dyDescent="0.2">
      <c r="A92" s="1" t="s">
        <v>114</v>
      </c>
      <c r="B92" s="29" t="s">
        <v>115</v>
      </c>
      <c r="C92" s="29">
        <v>6794.005862832646</v>
      </c>
      <c r="D92" s="29">
        <v>1195.1259684204306</v>
      </c>
      <c r="E92" s="29">
        <v>2448.973956615409</v>
      </c>
      <c r="F92" s="29">
        <v>5031.5057120253841</v>
      </c>
      <c r="G92" s="29">
        <v>20768.461174552533</v>
      </c>
      <c r="H92" s="29">
        <v>3355.2978528135845</v>
      </c>
      <c r="I92" s="29">
        <v>5684.2711521557376</v>
      </c>
      <c r="J92" s="29">
        <v>15562.2019717209</v>
      </c>
      <c r="K92" s="29">
        <v>13614.167230322204</v>
      </c>
      <c r="L92" s="29">
        <v>3392.5956422978343</v>
      </c>
      <c r="M92" s="29">
        <v>4531.0945367549621</v>
      </c>
      <c r="N92" s="29">
        <v>2264.0008505425285</v>
      </c>
      <c r="O92" s="29">
        <v>13471.479337799985</v>
      </c>
      <c r="P92" s="29">
        <v>10038.511715961688</v>
      </c>
      <c r="Q92" s="29">
        <v>53216.907820265093</v>
      </c>
      <c r="R92" s="29">
        <v>163588.66648506938</v>
      </c>
      <c r="S92" s="29">
        <v>278753.64125052025</v>
      </c>
      <c r="T92" s="29">
        <v>411737.3478594576</v>
      </c>
      <c r="U92" s="29">
        <v>542267.42186315753</v>
      </c>
      <c r="V92" s="29">
        <v>103357.66752712629</v>
      </c>
      <c r="W92" s="29">
        <v>89700.405735254317</v>
      </c>
      <c r="X92" s="29">
        <v>54089.847332019322</v>
      </c>
      <c r="Y92" s="29">
        <v>59339.914044517733</v>
      </c>
      <c r="Z92" s="29">
        <v>8054.6273944546756</v>
      </c>
      <c r="AA92" s="29">
        <v>577.33973264684232</v>
      </c>
      <c r="AB92" s="29">
        <v>43822.908889141763</v>
      </c>
      <c r="AC92" s="29">
        <v>915844.66885951697</v>
      </c>
      <c r="AD92" s="29">
        <v>145005.48820804479</v>
      </c>
      <c r="AE92" s="29">
        <v>26083.027740629743</v>
      </c>
      <c r="AF92" s="29">
        <v>11091.737844445463</v>
      </c>
      <c r="AG92" s="29">
        <v>9015.2714998052779</v>
      </c>
      <c r="AH92" s="29">
        <v>1321.5396496486533</v>
      </c>
      <c r="AI92" s="29">
        <v>43805.0494781499</v>
      </c>
      <c r="AJ92" s="29">
        <v>4495.8700222929219</v>
      </c>
      <c r="AK92" s="29">
        <v>7558.7472444646592</v>
      </c>
      <c r="AL92" s="29">
        <v>1542.443040987464</v>
      </c>
      <c r="AM92" s="29">
        <v>10070.275371684973</v>
      </c>
      <c r="AN92" s="29">
        <v>5237.5759840007468</v>
      </c>
      <c r="AO92" s="29">
        <v>31812.054180979623</v>
      </c>
      <c r="AP92" s="29">
        <v>117751.7116629529</v>
      </c>
      <c r="AQ92" s="29">
        <v>3463.6292874285273</v>
      </c>
      <c r="AR92" s="29">
        <v>1722.086678170268</v>
      </c>
      <c r="AS92" s="29">
        <v>33599.246073374867</v>
      </c>
      <c r="AT92" s="29">
        <v>542.29675416297175</v>
      </c>
      <c r="AU92" s="29">
        <v>1827.0003220569088</v>
      </c>
      <c r="AV92" s="29">
        <v>169.97155548457982</v>
      </c>
      <c r="AW92" s="29">
        <v>372.61521851062889</v>
      </c>
      <c r="AX92" s="29">
        <v>5070.9421723860796</v>
      </c>
      <c r="AY92" s="29">
        <v>3945.0963848250544</v>
      </c>
      <c r="AZ92" s="29">
        <v>577.6196605420073</v>
      </c>
      <c r="BA92" s="29">
        <v>1301.2141251667672</v>
      </c>
      <c r="BB92" s="29">
        <v>2071.2003012329469</v>
      </c>
      <c r="BC92" s="29">
        <v>4696.8203736793812</v>
      </c>
      <c r="BD92" s="29">
        <v>5455.1321916087463</v>
      </c>
      <c r="BE92" s="29">
        <v>1362.2633930058237</v>
      </c>
      <c r="BF92" s="29">
        <v>263.32067831913332</v>
      </c>
      <c r="BG92" s="29">
        <v>36982.188967104463</v>
      </c>
      <c r="BH92" s="29">
        <v>60626.591887195842</v>
      </c>
      <c r="BI92" s="29">
        <v>1782.3914103018155</v>
      </c>
      <c r="BJ92" s="29">
        <v>19524.842079160459</v>
      </c>
      <c r="BK92" s="29">
        <v>467.04031946116208</v>
      </c>
      <c r="BL92" s="29">
        <v>19673.670143610507</v>
      </c>
      <c r="BM92" s="29">
        <v>18746.695244604765</v>
      </c>
      <c r="BN92" s="29">
        <v>4986.2403268780063</v>
      </c>
      <c r="BO92" s="29">
        <v>2992.5898155126533</v>
      </c>
      <c r="BP92" s="29">
        <v>7374.0821681118377</v>
      </c>
      <c r="BQ92" s="29">
        <v>15628.290181910028</v>
      </c>
      <c r="BR92" s="29">
        <v>22749.129370792652</v>
      </c>
      <c r="BS92" s="29">
        <v>0</v>
      </c>
      <c r="BT92" s="59">
        <f t="shared" si="5"/>
        <v>3525268.0567706511</v>
      </c>
      <c r="BU92" s="29">
        <v>1136743.6679201769</v>
      </c>
      <c r="BV92" s="29">
        <v>0</v>
      </c>
      <c r="BW92" s="29">
        <v>821.38840395123179</v>
      </c>
      <c r="BX92" s="29">
        <v>0</v>
      </c>
      <c r="BY92" s="29">
        <v>0</v>
      </c>
      <c r="BZ92" s="29">
        <v>0</v>
      </c>
      <c r="CA92" s="29">
        <v>0</v>
      </c>
      <c r="CB92" s="29">
        <v>0</v>
      </c>
      <c r="CC92" s="29">
        <v>693.17346460655278</v>
      </c>
      <c r="CD92" s="29">
        <v>762393.50495417812</v>
      </c>
      <c r="CE92" s="29">
        <v>0</v>
      </c>
      <c r="CF92" s="29">
        <v>381.67098295284529</v>
      </c>
      <c r="CG92" s="29">
        <v>0</v>
      </c>
      <c r="CH92" s="29">
        <v>89894.50460622301</v>
      </c>
      <c r="CI92" s="29">
        <v>635472.3982147621</v>
      </c>
      <c r="CJ92" s="38">
        <f t="shared" si="6"/>
        <v>6151668.3653175021</v>
      </c>
      <c r="CK92" s="29"/>
      <c r="CL92" s="29"/>
      <c r="CM92" s="29"/>
      <c r="CN92" s="29"/>
      <c r="CO92" s="29"/>
      <c r="CP92" s="29"/>
      <c r="CQ92" s="29"/>
      <c r="CR92" s="29"/>
      <c r="CS92" s="29"/>
      <c r="CT92" s="29"/>
      <c r="CU92" s="29"/>
      <c r="CV92" s="29"/>
      <c r="CW92" s="29"/>
      <c r="CX92" s="29"/>
      <c r="CY92" s="29"/>
      <c r="CZ92" s="29"/>
      <c r="DA92" s="29"/>
      <c r="DB92" s="29"/>
      <c r="DC92" s="29"/>
      <c r="DD92" s="29"/>
      <c r="DE92" s="29"/>
      <c r="DF92" s="29"/>
      <c r="DG92" s="29"/>
      <c r="DH92" s="29"/>
      <c r="DI92" s="29"/>
      <c r="DJ92" s="29"/>
      <c r="DK92" s="29"/>
      <c r="DL92" s="29"/>
      <c r="DM92" s="29"/>
      <c r="DN92" s="29"/>
      <c r="DO92" s="29"/>
      <c r="DP92" s="29"/>
      <c r="DQ92" s="29"/>
      <c r="DR92" s="29"/>
      <c r="DS92" s="29"/>
      <c r="DT92" s="29"/>
      <c r="DU92" s="29"/>
      <c r="DV92" s="29"/>
      <c r="DW92" s="29"/>
      <c r="DX92" s="29"/>
      <c r="DY92" s="29"/>
      <c r="DZ92" s="29"/>
      <c r="EA92" s="29"/>
      <c r="EB92" s="29"/>
      <c r="EC92" s="29"/>
      <c r="ED92" s="29"/>
      <c r="EE92" s="29"/>
      <c r="EF92" s="29"/>
      <c r="EG92" s="29"/>
      <c r="EH92" s="29"/>
      <c r="EI92" s="29"/>
      <c r="EJ92" s="29"/>
      <c r="EK92" s="29"/>
      <c r="EL92" s="29"/>
      <c r="EM92" s="29"/>
      <c r="EN92" s="29"/>
      <c r="EO92" s="29"/>
      <c r="EP92" s="29"/>
      <c r="EQ92" s="29"/>
      <c r="ER92" s="29"/>
      <c r="ES92" s="29"/>
      <c r="ET92" s="29"/>
      <c r="EU92" s="29"/>
      <c r="EV92" s="29"/>
      <c r="EW92" s="29"/>
      <c r="EX92" s="29"/>
      <c r="EY92" s="29"/>
      <c r="EZ92" s="29"/>
      <c r="FA92" s="29"/>
      <c r="FB92" s="29"/>
      <c r="FC92" s="29"/>
      <c r="FD92" s="29"/>
      <c r="FE92" s="29"/>
      <c r="FF92" s="29"/>
      <c r="FG92" s="29"/>
      <c r="FH92" s="29"/>
      <c r="FI92" s="29"/>
      <c r="FJ92" s="29"/>
      <c r="FK92" s="29"/>
      <c r="FL92" s="29"/>
      <c r="FM92" s="29"/>
      <c r="FN92" s="29"/>
      <c r="FO92" s="29"/>
      <c r="FP92" s="29"/>
      <c r="FQ92" s="29"/>
      <c r="FR92" s="29"/>
      <c r="FS92" s="29"/>
      <c r="FT92" s="29"/>
      <c r="FU92" s="29"/>
      <c r="FV92" s="29"/>
      <c r="FW92" s="29"/>
      <c r="FX92" s="29"/>
    </row>
    <row r="93" spans="1:180" x14ac:dyDescent="0.2">
      <c r="A93" s="1" t="s">
        <v>116</v>
      </c>
      <c r="B93" s="29" t="s">
        <v>117</v>
      </c>
      <c r="C93" s="29">
        <v>41991.367090014959</v>
      </c>
      <c r="D93" s="29">
        <v>5296.2124592498858</v>
      </c>
      <c r="E93" s="29">
        <v>24963.254005486095</v>
      </c>
      <c r="F93" s="29">
        <v>30216.645401195397</v>
      </c>
      <c r="G93" s="29">
        <v>122184.27624296576</v>
      </c>
      <c r="H93" s="29">
        <v>79126.179433849116</v>
      </c>
      <c r="I93" s="29">
        <v>31779.520583024896</v>
      </c>
      <c r="J93" s="29">
        <v>26818.387316274981</v>
      </c>
      <c r="K93" s="29">
        <v>37837.316225056828</v>
      </c>
      <c r="L93" s="29">
        <v>16667.773998030181</v>
      </c>
      <c r="M93" s="29">
        <v>94526.202345457132</v>
      </c>
      <c r="N93" s="29">
        <v>20542.396998948123</v>
      </c>
      <c r="O93" s="29">
        <v>71996.163759311254</v>
      </c>
      <c r="P93" s="29">
        <v>70472.123373503171</v>
      </c>
      <c r="Q93" s="29">
        <v>207273.870059276</v>
      </c>
      <c r="R93" s="29">
        <v>571461.75279257598</v>
      </c>
      <c r="S93" s="29">
        <v>403537.28534216969</v>
      </c>
      <c r="T93" s="29">
        <v>560974.19322112226</v>
      </c>
      <c r="U93" s="29">
        <v>1920244.1544307703</v>
      </c>
      <c r="V93" s="29">
        <v>240624.85225447256</v>
      </c>
      <c r="W93" s="29">
        <v>415882.06656572525</v>
      </c>
      <c r="X93" s="29">
        <v>156934.18023001088</v>
      </c>
      <c r="Y93" s="29">
        <v>209849.29604060476</v>
      </c>
      <c r="Z93" s="29">
        <v>41782.097568698446</v>
      </c>
      <c r="AA93" s="29">
        <v>2882.3955023276058</v>
      </c>
      <c r="AB93" s="29">
        <v>33615.782376295574</v>
      </c>
      <c r="AC93" s="29">
        <v>1224493.2116541434</v>
      </c>
      <c r="AD93" s="29">
        <v>291408.32097184611</v>
      </c>
      <c r="AE93" s="29">
        <v>82003.29998462036</v>
      </c>
      <c r="AF93" s="29">
        <v>18195.9212727579</v>
      </c>
      <c r="AG93" s="29">
        <v>23932.252267641285</v>
      </c>
      <c r="AH93" s="29">
        <v>5577.0672135687028</v>
      </c>
      <c r="AI93" s="29">
        <v>57490.079512311757</v>
      </c>
      <c r="AJ93" s="29">
        <v>18265.559413659754</v>
      </c>
      <c r="AK93" s="29">
        <v>8184.6071116440535</v>
      </c>
      <c r="AL93" s="29">
        <v>10189.725680164323</v>
      </c>
      <c r="AM93" s="29">
        <v>25124.307988815021</v>
      </c>
      <c r="AN93" s="29">
        <v>25407.417737078445</v>
      </c>
      <c r="AO93" s="29">
        <v>37785.330382025364</v>
      </c>
      <c r="AP93" s="29">
        <v>150640.02554414328</v>
      </c>
      <c r="AQ93" s="29">
        <v>11955.051512943766</v>
      </c>
      <c r="AR93" s="29">
        <v>6156.265241842495</v>
      </c>
      <c r="AS93" s="29">
        <v>16993.406681752582</v>
      </c>
      <c r="AT93" s="29">
        <v>1444.9818814437401</v>
      </c>
      <c r="AU93" s="29">
        <v>6031.1721947668466</v>
      </c>
      <c r="AV93" s="29">
        <v>855.12745660887822</v>
      </c>
      <c r="AW93" s="29">
        <v>1130.3426171656417</v>
      </c>
      <c r="AX93" s="29">
        <v>6846.9829239918381</v>
      </c>
      <c r="AY93" s="29">
        <v>10071.035600752097</v>
      </c>
      <c r="AZ93" s="29">
        <v>1426.7035046176297</v>
      </c>
      <c r="BA93" s="29">
        <v>4631.575352786148</v>
      </c>
      <c r="BB93" s="29">
        <v>7033.4299657689826</v>
      </c>
      <c r="BC93" s="29">
        <v>4932.0179015506301</v>
      </c>
      <c r="BD93" s="29">
        <v>7647.7770656439225</v>
      </c>
      <c r="BE93" s="29">
        <v>1336.1907585238364</v>
      </c>
      <c r="BF93" s="29">
        <v>1252.2803286796666</v>
      </c>
      <c r="BG93" s="29">
        <v>47519.584675324761</v>
      </c>
      <c r="BH93" s="29">
        <v>97272.861268399662</v>
      </c>
      <c r="BI93" s="29">
        <v>5639.8966003609603</v>
      </c>
      <c r="BJ93" s="29">
        <v>57851.938883295283</v>
      </c>
      <c r="BK93" s="29">
        <v>2321.8194112595406</v>
      </c>
      <c r="BL93" s="29">
        <v>21206.311220649754</v>
      </c>
      <c r="BM93" s="29">
        <v>16983.945691767818</v>
      </c>
      <c r="BN93" s="29">
        <v>20153.137550240172</v>
      </c>
      <c r="BO93" s="29">
        <v>12415.805109349654</v>
      </c>
      <c r="BP93" s="29">
        <v>23204.092228510828</v>
      </c>
      <c r="BQ93" s="29">
        <v>26989.196148048926</v>
      </c>
      <c r="BR93" s="29">
        <v>19659.303100849815</v>
      </c>
      <c r="BS93" s="29">
        <v>0</v>
      </c>
      <c r="BT93" s="59">
        <f t="shared" si="5"/>
        <v>7859139.1052277321</v>
      </c>
      <c r="BU93" s="29">
        <v>475593.90282450861</v>
      </c>
      <c r="BV93" s="29">
        <v>0</v>
      </c>
      <c r="BW93" s="29">
        <v>519.28647340891041</v>
      </c>
      <c r="BX93" s="29">
        <v>0</v>
      </c>
      <c r="BY93" s="29">
        <v>0</v>
      </c>
      <c r="BZ93" s="29">
        <v>0</v>
      </c>
      <c r="CA93" s="29">
        <v>0</v>
      </c>
      <c r="CB93" s="29">
        <v>0</v>
      </c>
      <c r="CC93" s="29">
        <v>1915.1221553607861</v>
      </c>
      <c r="CD93" s="29">
        <v>7986776.8169496637</v>
      </c>
      <c r="CE93" s="29">
        <v>0</v>
      </c>
      <c r="CF93" s="29">
        <v>2.3249550317243184</v>
      </c>
      <c r="CG93" s="29">
        <v>0</v>
      </c>
      <c r="CH93" s="29">
        <v>252271.34443305456</v>
      </c>
      <c r="CI93" s="29">
        <v>2997746.1397066438</v>
      </c>
      <c r="CJ93" s="38">
        <f t="shared" si="6"/>
        <v>19573964.042725407</v>
      </c>
      <c r="CK93" s="29"/>
      <c r="CL93" s="29"/>
      <c r="CM93" s="29"/>
      <c r="CN93" s="29"/>
      <c r="CO93" s="29"/>
      <c r="CP93" s="29"/>
      <c r="CQ93" s="29"/>
      <c r="CR93" s="29"/>
      <c r="CS93" s="29"/>
      <c r="CT93" s="29"/>
      <c r="CU93" s="29"/>
      <c r="CV93" s="29"/>
      <c r="CW93" s="29"/>
      <c r="CX93" s="29"/>
      <c r="CY93" s="29"/>
      <c r="CZ93" s="29"/>
      <c r="DA93" s="29"/>
      <c r="DB93" s="29"/>
      <c r="DC93" s="29"/>
      <c r="DD93" s="29"/>
      <c r="DE93" s="29"/>
      <c r="DF93" s="29"/>
      <c r="DG93" s="29"/>
      <c r="DH93" s="29"/>
      <c r="DI93" s="29"/>
      <c r="DJ93" s="29"/>
      <c r="DK93" s="29"/>
      <c r="DL93" s="29"/>
      <c r="DM93" s="29"/>
      <c r="DN93" s="29"/>
      <c r="DO93" s="29"/>
      <c r="DP93" s="29"/>
      <c r="DQ93" s="29"/>
      <c r="DR93" s="29"/>
      <c r="DS93" s="29"/>
      <c r="DT93" s="29"/>
      <c r="DU93" s="29"/>
      <c r="DV93" s="29"/>
      <c r="DW93" s="29"/>
      <c r="DX93" s="29"/>
      <c r="DY93" s="29"/>
      <c r="DZ93" s="29"/>
      <c r="EA93" s="29"/>
      <c r="EB93" s="29"/>
      <c r="EC93" s="29"/>
      <c r="ED93" s="29"/>
      <c r="EE93" s="29"/>
      <c r="EF93" s="29"/>
      <c r="EG93" s="29"/>
      <c r="EH93" s="29"/>
      <c r="EI93" s="29"/>
      <c r="EJ93" s="29"/>
      <c r="EK93" s="29"/>
      <c r="EL93" s="29"/>
      <c r="EM93" s="29"/>
      <c r="EN93" s="29"/>
      <c r="EO93" s="29"/>
      <c r="EP93" s="29"/>
      <c r="EQ93" s="29"/>
      <c r="ER93" s="29"/>
      <c r="ES93" s="29"/>
      <c r="ET93" s="29"/>
      <c r="EU93" s="29"/>
      <c r="EV93" s="29"/>
      <c r="EW93" s="29"/>
      <c r="EX93" s="29"/>
      <c r="EY93" s="29"/>
      <c r="EZ93" s="29"/>
      <c r="FA93" s="29"/>
      <c r="FB93" s="29"/>
      <c r="FC93" s="29"/>
      <c r="FD93" s="29"/>
      <c r="FE93" s="29"/>
      <c r="FF93" s="29"/>
      <c r="FG93" s="29"/>
      <c r="FH93" s="29"/>
      <c r="FI93" s="29"/>
      <c r="FJ93" s="29"/>
      <c r="FK93" s="29"/>
      <c r="FL93" s="29"/>
      <c r="FM93" s="29"/>
      <c r="FN93" s="29"/>
      <c r="FO93" s="29"/>
      <c r="FP93" s="29"/>
      <c r="FQ93" s="29"/>
      <c r="FR93" s="29"/>
      <c r="FS93" s="29"/>
      <c r="FT93" s="29"/>
      <c r="FU93" s="29"/>
      <c r="FV93" s="29"/>
      <c r="FW93" s="29"/>
      <c r="FX93" s="29"/>
    </row>
    <row r="94" spans="1:180" x14ac:dyDescent="0.2">
      <c r="A94" s="1" t="s">
        <v>118</v>
      </c>
      <c r="B94" s="29" t="s">
        <v>12</v>
      </c>
      <c r="C94" s="29">
        <v>1825.1080351657124</v>
      </c>
      <c r="D94" s="29">
        <v>288.58237912383765</v>
      </c>
      <c r="E94" s="29">
        <v>169.91312166349257</v>
      </c>
      <c r="F94" s="29">
        <v>504.07084167817686</v>
      </c>
      <c r="G94" s="29">
        <v>1847.0740312665753</v>
      </c>
      <c r="H94" s="29">
        <v>898.68242448903106</v>
      </c>
      <c r="I94" s="29">
        <v>1523.8603094385917</v>
      </c>
      <c r="J94" s="29">
        <v>361.77644690034504</v>
      </c>
      <c r="K94" s="29">
        <v>304.71840624555102</v>
      </c>
      <c r="L94" s="29">
        <v>217.61852631964004</v>
      </c>
      <c r="M94" s="29">
        <v>1301.3176025252073</v>
      </c>
      <c r="N94" s="29">
        <v>594.08689127048171</v>
      </c>
      <c r="O94" s="29">
        <v>8295.8897086251527</v>
      </c>
      <c r="P94" s="29">
        <v>2076.2080205242346</v>
      </c>
      <c r="Q94" s="29">
        <v>15297.694136978469</v>
      </c>
      <c r="R94" s="29">
        <v>79339.310422307681</v>
      </c>
      <c r="S94" s="29">
        <v>13339.725652257102</v>
      </c>
      <c r="T94" s="29">
        <v>24077.56914876548</v>
      </c>
      <c r="U94" s="29">
        <v>326274.10640987311</v>
      </c>
      <c r="V94" s="29">
        <v>362379.81422107655</v>
      </c>
      <c r="W94" s="29">
        <v>455413.07146451308</v>
      </c>
      <c r="X94" s="29">
        <v>18433.392379238961</v>
      </c>
      <c r="Y94" s="29">
        <v>55114.556389077414</v>
      </c>
      <c r="Z94" s="29">
        <v>643.67839667487306</v>
      </c>
      <c r="AA94" s="29">
        <v>53.759431447025278</v>
      </c>
      <c r="AB94" s="29">
        <v>8927.0464131832978</v>
      </c>
      <c r="AC94" s="29">
        <v>21647.469411700749</v>
      </c>
      <c r="AD94" s="29">
        <v>754537.97362736368</v>
      </c>
      <c r="AE94" s="29">
        <v>3883.4490927000675</v>
      </c>
      <c r="AF94" s="29">
        <v>3371.9329770562522</v>
      </c>
      <c r="AG94" s="29">
        <v>90698.400699566933</v>
      </c>
      <c r="AH94" s="29">
        <v>196.05044822903056</v>
      </c>
      <c r="AI94" s="29">
        <v>17676.034177876489</v>
      </c>
      <c r="AJ94" s="29">
        <v>3495.1362278458973</v>
      </c>
      <c r="AK94" s="29">
        <v>200.88284662130039</v>
      </c>
      <c r="AL94" s="29">
        <v>161.37980528822621</v>
      </c>
      <c r="AM94" s="29">
        <v>733.71971503088639</v>
      </c>
      <c r="AN94" s="29">
        <v>184.7839797277714</v>
      </c>
      <c r="AO94" s="29">
        <v>1078.6312882487341</v>
      </c>
      <c r="AP94" s="29">
        <v>20062.123876890768</v>
      </c>
      <c r="AQ94" s="29">
        <v>446.59464800874969</v>
      </c>
      <c r="AR94" s="29">
        <v>118.19645590059825</v>
      </c>
      <c r="AS94" s="29">
        <v>442.49608038378062</v>
      </c>
      <c r="AT94" s="29">
        <v>87.293883867359611</v>
      </c>
      <c r="AU94" s="29">
        <v>248.3526822544363</v>
      </c>
      <c r="AV94" s="29">
        <v>69.951788087558739</v>
      </c>
      <c r="AW94" s="29">
        <v>125.56913654174046</v>
      </c>
      <c r="AX94" s="29">
        <v>1705.4642696277265</v>
      </c>
      <c r="AY94" s="29">
        <v>412.86200620990138</v>
      </c>
      <c r="AZ94" s="29">
        <v>64.757209418879143</v>
      </c>
      <c r="BA94" s="29">
        <v>76.95666844710712</v>
      </c>
      <c r="BB94" s="29">
        <v>197.76509439249295</v>
      </c>
      <c r="BC94" s="29">
        <v>1801.7232224249337</v>
      </c>
      <c r="BD94" s="29">
        <v>600.26623036253091</v>
      </c>
      <c r="BE94" s="29">
        <v>530.77548798136422</v>
      </c>
      <c r="BF94" s="29">
        <v>183.34324323267168</v>
      </c>
      <c r="BG94" s="29">
        <v>21241.42690767434</v>
      </c>
      <c r="BH94" s="29">
        <v>3250.0715273210412</v>
      </c>
      <c r="BI94" s="29">
        <v>157.57987372560504</v>
      </c>
      <c r="BJ94" s="29">
        <v>1202.506115671767</v>
      </c>
      <c r="BK94" s="29">
        <v>55.762640644512963</v>
      </c>
      <c r="BL94" s="29">
        <v>944.02980848386539</v>
      </c>
      <c r="BM94" s="29">
        <v>498.12375854139691</v>
      </c>
      <c r="BN94" s="29">
        <v>330.64585938652567</v>
      </c>
      <c r="BO94" s="29">
        <v>513.26426617925949</v>
      </c>
      <c r="BP94" s="29">
        <v>635.03921240518321</v>
      </c>
      <c r="BQ94" s="29">
        <v>4625.4579738465563</v>
      </c>
      <c r="BR94" s="29">
        <v>10014.62155468038</v>
      </c>
      <c r="BS94" s="29">
        <v>0</v>
      </c>
      <c r="BT94" s="59">
        <f t="shared" si="5"/>
        <v>2348011.4969904772</v>
      </c>
      <c r="BU94" s="29">
        <v>4716922.7722007046</v>
      </c>
      <c r="BV94" s="29">
        <v>0</v>
      </c>
      <c r="BW94" s="29">
        <v>117923.34817644453</v>
      </c>
      <c r="BX94" s="29">
        <v>0</v>
      </c>
      <c r="BY94" s="29">
        <v>0</v>
      </c>
      <c r="BZ94" s="29">
        <v>0</v>
      </c>
      <c r="CA94" s="29">
        <v>0</v>
      </c>
      <c r="CB94" s="29">
        <v>0</v>
      </c>
      <c r="CC94" s="29">
        <v>739405.10684672627</v>
      </c>
      <c r="CD94" s="29">
        <v>96508.515802566399</v>
      </c>
      <c r="CE94" s="29">
        <v>0</v>
      </c>
      <c r="CF94" s="29">
        <v>0</v>
      </c>
      <c r="CG94" s="29">
        <v>0</v>
      </c>
      <c r="CH94" s="29">
        <v>-537561.69112672959</v>
      </c>
      <c r="CI94" s="29">
        <v>1466794.4857404884</v>
      </c>
      <c r="CJ94" s="38">
        <f t="shared" si="6"/>
        <v>8948004.0346306786</v>
      </c>
      <c r="CK94" s="29"/>
      <c r="CL94" s="29"/>
      <c r="CM94" s="29"/>
      <c r="CN94" s="29"/>
      <c r="CO94" s="29"/>
      <c r="CP94" s="29"/>
      <c r="CQ94" s="29"/>
      <c r="CR94" s="29"/>
      <c r="CS94" s="29"/>
      <c r="CT94" s="29"/>
      <c r="CU94" s="29"/>
      <c r="CV94" s="29"/>
      <c r="CW94" s="29"/>
      <c r="CX94" s="29"/>
      <c r="CY94" s="29"/>
      <c r="CZ94" s="29"/>
      <c r="DA94" s="29"/>
      <c r="DB94" s="29"/>
      <c r="DC94" s="29"/>
      <c r="DD94" s="29"/>
      <c r="DE94" s="29"/>
      <c r="DF94" s="29"/>
      <c r="DG94" s="29"/>
      <c r="DH94" s="29"/>
      <c r="DI94" s="29"/>
      <c r="DJ94" s="29"/>
      <c r="DK94" s="29"/>
      <c r="DL94" s="29"/>
      <c r="DM94" s="29"/>
      <c r="DN94" s="29"/>
      <c r="DO94" s="29"/>
      <c r="DP94" s="29"/>
      <c r="DQ94" s="29"/>
      <c r="DR94" s="29"/>
      <c r="DS94" s="29"/>
      <c r="DT94" s="29"/>
      <c r="DU94" s="29"/>
      <c r="DV94" s="29"/>
      <c r="DW94" s="29"/>
      <c r="DX94" s="29"/>
      <c r="DY94" s="29"/>
      <c r="DZ94" s="29"/>
      <c r="EA94" s="29"/>
      <c r="EB94" s="29"/>
      <c r="EC94" s="29"/>
      <c r="ED94" s="29"/>
      <c r="EE94" s="29"/>
      <c r="EF94" s="29"/>
      <c r="EG94" s="29"/>
      <c r="EH94" s="29"/>
      <c r="EI94" s="29"/>
      <c r="EJ94" s="29"/>
      <c r="EK94" s="29"/>
      <c r="EL94" s="29"/>
      <c r="EM94" s="29"/>
      <c r="EN94" s="29"/>
      <c r="EO94" s="29"/>
      <c r="EP94" s="29"/>
      <c r="EQ94" s="29"/>
      <c r="ER94" s="29"/>
      <c r="ES94" s="29"/>
      <c r="ET94" s="29"/>
      <c r="EU94" s="29"/>
      <c r="EV94" s="29"/>
      <c r="EW94" s="29"/>
      <c r="EX94" s="29"/>
      <c r="EY94" s="29"/>
      <c r="EZ94" s="29"/>
      <c r="FA94" s="29"/>
      <c r="FB94" s="29"/>
      <c r="FC94" s="29"/>
      <c r="FD94" s="29"/>
      <c r="FE94" s="29"/>
      <c r="FF94" s="29"/>
      <c r="FG94" s="29"/>
      <c r="FH94" s="29"/>
      <c r="FI94" s="29"/>
      <c r="FJ94" s="29"/>
      <c r="FK94" s="29"/>
      <c r="FL94" s="29"/>
      <c r="FM94" s="29"/>
      <c r="FN94" s="29"/>
      <c r="FO94" s="29"/>
      <c r="FP94" s="29"/>
      <c r="FQ94" s="29"/>
      <c r="FR94" s="29"/>
      <c r="FS94" s="29"/>
      <c r="FT94" s="29"/>
      <c r="FU94" s="29"/>
      <c r="FV94" s="29"/>
      <c r="FW94" s="29"/>
      <c r="FX94" s="29"/>
    </row>
    <row r="95" spans="1:180" x14ac:dyDescent="0.2">
      <c r="A95" s="1" t="s">
        <v>119</v>
      </c>
      <c r="B95" s="29" t="s">
        <v>13</v>
      </c>
      <c r="C95" s="29">
        <v>135.39432151317106</v>
      </c>
      <c r="D95" s="29">
        <v>114.98336112749526</v>
      </c>
      <c r="E95" s="29">
        <v>4347.2037734245969</v>
      </c>
      <c r="F95" s="29">
        <v>60.7108942832824</v>
      </c>
      <c r="G95" s="29">
        <v>530.99807224493429</v>
      </c>
      <c r="H95" s="29">
        <v>420.46520151964597</v>
      </c>
      <c r="I95" s="29">
        <v>271.35643154323014</v>
      </c>
      <c r="J95" s="29">
        <v>258700.28307320335</v>
      </c>
      <c r="K95" s="29">
        <v>68294.165583784939</v>
      </c>
      <c r="L95" s="29">
        <v>55.452376673843297</v>
      </c>
      <c r="M95" s="29">
        <v>690.8696813188526</v>
      </c>
      <c r="N95" s="29">
        <v>232.63456273796177</v>
      </c>
      <c r="O95" s="29">
        <v>584.00461347603402</v>
      </c>
      <c r="P95" s="29">
        <v>531.46620150427486</v>
      </c>
      <c r="Q95" s="29">
        <v>1316.8165730615519</v>
      </c>
      <c r="R95" s="29">
        <v>36305.771775443143</v>
      </c>
      <c r="S95" s="29">
        <v>2209.797845292097</v>
      </c>
      <c r="T95" s="29">
        <v>7846.2300116780389</v>
      </c>
      <c r="U95" s="29">
        <v>32655.417067441318</v>
      </c>
      <c r="V95" s="29">
        <v>30870.294147622611</v>
      </c>
      <c r="W95" s="29">
        <v>83452.965625798359</v>
      </c>
      <c r="X95" s="29">
        <v>1767.0035566443726</v>
      </c>
      <c r="Y95" s="29">
        <v>4794.0763151186666</v>
      </c>
      <c r="Z95" s="29">
        <v>85.859080639518226</v>
      </c>
      <c r="AA95" s="29">
        <v>5.9281467234076226</v>
      </c>
      <c r="AB95" s="29">
        <v>9361.2824159544834</v>
      </c>
      <c r="AC95" s="29">
        <v>25206.895662894025</v>
      </c>
      <c r="AD95" s="29">
        <v>449.79319247528207</v>
      </c>
      <c r="AE95" s="29">
        <v>5419.6894334224235</v>
      </c>
      <c r="AF95" s="29">
        <v>1886.5312900729446</v>
      </c>
      <c r="AG95" s="29">
        <v>19132.039071476494</v>
      </c>
      <c r="AH95" s="29">
        <v>7000.8071255945251</v>
      </c>
      <c r="AI95" s="29">
        <v>63393.260075238264</v>
      </c>
      <c r="AJ95" s="29">
        <v>3857.1195681308277</v>
      </c>
      <c r="AK95" s="29">
        <v>611.78077000122494</v>
      </c>
      <c r="AL95" s="29">
        <v>48.778654396735291</v>
      </c>
      <c r="AM95" s="29">
        <v>7991.2692970953522</v>
      </c>
      <c r="AN95" s="29">
        <v>650.89921191727046</v>
      </c>
      <c r="AO95" s="29">
        <v>4369.3615308392446</v>
      </c>
      <c r="AP95" s="29">
        <v>24729.120284311564</v>
      </c>
      <c r="AQ95" s="29">
        <v>104.30087107025354</v>
      </c>
      <c r="AR95" s="29">
        <v>48.795586958274129</v>
      </c>
      <c r="AS95" s="29">
        <v>3966.8376162698269</v>
      </c>
      <c r="AT95" s="29">
        <v>16.000255318157954</v>
      </c>
      <c r="AU95" s="29">
        <v>51.878793497935426</v>
      </c>
      <c r="AV95" s="29">
        <v>4.294553959056282</v>
      </c>
      <c r="AW95" s="29">
        <v>8.1383809585540785</v>
      </c>
      <c r="AX95" s="29">
        <v>1077.9721955586353</v>
      </c>
      <c r="AY95" s="29">
        <v>258.88975686074144</v>
      </c>
      <c r="AZ95" s="29">
        <v>21.256044560303572</v>
      </c>
      <c r="BA95" s="29">
        <v>22.042831032048429</v>
      </c>
      <c r="BB95" s="29">
        <v>74.337812207428257</v>
      </c>
      <c r="BC95" s="29">
        <v>1081.6949450502877</v>
      </c>
      <c r="BD95" s="29">
        <v>3693.9653242188037</v>
      </c>
      <c r="BE95" s="29">
        <v>316.35753751374801</v>
      </c>
      <c r="BF95" s="29">
        <v>599.28745497791908</v>
      </c>
      <c r="BG95" s="29">
        <v>10072.095584905504</v>
      </c>
      <c r="BH95" s="29">
        <v>207811.46882448663</v>
      </c>
      <c r="BI95" s="29">
        <v>251.81921373315856</v>
      </c>
      <c r="BJ95" s="29">
        <v>141.59989671066128</v>
      </c>
      <c r="BK95" s="29">
        <v>29.297250870117015</v>
      </c>
      <c r="BL95" s="29">
        <v>115.76923483553821</v>
      </c>
      <c r="BM95" s="29">
        <v>789.68147748772481</v>
      </c>
      <c r="BN95" s="29">
        <v>432.49619121352748</v>
      </c>
      <c r="BO95" s="29">
        <v>603.92379162544921</v>
      </c>
      <c r="BP95" s="29">
        <v>234.53475935944087</v>
      </c>
      <c r="BQ95" s="29">
        <v>4065.6745830440673</v>
      </c>
      <c r="BR95" s="29">
        <v>4862.3842785869683</v>
      </c>
      <c r="BS95" s="29">
        <v>0</v>
      </c>
      <c r="BT95" s="59">
        <f t="shared" si="5"/>
        <v>951145.57092451036</v>
      </c>
      <c r="BU95" s="29">
        <v>126861.27982766183</v>
      </c>
      <c r="BV95" s="29">
        <v>0</v>
      </c>
      <c r="BW95" s="29">
        <v>18527.648666912442</v>
      </c>
      <c r="BX95" s="29">
        <v>0</v>
      </c>
      <c r="BY95" s="29">
        <v>0</v>
      </c>
      <c r="BZ95" s="29">
        <v>0</v>
      </c>
      <c r="CA95" s="29">
        <v>0</v>
      </c>
      <c r="CB95" s="29">
        <v>0</v>
      </c>
      <c r="CC95" s="29">
        <v>1567912.5113330749</v>
      </c>
      <c r="CD95" s="29">
        <v>1706418.1036830882</v>
      </c>
      <c r="CE95" s="29">
        <v>0</v>
      </c>
      <c r="CF95" s="29">
        <v>105.13792612582533</v>
      </c>
      <c r="CG95" s="29">
        <v>0</v>
      </c>
      <c r="CH95" s="29">
        <v>-117032.97750118257</v>
      </c>
      <c r="CI95" s="29">
        <v>717355.55401548662</v>
      </c>
      <c r="CJ95" s="38">
        <f t="shared" si="6"/>
        <v>4971292.8288756777</v>
      </c>
      <c r="CK95" s="29"/>
      <c r="CL95" s="29"/>
      <c r="CM95" s="29"/>
      <c r="CN95" s="29"/>
      <c r="CO95" s="29"/>
      <c r="CP95" s="29"/>
      <c r="CQ95" s="29"/>
      <c r="CR95" s="29"/>
      <c r="CS95" s="29"/>
      <c r="CT95" s="29"/>
      <c r="CU95" s="29"/>
      <c r="CV95" s="29"/>
      <c r="CW95" s="29"/>
      <c r="CX95" s="29"/>
      <c r="CY95" s="29"/>
      <c r="CZ95" s="29"/>
      <c r="DA95" s="29"/>
      <c r="DB95" s="29"/>
      <c r="DC95" s="29"/>
      <c r="DD95" s="29"/>
      <c r="DE95" s="29"/>
      <c r="DF95" s="29"/>
      <c r="DG95" s="29"/>
      <c r="DH95" s="29"/>
      <c r="DI95" s="29"/>
      <c r="DJ95" s="29"/>
      <c r="DK95" s="29"/>
      <c r="DL95" s="29"/>
      <c r="DM95" s="29"/>
      <c r="DN95" s="29"/>
      <c r="DO95" s="29"/>
      <c r="DP95" s="29"/>
      <c r="DQ95" s="29"/>
      <c r="DR95" s="29"/>
      <c r="DS95" s="29"/>
      <c r="DT95" s="29"/>
      <c r="DU95" s="29"/>
      <c r="DV95" s="29"/>
      <c r="DW95" s="29"/>
      <c r="DX95" s="29"/>
      <c r="DY95" s="29"/>
      <c r="DZ95" s="29"/>
      <c r="EA95" s="29"/>
      <c r="EB95" s="29"/>
      <c r="EC95" s="29"/>
      <c r="ED95" s="29"/>
      <c r="EE95" s="29"/>
      <c r="EF95" s="29"/>
      <c r="EG95" s="29"/>
      <c r="EH95" s="29"/>
      <c r="EI95" s="29"/>
      <c r="EJ95" s="29"/>
      <c r="EK95" s="29"/>
      <c r="EL95" s="29"/>
      <c r="EM95" s="29"/>
      <c r="EN95" s="29"/>
      <c r="EO95" s="29"/>
      <c r="EP95" s="29"/>
      <c r="EQ95" s="29"/>
      <c r="ER95" s="29"/>
      <c r="ES95" s="29"/>
      <c r="ET95" s="29"/>
      <c r="EU95" s="29"/>
      <c r="EV95" s="29"/>
      <c r="EW95" s="29"/>
      <c r="EX95" s="29"/>
      <c r="EY95" s="29"/>
      <c r="EZ95" s="29"/>
      <c r="FA95" s="29"/>
      <c r="FB95" s="29"/>
      <c r="FC95" s="29"/>
      <c r="FD95" s="29"/>
      <c r="FE95" s="29"/>
      <c r="FF95" s="29"/>
      <c r="FG95" s="29"/>
      <c r="FH95" s="29"/>
      <c r="FI95" s="29"/>
      <c r="FJ95" s="29"/>
      <c r="FK95" s="29"/>
      <c r="FL95" s="29"/>
      <c r="FM95" s="29"/>
      <c r="FN95" s="29"/>
      <c r="FO95" s="29"/>
      <c r="FP95" s="29"/>
      <c r="FQ95" s="29"/>
      <c r="FR95" s="29"/>
      <c r="FS95" s="29"/>
      <c r="FT95" s="29"/>
      <c r="FU95" s="29"/>
      <c r="FV95" s="29"/>
      <c r="FW95" s="29"/>
      <c r="FX95" s="29"/>
    </row>
    <row r="96" spans="1:180" x14ac:dyDescent="0.2">
      <c r="A96" s="1" t="s">
        <v>120</v>
      </c>
      <c r="B96" s="29" t="s">
        <v>121</v>
      </c>
      <c r="C96" s="29">
        <v>6049.2510854105012</v>
      </c>
      <c r="D96" s="29">
        <v>1887.890801181399</v>
      </c>
      <c r="E96" s="29">
        <v>9467.810398071053</v>
      </c>
      <c r="F96" s="29">
        <v>2553.6459958773862</v>
      </c>
      <c r="G96" s="29">
        <v>15411.194612014524</v>
      </c>
      <c r="H96" s="29">
        <v>54697.664942653202</v>
      </c>
      <c r="I96" s="29">
        <v>7981.7995395528251</v>
      </c>
      <c r="J96" s="29">
        <v>348742.38745885022</v>
      </c>
      <c r="K96" s="29">
        <v>34366.62870720221</v>
      </c>
      <c r="L96" s="29">
        <v>2187.985670598739</v>
      </c>
      <c r="M96" s="29">
        <v>19233.990500845328</v>
      </c>
      <c r="N96" s="29">
        <v>22696.946740993772</v>
      </c>
      <c r="O96" s="29">
        <v>28957.856906956862</v>
      </c>
      <c r="P96" s="29">
        <v>21921.564052674803</v>
      </c>
      <c r="Q96" s="29">
        <v>15687.503502957887</v>
      </c>
      <c r="R96" s="29">
        <v>64429.731599109167</v>
      </c>
      <c r="S96" s="29">
        <v>88337.955087857496</v>
      </c>
      <c r="T96" s="29">
        <v>30386.292002480837</v>
      </c>
      <c r="U96" s="29">
        <v>92181.157233579579</v>
      </c>
      <c r="V96" s="29">
        <v>20370.952954378106</v>
      </c>
      <c r="W96" s="29">
        <v>30514.673637486871</v>
      </c>
      <c r="X96" s="29">
        <v>284072.23050674587</v>
      </c>
      <c r="Y96" s="29">
        <v>15423.402794151574</v>
      </c>
      <c r="Z96" s="29">
        <v>5018.5406359101571</v>
      </c>
      <c r="AA96" s="29">
        <v>663.55695583259796</v>
      </c>
      <c r="AB96" s="29">
        <v>21265.205356702929</v>
      </c>
      <c r="AC96" s="29">
        <v>98768.694814241899</v>
      </c>
      <c r="AD96" s="29">
        <v>22670.350782699814</v>
      </c>
      <c r="AE96" s="29">
        <v>17504.547506678304</v>
      </c>
      <c r="AF96" s="29">
        <v>27409.449383409843</v>
      </c>
      <c r="AG96" s="29">
        <v>8948.5525780097887</v>
      </c>
      <c r="AH96" s="29">
        <v>887.96925612765676</v>
      </c>
      <c r="AI96" s="29">
        <v>24201.374016384587</v>
      </c>
      <c r="AJ96" s="29">
        <v>5043.3569402693538</v>
      </c>
      <c r="AK96" s="29">
        <v>545.38520853049567</v>
      </c>
      <c r="AL96" s="29">
        <v>5800.9632164773539</v>
      </c>
      <c r="AM96" s="29">
        <v>11930.236570536241</v>
      </c>
      <c r="AN96" s="29">
        <v>14387.561869274814</v>
      </c>
      <c r="AO96" s="29">
        <v>3284.6085195080786</v>
      </c>
      <c r="AP96" s="29">
        <v>3507.9133985567378</v>
      </c>
      <c r="AQ96" s="29">
        <v>9006.8754177819374</v>
      </c>
      <c r="AR96" s="29">
        <v>2994.3629420772422</v>
      </c>
      <c r="AS96" s="29">
        <v>4449.5954613984641</v>
      </c>
      <c r="AT96" s="29">
        <v>3148.4889078510364</v>
      </c>
      <c r="AU96" s="29">
        <v>1444.232700702273</v>
      </c>
      <c r="AV96" s="29">
        <v>258.92661242134892</v>
      </c>
      <c r="AW96" s="29">
        <v>551.03491042563257</v>
      </c>
      <c r="AX96" s="29">
        <v>5421.8525741361909</v>
      </c>
      <c r="AY96" s="29">
        <v>7615.9624164004235</v>
      </c>
      <c r="AZ96" s="29">
        <v>5087.4040647960464</v>
      </c>
      <c r="BA96" s="29">
        <v>3580.9104743109656</v>
      </c>
      <c r="BB96" s="29">
        <v>2061.1800887387108</v>
      </c>
      <c r="BC96" s="29">
        <v>3882.7325455768246</v>
      </c>
      <c r="BD96" s="29">
        <v>2494.0317552220772</v>
      </c>
      <c r="BE96" s="29">
        <v>746.48236098604298</v>
      </c>
      <c r="BF96" s="29">
        <v>351.50924952236056</v>
      </c>
      <c r="BG96" s="29">
        <v>18474.077576052074</v>
      </c>
      <c r="BH96" s="29">
        <v>85736.282192185608</v>
      </c>
      <c r="BI96" s="29">
        <v>2780.1459733746419</v>
      </c>
      <c r="BJ96" s="29">
        <v>69039.169604906521</v>
      </c>
      <c r="BK96" s="29">
        <v>683.27619763151449</v>
      </c>
      <c r="BL96" s="29">
        <v>107657.73445076877</v>
      </c>
      <c r="BM96" s="29">
        <v>54642.363050913205</v>
      </c>
      <c r="BN96" s="29">
        <v>11435.341523396939</v>
      </c>
      <c r="BO96" s="29">
        <v>10234.629808865882</v>
      </c>
      <c r="BP96" s="29">
        <v>16599.299916039723</v>
      </c>
      <c r="BQ96" s="29">
        <v>11235.887572018444</v>
      </c>
      <c r="BR96" s="29">
        <v>11997.262946071145</v>
      </c>
      <c r="BS96" s="29">
        <v>0</v>
      </c>
      <c r="BT96" s="59">
        <f t="shared" si="5"/>
        <v>1943009.8370353526</v>
      </c>
      <c r="BU96" s="29">
        <v>2073655.5621501303</v>
      </c>
      <c r="BV96" s="29">
        <v>0</v>
      </c>
      <c r="BW96" s="29">
        <v>96415.688127543777</v>
      </c>
      <c r="BX96" s="29">
        <v>0</v>
      </c>
      <c r="BY96" s="29">
        <v>0</v>
      </c>
      <c r="BZ96" s="29">
        <v>0</v>
      </c>
      <c r="CA96" s="29">
        <v>0</v>
      </c>
      <c r="CB96" s="29">
        <v>0</v>
      </c>
      <c r="CC96" s="29">
        <v>1903.4633472543749</v>
      </c>
      <c r="CD96" s="29">
        <v>1931148.1697478066</v>
      </c>
      <c r="CE96" s="29">
        <v>0</v>
      </c>
      <c r="CF96" s="29">
        <v>0</v>
      </c>
      <c r="CG96" s="29">
        <v>160463.22993735268</v>
      </c>
      <c r="CH96" s="29">
        <v>-103512.15684124298</v>
      </c>
      <c r="CI96" s="29">
        <v>844550.34489720617</v>
      </c>
      <c r="CJ96" s="38">
        <f t="shared" si="6"/>
        <v>6947634.1384014031</v>
      </c>
      <c r="CK96" s="29"/>
      <c r="CL96" s="29"/>
      <c r="CM96" s="29"/>
      <c r="CN96" s="29"/>
      <c r="CO96" s="29"/>
      <c r="CP96" s="29"/>
      <c r="CQ96" s="29"/>
      <c r="CR96" s="29"/>
      <c r="CS96" s="29"/>
      <c r="CT96" s="29"/>
      <c r="CU96" s="29"/>
      <c r="CV96" s="29"/>
      <c r="CW96" s="29"/>
      <c r="CX96" s="29"/>
      <c r="CY96" s="29"/>
      <c r="CZ96" s="29"/>
      <c r="DA96" s="29"/>
      <c r="DB96" s="29"/>
      <c r="DC96" s="29"/>
      <c r="DD96" s="29"/>
      <c r="DE96" s="29"/>
      <c r="DF96" s="29"/>
      <c r="DG96" s="29"/>
      <c r="DH96" s="29"/>
      <c r="DI96" s="29"/>
      <c r="DJ96" s="29"/>
      <c r="DK96" s="29"/>
      <c r="DL96" s="29"/>
      <c r="DM96" s="29"/>
      <c r="DN96" s="29"/>
      <c r="DO96" s="29"/>
      <c r="DP96" s="29"/>
      <c r="DQ96" s="29"/>
      <c r="DR96" s="29"/>
      <c r="DS96" s="29"/>
      <c r="DT96" s="29"/>
      <c r="DU96" s="29"/>
      <c r="DV96" s="29"/>
      <c r="DW96" s="29"/>
      <c r="DX96" s="29"/>
      <c r="DY96" s="29"/>
      <c r="DZ96" s="29"/>
      <c r="EA96" s="29"/>
      <c r="EB96" s="29"/>
      <c r="EC96" s="29"/>
      <c r="ED96" s="29"/>
      <c r="EE96" s="29"/>
      <c r="EF96" s="29"/>
      <c r="EG96" s="29"/>
      <c r="EH96" s="29"/>
      <c r="EI96" s="29"/>
      <c r="EJ96" s="29"/>
      <c r="EK96" s="29"/>
      <c r="EL96" s="29"/>
      <c r="EM96" s="29"/>
      <c r="EN96" s="29"/>
      <c r="EO96" s="29"/>
      <c r="EP96" s="29"/>
      <c r="EQ96" s="29"/>
      <c r="ER96" s="29"/>
      <c r="ES96" s="29"/>
      <c r="ET96" s="29"/>
      <c r="EU96" s="29"/>
      <c r="EV96" s="29"/>
      <c r="EW96" s="29"/>
      <c r="EX96" s="29"/>
      <c r="EY96" s="29"/>
      <c r="EZ96" s="29"/>
      <c r="FA96" s="29"/>
      <c r="FB96" s="29"/>
      <c r="FC96" s="29"/>
      <c r="FD96" s="29"/>
      <c r="FE96" s="29"/>
      <c r="FF96" s="29"/>
      <c r="FG96" s="29"/>
      <c r="FH96" s="29"/>
      <c r="FI96" s="29"/>
      <c r="FJ96" s="29"/>
      <c r="FK96" s="29"/>
      <c r="FL96" s="29"/>
      <c r="FM96" s="29"/>
      <c r="FN96" s="29"/>
      <c r="FO96" s="29"/>
      <c r="FP96" s="29"/>
      <c r="FQ96" s="29"/>
      <c r="FR96" s="29"/>
      <c r="FS96" s="29"/>
      <c r="FT96" s="29"/>
      <c r="FU96" s="29"/>
      <c r="FV96" s="29"/>
      <c r="FW96" s="29"/>
      <c r="FX96" s="29"/>
    </row>
    <row r="97" spans="1:180" x14ac:dyDescent="0.2">
      <c r="A97" s="1" t="s">
        <v>122</v>
      </c>
      <c r="B97" s="29" t="s">
        <v>14</v>
      </c>
      <c r="C97" s="29">
        <v>2151.3231441791254</v>
      </c>
      <c r="D97" s="29">
        <v>111.8755495692276</v>
      </c>
      <c r="E97" s="29">
        <v>37512.241468777029</v>
      </c>
      <c r="F97" s="29">
        <v>984.41432413850134</v>
      </c>
      <c r="G97" s="29">
        <v>4601.9429235071266</v>
      </c>
      <c r="H97" s="29">
        <v>1295.3485696874623</v>
      </c>
      <c r="I97" s="29">
        <v>830.78680104464343</v>
      </c>
      <c r="J97" s="29">
        <v>1169.6496624344725</v>
      </c>
      <c r="K97" s="29">
        <v>26509.998379808512</v>
      </c>
      <c r="L97" s="29">
        <v>500.76058891254536</v>
      </c>
      <c r="M97" s="29">
        <v>10506.238345174312</v>
      </c>
      <c r="N97" s="29">
        <v>1625.9251121313482</v>
      </c>
      <c r="O97" s="29">
        <v>4164.5912808344219</v>
      </c>
      <c r="P97" s="29">
        <v>10422.172296626595</v>
      </c>
      <c r="Q97" s="29">
        <v>124324.06284828919</v>
      </c>
      <c r="R97" s="29">
        <v>436061.68714813958</v>
      </c>
      <c r="S97" s="29">
        <v>24306.28178715871</v>
      </c>
      <c r="T97" s="29">
        <v>83663.826540947572</v>
      </c>
      <c r="U97" s="29">
        <v>505251.35576870339</v>
      </c>
      <c r="V97" s="29">
        <v>47107.697184321652</v>
      </c>
      <c r="W97" s="29">
        <v>157013.15171973029</v>
      </c>
      <c r="X97" s="29">
        <v>35306.102591636882</v>
      </c>
      <c r="Y97" s="29">
        <v>66151.417377083155</v>
      </c>
      <c r="Z97" s="29">
        <v>1579.6249473217858</v>
      </c>
      <c r="AA97" s="29">
        <v>107.37535558447344</v>
      </c>
      <c r="AB97" s="29">
        <v>2830.1859354273347</v>
      </c>
      <c r="AC97" s="29">
        <v>180782.26896212285</v>
      </c>
      <c r="AD97" s="29">
        <v>14358.150498498821</v>
      </c>
      <c r="AE97" s="29">
        <v>7985.4773840560529</v>
      </c>
      <c r="AF97" s="29">
        <v>5463.6695341025306</v>
      </c>
      <c r="AG97" s="29">
        <v>67940.683254987336</v>
      </c>
      <c r="AH97" s="29">
        <v>59080.821090127429</v>
      </c>
      <c r="AI97" s="29">
        <v>7442.0236022596073</v>
      </c>
      <c r="AJ97" s="29">
        <v>5173.5759438329924</v>
      </c>
      <c r="AK97" s="29">
        <v>83.537881324072401</v>
      </c>
      <c r="AL97" s="29">
        <v>1504.8056059102598</v>
      </c>
      <c r="AM97" s="29">
        <v>13836.96602845573</v>
      </c>
      <c r="AN97" s="29">
        <v>2230.6986335515244</v>
      </c>
      <c r="AO97" s="29">
        <v>393.91620963977994</v>
      </c>
      <c r="AP97" s="29">
        <v>1392.9974889625414</v>
      </c>
      <c r="AQ97" s="29">
        <v>998.70747130010966</v>
      </c>
      <c r="AR97" s="29">
        <v>362.45054068854165</v>
      </c>
      <c r="AS97" s="29">
        <v>653.16939156461819</v>
      </c>
      <c r="AT97" s="29">
        <v>254.68719773544379</v>
      </c>
      <c r="AU97" s="29">
        <v>312.49224466878326</v>
      </c>
      <c r="AV97" s="29">
        <v>23.81020064660181</v>
      </c>
      <c r="AW97" s="29">
        <v>42.096486496712409</v>
      </c>
      <c r="AX97" s="29">
        <v>580.82196134109904</v>
      </c>
      <c r="AY97" s="29">
        <v>384.89735581749119</v>
      </c>
      <c r="AZ97" s="29">
        <v>1113.5938121536662</v>
      </c>
      <c r="BA97" s="29">
        <v>115.39370938351865</v>
      </c>
      <c r="BB97" s="29">
        <v>382.66612766844304</v>
      </c>
      <c r="BC97" s="29">
        <v>2090.1388029333766</v>
      </c>
      <c r="BD97" s="29">
        <v>2417.7147369340819</v>
      </c>
      <c r="BE97" s="29">
        <v>107.34652968710243</v>
      </c>
      <c r="BF97" s="29">
        <v>195.04943843461248</v>
      </c>
      <c r="BG97" s="29">
        <v>16508.94921230504</v>
      </c>
      <c r="BH97" s="29">
        <v>199304.65067205613</v>
      </c>
      <c r="BI97" s="29">
        <v>302.01943415786945</v>
      </c>
      <c r="BJ97" s="29">
        <v>6355.5520310816755</v>
      </c>
      <c r="BK97" s="29">
        <v>87.627416562095263</v>
      </c>
      <c r="BL97" s="29">
        <v>1684.966055409041</v>
      </c>
      <c r="BM97" s="29">
        <v>1651.8093548583608</v>
      </c>
      <c r="BN97" s="29">
        <v>1318.0585518991338</v>
      </c>
      <c r="BO97" s="29">
        <v>514.34018439498277</v>
      </c>
      <c r="BP97" s="29">
        <v>1919.7784118532363</v>
      </c>
      <c r="BQ97" s="29">
        <v>1460.3879470418574</v>
      </c>
      <c r="BR97" s="29">
        <v>10514.705899633404</v>
      </c>
      <c r="BS97" s="29">
        <v>0</v>
      </c>
      <c r="BT97" s="59">
        <f t="shared" si="5"/>
        <v>2205417.510947708</v>
      </c>
      <c r="BU97" s="29">
        <v>141708.8869991721</v>
      </c>
      <c r="BV97" s="29">
        <v>0</v>
      </c>
      <c r="BW97" s="29">
        <v>2666.2999353215287</v>
      </c>
      <c r="BX97" s="29">
        <v>0</v>
      </c>
      <c r="BY97" s="29">
        <v>0</v>
      </c>
      <c r="BZ97" s="29">
        <v>0</v>
      </c>
      <c r="CA97" s="29">
        <v>0</v>
      </c>
      <c r="CB97" s="29">
        <v>0</v>
      </c>
      <c r="CC97" s="29">
        <v>1738293.3779180555</v>
      </c>
      <c r="CD97" s="29">
        <v>188819.90097330368</v>
      </c>
      <c r="CE97" s="29">
        <v>0</v>
      </c>
      <c r="CF97" s="29">
        <v>0</v>
      </c>
      <c r="CG97" s="29">
        <v>0</v>
      </c>
      <c r="CH97" s="29">
        <v>-303649.76648327889</v>
      </c>
      <c r="CI97" s="29">
        <v>746367.83506429289</v>
      </c>
      <c r="CJ97" s="38">
        <f t="shared" si="6"/>
        <v>4719624.045354574</v>
      </c>
      <c r="CK97" s="29"/>
      <c r="CL97" s="29"/>
      <c r="CM97" s="29"/>
      <c r="CN97" s="29"/>
      <c r="CO97" s="29"/>
      <c r="CP97" s="29"/>
      <c r="CQ97" s="29"/>
      <c r="CR97" s="29"/>
      <c r="CS97" s="29"/>
      <c r="CT97" s="29"/>
      <c r="CU97" s="29"/>
      <c r="CV97" s="29"/>
      <c r="CW97" s="29"/>
      <c r="CX97" s="29"/>
      <c r="CY97" s="29"/>
      <c r="CZ97" s="29"/>
      <c r="DA97" s="29"/>
      <c r="DB97" s="29"/>
      <c r="DC97" s="29"/>
      <c r="DD97" s="29"/>
      <c r="DE97" s="29"/>
      <c r="DF97" s="29"/>
      <c r="DG97" s="29"/>
      <c r="DH97" s="29"/>
      <c r="DI97" s="29"/>
      <c r="DJ97" s="29"/>
      <c r="DK97" s="29"/>
      <c r="DL97" s="29"/>
      <c r="DM97" s="29"/>
      <c r="DN97" s="29"/>
      <c r="DO97" s="29"/>
      <c r="DP97" s="29"/>
      <c r="DQ97" s="29"/>
      <c r="DR97" s="29"/>
      <c r="DS97" s="29"/>
      <c r="DT97" s="29"/>
      <c r="DU97" s="29"/>
      <c r="DV97" s="29"/>
      <c r="DW97" s="29"/>
      <c r="DX97" s="29"/>
      <c r="DY97" s="29"/>
      <c r="DZ97" s="29"/>
      <c r="EA97" s="29"/>
      <c r="EB97" s="29"/>
      <c r="EC97" s="29"/>
      <c r="ED97" s="29"/>
      <c r="EE97" s="29"/>
      <c r="EF97" s="29"/>
      <c r="EG97" s="29"/>
      <c r="EH97" s="29"/>
      <c r="EI97" s="29"/>
      <c r="EJ97" s="29"/>
      <c r="EK97" s="29"/>
      <c r="EL97" s="29"/>
      <c r="EM97" s="29"/>
      <c r="EN97" s="29"/>
      <c r="EO97" s="29"/>
      <c r="EP97" s="29"/>
      <c r="EQ97" s="29"/>
      <c r="ER97" s="29"/>
      <c r="ES97" s="29"/>
      <c r="ET97" s="29"/>
      <c r="EU97" s="29"/>
      <c r="EV97" s="29"/>
      <c r="EW97" s="29"/>
      <c r="EX97" s="29"/>
      <c r="EY97" s="29"/>
      <c r="EZ97" s="29"/>
      <c r="FA97" s="29"/>
      <c r="FB97" s="29"/>
      <c r="FC97" s="29"/>
      <c r="FD97" s="29"/>
      <c r="FE97" s="29"/>
      <c r="FF97" s="29"/>
      <c r="FG97" s="29"/>
      <c r="FH97" s="29"/>
      <c r="FI97" s="29"/>
      <c r="FJ97" s="29"/>
      <c r="FK97" s="29"/>
      <c r="FL97" s="29"/>
      <c r="FM97" s="29"/>
      <c r="FN97" s="29"/>
      <c r="FO97" s="29"/>
      <c r="FP97" s="29"/>
      <c r="FQ97" s="29"/>
      <c r="FR97" s="29"/>
      <c r="FS97" s="29"/>
      <c r="FT97" s="29"/>
      <c r="FU97" s="29"/>
      <c r="FV97" s="29"/>
      <c r="FW97" s="29"/>
      <c r="FX97" s="29"/>
    </row>
    <row r="98" spans="1:180" x14ac:dyDescent="0.2">
      <c r="A98" s="1" t="s">
        <v>123</v>
      </c>
      <c r="B98" s="29" t="s">
        <v>124</v>
      </c>
      <c r="C98" s="29">
        <v>28121.125042094154</v>
      </c>
      <c r="D98" s="29">
        <v>158.61077650906876</v>
      </c>
      <c r="E98" s="29">
        <v>1402.3398257627932</v>
      </c>
      <c r="F98" s="29">
        <v>3125.46951289761</v>
      </c>
      <c r="G98" s="29">
        <v>35950.356547046991</v>
      </c>
      <c r="H98" s="29">
        <v>3991.2371717384312</v>
      </c>
      <c r="I98" s="29">
        <v>3079.7320216992798</v>
      </c>
      <c r="J98" s="29">
        <v>3818.1132713085076</v>
      </c>
      <c r="K98" s="29">
        <v>2024.7856835409179</v>
      </c>
      <c r="L98" s="29">
        <v>3021.9512547790305</v>
      </c>
      <c r="M98" s="29">
        <v>9542.0714205881377</v>
      </c>
      <c r="N98" s="29">
        <v>1541.0813053298332</v>
      </c>
      <c r="O98" s="29">
        <v>8191.2293495212461</v>
      </c>
      <c r="P98" s="29">
        <v>46085.60365503237</v>
      </c>
      <c r="Q98" s="29">
        <v>7005.517808702979</v>
      </c>
      <c r="R98" s="29">
        <v>13290.442178297921</v>
      </c>
      <c r="S98" s="29">
        <v>2154.0152687232135</v>
      </c>
      <c r="T98" s="29">
        <v>1489.1524144176774</v>
      </c>
      <c r="U98" s="29">
        <v>8240.384908922957</v>
      </c>
      <c r="V98" s="29">
        <v>867.31715017682893</v>
      </c>
      <c r="W98" s="29">
        <v>1880.9172712210375</v>
      </c>
      <c r="X98" s="29">
        <v>5545.0153953241224</v>
      </c>
      <c r="Y98" s="29">
        <v>690.12307373508486</v>
      </c>
      <c r="Z98" s="29">
        <v>1857.3840446576319</v>
      </c>
      <c r="AA98" s="29">
        <v>3811.4141708293332</v>
      </c>
      <c r="AB98" s="29">
        <v>1285.0912727746622</v>
      </c>
      <c r="AC98" s="29">
        <v>7492.8302474262</v>
      </c>
      <c r="AD98" s="29">
        <v>4323.6008642346278</v>
      </c>
      <c r="AE98" s="29">
        <v>16575.216257118467</v>
      </c>
      <c r="AF98" s="29">
        <v>12647.950022137406</v>
      </c>
      <c r="AG98" s="29">
        <v>4715.2394087046105</v>
      </c>
      <c r="AH98" s="29">
        <v>59.35881445050547</v>
      </c>
      <c r="AI98" s="29">
        <v>391.01393350884132</v>
      </c>
      <c r="AJ98" s="29">
        <v>1615.9308037724643</v>
      </c>
      <c r="AK98" s="29">
        <v>99.717729162637994</v>
      </c>
      <c r="AL98" s="29">
        <v>4244.9699184006895</v>
      </c>
      <c r="AM98" s="29">
        <v>1678.2973678080839</v>
      </c>
      <c r="AN98" s="29">
        <v>695.27681175847306</v>
      </c>
      <c r="AO98" s="29">
        <v>2525.6885422737464</v>
      </c>
      <c r="AP98" s="29">
        <v>3034.0954488868497</v>
      </c>
      <c r="AQ98" s="29">
        <v>3347.5417276266976</v>
      </c>
      <c r="AR98" s="29">
        <v>3181.069399534043</v>
      </c>
      <c r="AS98" s="29">
        <v>3388.1669408157782</v>
      </c>
      <c r="AT98" s="29">
        <v>2861.8743349342817</v>
      </c>
      <c r="AU98" s="29">
        <v>1914.0619945099008</v>
      </c>
      <c r="AV98" s="29">
        <v>6968.3262070896699</v>
      </c>
      <c r="AW98" s="29">
        <v>2603.5293830009805</v>
      </c>
      <c r="AX98" s="29">
        <v>1405.6784228826832</v>
      </c>
      <c r="AY98" s="29">
        <v>3030.3578968740612</v>
      </c>
      <c r="AZ98" s="29">
        <v>798.85436280994088</v>
      </c>
      <c r="BA98" s="29">
        <v>800.61805911883221</v>
      </c>
      <c r="BB98" s="29">
        <v>921.16341395191944</v>
      </c>
      <c r="BC98" s="29">
        <v>525.46311805987477</v>
      </c>
      <c r="BD98" s="29">
        <v>38608.130643249933</v>
      </c>
      <c r="BE98" s="29">
        <v>184.40413126890795</v>
      </c>
      <c r="BF98" s="29">
        <v>20.49837796253933</v>
      </c>
      <c r="BG98" s="29">
        <v>1028.6609363707291</v>
      </c>
      <c r="BH98" s="29">
        <v>8463.7622373979102</v>
      </c>
      <c r="BI98" s="29">
        <v>271.7817669580827</v>
      </c>
      <c r="BJ98" s="29">
        <v>9263.8554829016448</v>
      </c>
      <c r="BK98" s="29">
        <v>17.379159987266139</v>
      </c>
      <c r="BL98" s="29">
        <v>6454.4208010217317</v>
      </c>
      <c r="BM98" s="29">
        <v>11434.061561530523</v>
      </c>
      <c r="BN98" s="29">
        <v>1383.778021001664</v>
      </c>
      <c r="BO98" s="29">
        <v>1278.840395068351</v>
      </c>
      <c r="BP98" s="29">
        <v>1589.122436683125</v>
      </c>
      <c r="BQ98" s="29">
        <v>427.17681354063689</v>
      </c>
      <c r="BR98" s="29">
        <v>287.62840669004754</v>
      </c>
      <c r="BS98" s="29">
        <v>0</v>
      </c>
      <c r="BT98" s="59">
        <f t="shared" si="5"/>
        <v>370729.87439811707</v>
      </c>
      <c r="BU98" s="29">
        <v>240734.53069507671</v>
      </c>
      <c r="BV98" s="29">
        <v>0</v>
      </c>
      <c r="BW98" s="29">
        <v>0</v>
      </c>
      <c r="BX98" s="29">
        <v>0</v>
      </c>
      <c r="BY98" s="29">
        <v>0</v>
      </c>
      <c r="BZ98" s="29">
        <v>0</v>
      </c>
      <c r="CA98" s="29">
        <v>0</v>
      </c>
      <c r="CB98" s="29">
        <v>0</v>
      </c>
      <c r="CC98" s="29">
        <v>0</v>
      </c>
      <c r="CD98" s="29">
        <v>0</v>
      </c>
      <c r="CE98" s="29">
        <v>0</v>
      </c>
      <c r="CF98" s="29">
        <v>0</v>
      </c>
      <c r="CG98" s="29">
        <v>0</v>
      </c>
      <c r="CH98" s="29">
        <v>6100.2939603851382</v>
      </c>
      <c r="CI98" s="29">
        <v>286.52662116412512</v>
      </c>
      <c r="CJ98" s="38">
        <f t="shared" si="6"/>
        <v>617851.22567474307</v>
      </c>
      <c r="CK98" s="29"/>
      <c r="CL98" s="29"/>
      <c r="CM98" s="29"/>
      <c r="CN98" s="29"/>
      <c r="CO98" s="29"/>
      <c r="CP98" s="29"/>
      <c r="CQ98" s="29"/>
      <c r="CR98" s="29"/>
      <c r="CS98" s="29"/>
      <c r="CT98" s="29"/>
      <c r="CU98" s="29"/>
      <c r="CV98" s="29"/>
      <c r="CW98" s="29"/>
      <c r="CX98" s="29"/>
      <c r="CY98" s="29"/>
      <c r="CZ98" s="29"/>
      <c r="DA98" s="29"/>
      <c r="DB98" s="29"/>
      <c r="DC98" s="29"/>
      <c r="DD98" s="29"/>
      <c r="DE98" s="29"/>
      <c r="DF98" s="29"/>
      <c r="DG98" s="29"/>
      <c r="DH98" s="29"/>
      <c r="DI98" s="29"/>
      <c r="DJ98" s="29"/>
      <c r="DK98" s="29"/>
      <c r="DL98" s="29"/>
      <c r="DM98" s="29"/>
      <c r="DN98" s="29"/>
      <c r="DO98" s="29"/>
      <c r="DP98" s="29"/>
      <c r="DQ98" s="29"/>
      <c r="DR98" s="29"/>
      <c r="DS98" s="29"/>
      <c r="DT98" s="29"/>
      <c r="DU98" s="29"/>
      <c r="DV98" s="29"/>
      <c r="DW98" s="29"/>
      <c r="DX98" s="29"/>
      <c r="DY98" s="29"/>
      <c r="DZ98" s="29"/>
      <c r="EA98" s="29"/>
      <c r="EB98" s="29"/>
      <c r="EC98" s="29"/>
      <c r="ED98" s="29"/>
      <c r="EE98" s="29"/>
      <c r="EF98" s="29"/>
      <c r="EG98" s="29"/>
      <c r="EH98" s="29"/>
      <c r="EI98" s="29"/>
      <c r="EJ98" s="29"/>
      <c r="EK98" s="29"/>
      <c r="EL98" s="29"/>
      <c r="EM98" s="29"/>
      <c r="EN98" s="29"/>
      <c r="EO98" s="29"/>
      <c r="EP98" s="29"/>
      <c r="EQ98" s="29"/>
      <c r="ER98" s="29"/>
      <c r="ES98" s="29"/>
      <c r="ET98" s="29"/>
      <c r="EU98" s="29"/>
      <c r="EV98" s="29"/>
      <c r="EW98" s="29"/>
      <c r="EX98" s="29"/>
      <c r="EY98" s="29"/>
      <c r="EZ98" s="29"/>
      <c r="FA98" s="29"/>
      <c r="FB98" s="29"/>
      <c r="FC98" s="29"/>
      <c r="FD98" s="29"/>
      <c r="FE98" s="29"/>
      <c r="FF98" s="29"/>
      <c r="FG98" s="29"/>
      <c r="FH98" s="29"/>
      <c r="FI98" s="29"/>
      <c r="FJ98" s="29"/>
      <c r="FK98" s="29"/>
      <c r="FL98" s="29"/>
      <c r="FM98" s="29"/>
      <c r="FN98" s="29"/>
      <c r="FO98" s="29"/>
      <c r="FP98" s="29"/>
      <c r="FQ98" s="29"/>
      <c r="FR98" s="29"/>
      <c r="FS98" s="29"/>
      <c r="FT98" s="29"/>
      <c r="FU98" s="29"/>
      <c r="FV98" s="29"/>
      <c r="FW98" s="29"/>
      <c r="FX98" s="29"/>
    </row>
    <row r="99" spans="1:180" x14ac:dyDescent="0.2">
      <c r="A99" s="1" t="s">
        <v>125</v>
      </c>
      <c r="B99" s="29" t="s">
        <v>15</v>
      </c>
      <c r="C99" s="29">
        <v>0</v>
      </c>
      <c r="D99" s="29">
        <v>0</v>
      </c>
      <c r="E99" s="29">
        <v>0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0</v>
      </c>
      <c r="L99" s="29">
        <v>0</v>
      </c>
      <c r="M99" s="29">
        <v>0</v>
      </c>
      <c r="N99" s="29">
        <v>0</v>
      </c>
      <c r="O99" s="29">
        <v>0</v>
      </c>
      <c r="P99" s="29">
        <v>0</v>
      </c>
      <c r="Q99" s="29">
        <v>0</v>
      </c>
      <c r="R99" s="29">
        <v>0</v>
      </c>
      <c r="S99" s="29">
        <v>0</v>
      </c>
      <c r="T99" s="29">
        <v>0</v>
      </c>
      <c r="U99" s="29">
        <v>0</v>
      </c>
      <c r="V99" s="29">
        <v>0</v>
      </c>
      <c r="W99" s="29">
        <v>0</v>
      </c>
      <c r="X99" s="29">
        <v>0</v>
      </c>
      <c r="Y99" s="29">
        <v>0</v>
      </c>
      <c r="Z99" s="29">
        <v>0</v>
      </c>
      <c r="AA99" s="29">
        <v>0</v>
      </c>
      <c r="AB99" s="29">
        <v>0</v>
      </c>
      <c r="AC99" s="29">
        <v>0</v>
      </c>
      <c r="AD99" s="29">
        <v>0</v>
      </c>
      <c r="AE99" s="29">
        <v>0</v>
      </c>
      <c r="AF99" s="29">
        <v>0</v>
      </c>
      <c r="AG99" s="29">
        <v>0</v>
      </c>
      <c r="AH99" s="29">
        <v>0</v>
      </c>
      <c r="AI99" s="29">
        <v>0</v>
      </c>
      <c r="AJ99" s="29">
        <v>0</v>
      </c>
      <c r="AK99" s="29">
        <v>0</v>
      </c>
      <c r="AL99" s="29">
        <v>0</v>
      </c>
      <c r="AM99" s="29">
        <v>0</v>
      </c>
      <c r="AN99" s="29">
        <v>0</v>
      </c>
      <c r="AO99" s="29">
        <v>0</v>
      </c>
      <c r="AP99" s="29">
        <v>0</v>
      </c>
      <c r="AQ99" s="29">
        <v>0</v>
      </c>
      <c r="AR99" s="29">
        <v>0</v>
      </c>
      <c r="AS99" s="29">
        <v>0</v>
      </c>
      <c r="AT99" s="29">
        <v>0</v>
      </c>
      <c r="AU99" s="29">
        <v>0</v>
      </c>
      <c r="AV99" s="29">
        <v>0</v>
      </c>
      <c r="AW99" s="29">
        <v>0</v>
      </c>
      <c r="AX99" s="29">
        <v>0</v>
      </c>
      <c r="AY99" s="29">
        <v>0</v>
      </c>
      <c r="AZ99" s="29">
        <v>0</v>
      </c>
      <c r="BA99" s="29">
        <v>0</v>
      </c>
      <c r="BB99" s="29">
        <v>0</v>
      </c>
      <c r="BC99" s="29">
        <v>0</v>
      </c>
      <c r="BD99" s="29">
        <v>0</v>
      </c>
      <c r="BE99" s="29">
        <v>0</v>
      </c>
      <c r="BF99" s="29">
        <v>0</v>
      </c>
      <c r="BG99" s="29">
        <v>0</v>
      </c>
      <c r="BH99" s="29">
        <v>0</v>
      </c>
      <c r="BI99" s="29">
        <v>0</v>
      </c>
      <c r="BJ99" s="29">
        <v>0</v>
      </c>
      <c r="BK99" s="29">
        <v>0</v>
      </c>
      <c r="BL99" s="29">
        <v>0</v>
      </c>
      <c r="BM99" s="29">
        <v>0</v>
      </c>
      <c r="BN99" s="29">
        <v>0</v>
      </c>
      <c r="BO99" s="29">
        <v>0</v>
      </c>
      <c r="BP99" s="29">
        <v>0</v>
      </c>
      <c r="BQ99" s="29">
        <v>0</v>
      </c>
      <c r="BR99" s="29">
        <v>0</v>
      </c>
      <c r="BS99" s="29">
        <v>0</v>
      </c>
      <c r="BT99" s="59">
        <f t="shared" si="5"/>
        <v>0</v>
      </c>
      <c r="BU99" s="29">
        <v>0</v>
      </c>
      <c r="BV99" s="29">
        <v>0</v>
      </c>
      <c r="BW99" s="29">
        <v>0</v>
      </c>
      <c r="BX99" s="29">
        <v>0</v>
      </c>
      <c r="BY99" s="29">
        <v>0</v>
      </c>
      <c r="BZ99" s="29">
        <v>0</v>
      </c>
      <c r="CA99" s="29">
        <v>0</v>
      </c>
      <c r="CB99" s="29">
        <v>0</v>
      </c>
      <c r="CC99" s="29">
        <v>0</v>
      </c>
      <c r="CD99" s="29">
        <v>0</v>
      </c>
      <c r="CE99" s="29">
        <v>0</v>
      </c>
      <c r="CF99" s="29">
        <v>0</v>
      </c>
      <c r="CG99" s="29">
        <v>0</v>
      </c>
      <c r="CH99" s="29">
        <v>0</v>
      </c>
      <c r="CI99" s="29">
        <v>0</v>
      </c>
      <c r="CJ99" s="38">
        <f t="shared" si="6"/>
        <v>0</v>
      </c>
      <c r="CK99" s="29"/>
      <c r="CL99" s="29"/>
      <c r="CM99" s="29"/>
      <c r="CN99" s="29"/>
      <c r="CO99" s="29"/>
      <c r="CP99" s="29"/>
      <c r="CQ99" s="29"/>
      <c r="CR99" s="29"/>
      <c r="CS99" s="29"/>
      <c r="CT99" s="29"/>
      <c r="CU99" s="29"/>
      <c r="CV99" s="29"/>
      <c r="CW99" s="29"/>
      <c r="CX99" s="29"/>
      <c r="CY99" s="29"/>
      <c r="CZ99" s="29"/>
      <c r="DA99" s="29"/>
      <c r="DB99" s="29"/>
      <c r="DC99" s="29"/>
      <c r="DD99" s="29"/>
      <c r="DE99" s="29"/>
      <c r="DF99" s="29"/>
      <c r="DG99" s="29"/>
      <c r="DH99" s="29"/>
      <c r="DI99" s="29"/>
      <c r="DJ99" s="29"/>
      <c r="DK99" s="29"/>
      <c r="DL99" s="29"/>
      <c r="DM99" s="29"/>
      <c r="DN99" s="29"/>
      <c r="DO99" s="29"/>
      <c r="DP99" s="29"/>
      <c r="DQ99" s="29"/>
      <c r="DR99" s="29"/>
      <c r="DS99" s="29"/>
      <c r="DT99" s="29"/>
      <c r="DU99" s="29"/>
      <c r="DV99" s="29"/>
      <c r="DW99" s="29"/>
      <c r="DX99" s="29"/>
      <c r="DY99" s="29"/>
      <c r="DZ99" s="29"/>
      <c r="EA99" s="29"/>
      <c r="EB99" s="29"/>
      <c r="EC99" s="29"/>
      <c r="ED99" s="29"/>
      <c r="EE99" s="29"/>
      <c r="EF99" s="29"/>
      <c r="EG99" s="29"/>
      <c r="EH99" s="29"/>
      <c r="EI99" s="29"/>
      <c r="EJ99" s="29"/>
      <c r="EK99" s="29"/>
      <c r="EL99" s="29"/>
      <c r="EM99" s="29"/>
      <c r="EN99" s="29"/>
      <c r="EO99" s="29"/>
      <c r="EP99" s="29"/>
      <c r="EQ99" s="29"/>
      <c r="ER99" s="29"/>
      <c r="ES99" s="29"/>
      <c r="ET99" s="29"/>
      <c r="EU99" s="29"/>
      <c r="EV99" s="29"/>
      <c r="EW99" s="29"/>
      <c r="EX99" s="29"/>
      <c r="EY99" s="29"/>
      <c r="EZ99" s="29"/>
      <c r="FA99" s="29"/>
      <c r="FB99" s="29"/>
      <c r="FC99" s="29"/>
      <c r="FD99" s="29"/>
      <c r="FE99" s="29"/>
      <c r="FF99" s="29"/>
      <c r="FG99" s="29"/>
      <c r="FH99" s="29"/>
      <c r="FI99" s="29"/>
      <c r="FJ99" s="29"/>
      <c r="FK99" s="29"/>
      <c r="FL99" s="29"/>
      <c r="FM99" s="29"/>
      <c r="FN99" s="29"/>
      <c r="FO99" s="29"/>
      <c r="FP99" s="29"/>
      <c r="FQ99" s="29"/>
      <c r="FR99" s="29"/>
      <c r="FS99" s="29"/>
      <c r="FT99" s="29"/>
      <c r="FU99" s="29"/>
      <c r="FV99" s="29"/>
      <c r="FW99" s="29"/>
      <c r="FX99" s="29"/>
    </row>
    <row r="100" spans="1:180" x14ac:dyDescent="0.2">
      <c r="A100" s="1" t="s">
        <v>126</v>
      </c>
      <c r="B100" s="29" t="s">
        <v>127</v>
      </c>
      <c r="C100" s="29">
        <v>0</v>
      </c>
      <c r="D100" s="29">
        <v>0</v>
      </c>
      <c r="E100" s="29">
        <v>0</v>
      </c>
      <c r="F100" s="29">
        <v>0</v>
      </c>
      <c r="G100" s="29">
        <v>0</v>
      </c>
      <c r="H100" s="29">
        <v>0</v>
      </c>
      <c r="I100" s="29">
        <v>0</v>
      </c>
      <c r="J100" s="29">
        <v>0</v>
      </c>
      <c r="K100" s="29">
        <v>0</v>
      </c>
      <c r="L100" s="29">
        <v>0</v>
      </c>
      <c r="M100" s="29">
        <v>0</v>
      </c>
      <c r="N100" s="29">
        <v>0</v>
      </c>
      <c r="O100" s="29">
        <v>0</v>
      </c>
      <c r="P100" s="29">
        <v>0</v>
      </c>
      <c r="Q100" s="29">
        <v>0</v>
      </c>
      <c r="R100" s="29">
        <v>0</v>
      </c>
      <c r="S100" s="29">
        <v>0</v>
      </c>
      <c r="T100" s="29">
        <v>0</v>
      </c>
      <c r="U100" s="29">
        <v>0</v>
      </c>
      <c r="V100" s="29">
        <v>0</v>
      </c>
      <c r="W100" s="29">
        <v>0</v>
      </c>
      <c r="X100" s="29">
        <v>0</v>
      </c>
      <c r="Y100" s="29">
        <v>0</v>
      </c>
      <c r="Z100" s="29">
        <v>0</v>
      </c>
      <c r="AA100" s="29">
        <v>0</v>
      </c>
      <c r="AB100" s="29">
        <v>0</v>
      </c>
      <c r="AC100" s="29">
        <v>0</v>
      </c>
      <c r="AD100" s="29">
        <v>0</v>
      </c>
      <c r="AE100" s="29">
        <v>0</v>
      </c>
      <c r="AF100" s="29">
        <v>0</v>
      </c>
      <c r="AG100" s="29">
        <v>0</v>
      </c>
      <c r="AH100" s="29">
        <v>0</v>
      </c>
      <c r="AI100" s="29">
        <v>0</v>
      </c>
      <c r="AJ100" s="29">
        <v>0</v>
      </c>
      <c r="AK100" s="29">
        <v>0</v>
      </c>
      <c r="AL100" s="29">
        <v>0</v>
      </c>
      <c r="AM100" s="29">
        <v>0</v>
      </c>
      <c r="AN100" s="29">
        <v>0</v>
      </c>
      <c r="AO100" s="29">
        <v>0</v>
      </c>
      <c r="AP100" s="29">
        <v>0</v>
      </c>
      <c r="AQ100" s="29">
        <v>0</v>
      </c>
      <c r="AR100" s="29">
        <v>0</v>
      </c>
      <c r="AS100" s="29">
        <v>0</v>
      </c>
      <c r="AT100" s="29">
        <v>0</v>
      </c>
      <c r="AU100" s="29">
        <v>0</v>
      </c>
      <c r="AV100" s="29">
        <v>0</v>
      </c>
      <c r="AW100" s="29">
        <v>0</v>
      </c>
      <c r="AX100" s="29">
        <v>0</v>
      </c>
      <c r="AY100" s="29">
        <v>0</v>
      </c>
      <c r="AZ100" s="29">
        <v>0</v>
      </c>
      <c r="BA100" s="29">
        <v>0</v>
      </c>
      <c r="BB100" s="29">
        <v>0</v>
      </c>
      <c r="BC100" s="29">
        <v>0</v>
      </c>
      <c r="BD100" s="29">
        <v>0</v>
      </c>
      <c r="BE100" s="29">
        <v>0</v>
      </c>
      <c r="BF100" s="29">
        <v>0</v>
      </c>
      <c r="BG100" s="29">
        <v>0</v>
      </c>
      <c r="BH100" s="29">
        <v>0</v>
      </c>
      <c r="BI100" s="29">
        <v>0</v>
      </c>
      <c r="BJ100" s="29">
        <v>0</v>
      </c>
      <c r="BK100" s="29">
        <v>0</v>
      </c>
      <c r="BL100" s="29">
        <v>0</v>
      </c>
      <c r="BM100" s="29">
        <v>0</v>
      </c>
      <c r="BN100" s="29">
        <v>0</v>
      </c>
      <c r="BO100" s="29">
        <v>0</v>
      </c>
      <c r="BP100" s="29">
        <v>0</v>
      </c>
      <c r="BQ100" s="29">
        <v>0</v>
      </c>
      <c r="BR100" s="29">
        <v>0</v>
      </c>
      <c r="BS100" s="29">
        <v>0</v>
      </c>
      <c r="BT100" s="59">
        <f t="shared" si="5"/>
        <v>0</v>
      </c>
      <c r="BU100" s="29">
        <v>0</v>
      </c>
      <c r="BV100" s="29">
        <v>0</v>
      </c>
      <c r="BW100" s="29">
        <v>0</v>
      </c>
      <c r="BX100" s="29">
        <v>0</v>
      </c>
      <c r="BY100" s="29">
        <v>0</v>
      </c>
      <c r="BZ100" s="29">
        <v>0</v>
      </c>
      <c r="CA100" s="29">
        <v>0</v>
      </c>
      <c r="CB100" s="29">
        <v>0</v>
      </c>
      <c r="CC100" s="29">
        <v>0</v>
      </c>
      <c r="CD100" s="29">
        <v>0</v>
      </c>
      <c r="CE100" s="29">
        <v>0</v>
      </c>
      <c r="CF100" s="29">
        <v>0</v>
      </c>
      <c r="CG100" s="29">
        <v>0</v>
      </c>
      <c r="CH100" s="29">
        <v>0</v>
      </c>
      <c r="CI100" s="29">
        <v>0</v>
      </c>
      <c r="CJ100" s="38">
        <f t="shared" si="6"/>
        <v>0</v>
      </c>
      <c r="CK100" s="29"/>
      <c r="CL100" s="29"/>
      <c r="CM100" s="29"/>
      <c r="CN100" s="29"/>
      <c r="CO100" s="29"/>
      <c r="CP100" s="29"/>
      <c r="CQ100" s="29"/>
      <c r="CR100" s="29"/>
      <c r="CS100" s="29"/>
      <c r="CT100" s="29"/>
      <c r="CU100" s="29"/>
      <c r="CV100" s="29"/>
      <c r="CW100" s="29"/>
      <c r="CX100" s="29"/>
      <c r="CY100" s="29"/>
      <c r="CZ100" s="29"/>
      <c r="DA100" s="29"/>
      <c r="DB100" s="29"/>
      <c r="DC100" s="29"/>
      <c r="DD100" s="29"/>
      <c r="DE100" s="29"/>
      <c r="DF100" s="29"/>
      <c r="DG100" s="29"/>
      <c r="DH100" s="29"/>
      <c r="DI100" s="29"/>
      <c r="DJ100" s="29"/>
      <c r="DK100" s="29"/>
      <c r="DL100" s="29"/>
      <c r="DM100" s="29"/>
      <c r="DN100" s="29"/>
      <c r="DO100" s="29"/>
      <c r="DP100" s="29"/>
      <c r="DQ100" s="29"/>
      <c r="DR100" s="29"/>
      <c r="DS100" s="29"/>
      <c r="DT100" s="29"/>
      <c r="DU100" s="29"/>
      <c r="DV100" s="29"/>
      <c r="DW100" s="29"/>
      <c r="DX100" s="29"/>
      <c r="DY100" s="29"/>
      <c r="DZ100" s="29"/>
      <c r="EA100" s="29"/>
      <c r="EB100" s="29"/>
      <c r="EC100" s="29"/>
      <c r="ED100" s="29"/>
      <c r="EE100" s="29"/>
      <c r="EF100" s="29"/>
      <c r="EG100" s="29"/>
      <c r="EH100" s="29"/>
      <c r="EI100" s="29"/>
      <c r="EJ100" s="29"/>
      <c r="EK100" s="29"/>
      <c r="EL100" s="29"/>
      <c r="EM100" s="29"/>
      <c r="EN100" s="29"/>
      <c r="EO100" s="29"/>
      <c r="EP100" s="29"/>
      <c r="EQ100" s="29"/>
      <c r="ER100" s="29"/>
      <c r="ES100" s="29"/>
      <c r="ET100" s="29"/>
      <c r="EU100" s="29"/>
      <c r="EV100" s="29"/>
      <c r="EW100" s="29"/>
      <c r="EX100" s="29"/>
      <c r="EY100" s="29"/>
      <c r="EZ100" s="29"/>
      <c r="FA100" s="29"/>
      <c r="FB100" s="29"/>
      <c r="FC100" s="29"/>
      <c r="FD100" s="29"/>
      <c r="FE100" s="29"/>
      <c r="FF100" s="29"/>
      <c r="FG100" s="29"/>
      <c r="FH100" s="29"/>
      <c r="FI100" s="29"/>
      <c r="FJ100" s="29"/>
      <c r="FK100" s="29"/>
      <c r="FL100" s="29"/>
      <c r="FM100" s="29"/>
      <c r="FN100" s="29"/>
      <c r="FO100" s="29"/>
      <c r="FP100" s="29"/>
      <c r="FQ100" s="29"/>
      <c r="FR100" s="29"/>
      <c r="FS100" s="29"/>
      <c r="FT100" s="29"/>
      <c r="FU100" s="29"/>
      <c r="FV100" s="29"/>
      <c r="FW100" s="29"/>
      <c r="FX100" s="29"/>
    </row>
    <row r="101" spans="1:180" x14ac:dyDescent="0.2">
      <c r="A101" s="1" t="s">
        <v>128</v>
      </c>
      <c r="B101" s="29" t="s">
        <v>129</v>
      </c>
      <c r="C101" s="29">
        <v>215.73812773469399</v>
      </c>
      <c r="D101" s="29">
        <v>0</v>
      </c>
      <c r="E101" s="29">
        <v>240.93439165337264</v>
      </c>
      <c r="F101" s="29">
        <v>134.84744095424321</v>
      </c>
      <c r="G101" s="29">
        <v>1117.9638140475652</v>
      </c>
      <c r="H101" s="29">
        <v>302.91482251164445</v>
      </c>
      <c r="I101" s="29">
        <v>0</v>
      </c>
      <c r="J101" s="29">
        <v>234.9641323961813</v>
      </c>
      <c r="K101" s="29">
        <v>572.64416156156926</v>
      </c>
      <c r="L101" s="29">
        <v>77.648009965043215</v>
      </c>
      <c r="M101" s="29">
        <v>1332.0577971011826</v>
      </c>
      <c r="N101" s="29">
        <v>781.0888359085144</v>
      </c>
      <c r="O101" s="29">
        <v>587.05311247563816</v>
      </c>
      <c r="P101" s="29">
        <v>129.92746010309133</v>
      </c>
      <c r="Q101" s="29">
        <v>0</v>
      </c>
      <c r="R101" s="29">
        <v>330.74398980667075</v>
      </c>
      <c r="S101" s="29">
        <v>1419.1548455480736</v>
      </c>
      <c r="T101" s="29">
        <v>233.50438282762849</v>
      </c>
      <c r="U101" s="29">
        <v>1017.7662310574394</v>
      </c>
      <c r="V101" s="29">
        <v>0</v>
      </c>
      <c r="W101" s="29">
        <v>43.61282190207433</v>
      </c>
      <c r="X101" s="29">
        <v>859.43267644038724</v>
      </c>
      <c r="Y101" s="29">
        <v>0</v>
      </c>
      <c r="Z101" s="29">
        <v>20.982700632475311</v>
      </c>
      <c r="AA101" s="29">
        <v>0</v>
      </c>
      <c r="AB101" s="29">
        <v>0</v>
      </c>
      <c r="AC101" s="29">
        <v>1288311.6646137598</v>
      </c>
      <c r="AD101" s="29">
        <v>0</v>
      </c>
      <c r="AE101" s="29">
        <v>0</v>
      </c>
      <c r="AF101" s="29">
        <v>1338.4103682498537</v>
      </c>
      <c r="AG101" s="29">
        <v>0</v>
      </c>
      <c r="AH101" s="29">
        <v>0</v>
      </c>
      <c r="AI101" s="29">
        <v>10.996175850638076</v>
      </c>
      <c r="AJ101" s="29">
        <v>25.891506293517896</v>
      </c>
      <c r="AK101" s="29">
        <v>84.522169272997814</v>
      </c>
      <c r="AL101" s="29">
        <v>224.88997487812472</v>
      </c>
      <c r="AM101" s="29">
        <v>0</v>
      </c>
      <c r="AN101" s="29">
        <v>0</v>
      </c>
      <c r="AO101" s="29">
        <v>0</v>
      </c>
      <c r="AP101" s="29">
        <v>86.761254483723221</v>
      </c>
      <c r="AQ101" s="29">
        <v>78.563916064219327</v>
      </c>
      <c r="AR101" s="29">
        <v>0</v>
      </c>
      <c r="AS101" s="29">
        <v>1489.4564286256334</v>
      </c>
      <c r="AT101" s="29">
        <v>0</v>
      </c>
      <c r="AU101" s="29">
        <v>0</v>
      </c>
      <c r="AV101" s="29">
        <v>0</v>
      </c>
      <c r="AW101" s="29">
        <v>0</v>
      </c>
      <c r="AX101" s="29">
        <v>0</v>
      </c>
      <c r="AY101" s="29">
        <v>336.47456037720468</v>
      </c>
      <c r="AZ101" s="29">
        <v>3.4855702249013039</v>
      </c>
      <c r="BA101" s="29">
        <v>0</v>
      </c>
      <c r="BB101" s="29">
        <v>54.868766491868257</v>
      </c>
      <c r="BC101" s="29">
        <v>0</v>
      </c>
      <c r="BD101" s="29">
        <v>0</v>
      </c>
      <c r="BE101" s="29">
        <v>0</v>
      </c>
      <c r="BF101" s="29">
        <v>0</v>
      </c>
      <c r="BG101" s="29">
        <v>613.23882219691654</v>
      </c>
      <c r="BH101" s="29">
        <v>12.452163445210754</v>
      </c>
      <c r="BI101" s="29">
        <v>0</v>
      </c>
      <c r="BJ101" s="29">
        <v>0</v>
      </c>
      <c r="BK101" s="29">
        <v>41.880479579490263</v>
      </c>
      <c r="BL101" s="29">
        <v>0</v>
      </c>
      <c r="BM101" s="29">
        <v>1289.1345868142796</v>
      </c>
      <c r="BN101" s="29">
        <v>5113.5294230580976</v>
      </c>
      <c r="BO101" s="29">
        <v>0</v>
      </c>
      <c r="BP101" s="29">
        <v>0</v>
      </c>
      <c r="BQ101" s="29">
        <v>0</v>
      </c>
      <c r="BR101" s="29">
        <v>0</v>
      </c>
      <c r="BS101" s="29">
        <v>0</v>
      </c>
      <c r="BT101" s="59">
        <f t="shared" si="5"/>
        <v>1308769.2005342944</v>
      </c>
      <c r="BU101" s="29">
        <v>0</v>
      </c>
      <c r="BV101" s="29">
        <v>0</v>
      </c>
      <c r="BW101" s="29">
        <v>0</v>
      </c>
      <c r="BX101" s="29">
        <v>0</v>
      </c>
      <c r="BY101" s="29">
        <v>0</v>
      </c>
      <c r="BZ101" s="29">
        <v>69800.716806418772</v>
      </c>
      <c r="CA101" s="29">
        <v>13349.091780183724</v>
      </c>
      <c r="CB101" s="29">
        <v>512750.76228215633</v>
      </c>
      <c r="CC101" s="29">
        <v>0</v>
      </c>
      <c r="CD101" s="29">
        <v>0</v>
      </c>
      <c r="CE101" s="29">
        <v>0</v>
      </c>
      <c r="CF101" s="29">
        <v>0</v>
      </c>
      <c r="CG101" s="29">
        <v>0</v>
      </c>
      <c r="CH101" s="29">
        <v>0</v>
      </c>
      <c r="CI101" s="29">
        <v>0</v>
      </c>
      <c r="CJ101" s="38">
        <f t="shared" si="6"/>
        <v>1904669.7714030533</v>
      </c>
      <c r="CK101" s="29"/>
      <c r="CL101" s="29"/>
      <c r="CM101" s="29"/>
      <c r="CN101" s="29"/>
      <c r="CO101" s="29"/>
      <c r="CP101" s="29"/>
      <c r="CQ101" s="29"/>
      <c r="CR101" s="29"/>
      <c r="CS101" s="29"/>
      <c r="CT101" s="29"/>
      <c r="CU101" s="29"/>
      <c r="CV101" s="29"/>
      <c r="CW101" s="29"/>
      <c r="CX101" s="29"/>
      <c r="CY101" s="29"/>
      <c r="CZ101" s="29"/>
      <c r="DA101" s="29"/>
      <c r="DB101" s="29"/>
      <c r="DC101" s="29"/>
      <c r="DD101" s="29"/>
      <c r="DE101" s="29"/>
      <c r="DF101" s="29"/>
      <c r="DG101" s="29"/>
      <c r="DH101" s="29"/>
      <c r="DI101" s="29"/>
      <c r="DJ101" s="29"/>
      <c r="DK101" s="29"/>
      <c r="DL101" s="29"/>
      <c r="DM101" s="29"/>
      <c r="DN101" s="29"/>
      <c r="DO101" s="29"/>
      <c r="DP101" s="29"/>
      <c r="DQ101" s="29"/>
      <c r="DR101" s="29"/>
      <c r="DS101" s="29"/>
      <c r="DT101" s="29"/>
      <c r="DU101" s="29"/>
      <c r="DV101" s="29"/>
      <c r="DW101" s="29"/>
      <c r="DX101" s="29"/>
      <c r="DY101" s="29"/>
      <c r="DZ101" s="29"/>
      <c r="EA101" s="29"/>
      <c r="EB101" s="29"/>
      <c r="EC101" s="29"/>
      <c r="ED101" s="29"/>
      <c r="EE101" s="29"/>
      <c r="EF101" s="29"/>
      <c r="EG101" s="29"/>
      <c r="EH101" s="29"/>
      <c r="EI101" s="29"/>
      <c r="EJ101" s="29"/>
      <c r="EK101" s="29"/>
      <c r="EL101" s="29"/>
      <c r="EM101" s="29"/>
      <c r="EN101" s="29"/>
      <c r="EO101" s="29"/>
      <c r="EP101" s="29"/>
      <c r="EQ101" s="29"/>
      <c r="ER101" s="29"/>
      <c r="ES101" s="29"/>
      <c r="ET101" s="29"/>
      <c r="EU101" s="29"/>
      <c r="EV101" s="29"/>
      <c r="EW101" s="29"/>
      <c r="EX101" s="29"/>
      <c r="EY101" s="29"/>
      <c r="EZ101" s="29"/>
      <c r="FA101" s="29"/>
      <c r="FB101" s="29"/>
      <c r="FC101" s="29"/>
      <c r="FD101" s="29"/>
      <c r="FE101" s="29"/>
      <c r="FF101" s="29"/>
      <c r="FG101" s="29"/>
      <c r="FH101" s="29"/>
      <c r="FI101" s="29"/>
      <c r="FJ101" s="29"/>
      <c r="FK101" s="29"/>
      <c r="FL101" s="29"/>
      <c r="FM101" s="29"/>
      <c r="FN101" s="29"/>
      <c r="FO101" s="29"/>
      <c r="FP101" s="29"/>
      <c r="FQ101" s="29"/>
      <c r="FR101" s="29"/>
      <c r="FS101" s="29"/>
      <c r="FT101" s="29"/>
      <c r="FU101" s="29"/>
      <c r="FV101" s="29"/>
      <c r="FW101" s="29"/>
      <c r="FX101" s="29"/>
    </row>
    <row r="102" spans="1:180" x14ac:dyDescent="0.2">
      <c r="A102" s="1" t="s">
        <v>130</v>
      </c>
      <c r="B102" s="29" t="s">
        <v>131</v>
      </c>
      <c r="C102" s="29">
        <v>3.104843903196064</v>
      </c>
      <c r="D102" s="29">
        <v>0</v>
      </c>
      <c r="E102" s="29">
        <v>3.2964703172683514</v>
      </c>
      <c r="F102" s="29">
        <v>1.881939075897574</v>
      </c>
      <c r="G102" s="29">
        <v>14.738095043126741</v>
      </c>
      <c r="H102" s="29">
        <v>4.3587529402199801</v>
      </c>
      <c r="I102" s="29">
        <v>0</v>
      </c>
      <c r="J102" s="29">
        <v>3.3808353651677776</v>
      </c>
      <c r="K102" s="29">
        <v>8.2126680451559668</v>
      </c>
      <c r="L102" s="29">
        <v>1.1172352341641167</v>
      </c>
      <c r="M102" s="29">
        <v>17.648153712860069</v>
      </c>
      <c r="N102" s="29">
        <v>10.475300651951983</v>
      </c>
      <c r="O102" s="29">
        <v>0</v>
      </c>
      <c r="P102" s="29">
        <v>0</v>
      </c>
      <c r="Q102" s="29">
        <v>0</v>
      </c>
      <c r="R102" s="29">
        <v>4.7597854529530279</v>
      </c>
      <c r="S102" s="29">
        <v>20.423237350431084</v>
      </c>
      <c r="T102" s="29">
        <v>3.3615004927935623</v>
      </c>
      <c r="U102" s="29">
        <v>13.544293958206959</v>
      </c>
      <c r="V102" s="29">
        <v>0</v>
      </c>
      <c r="W102" s="29">
        <v>0</v>
      </c>
      <c r="X102" s="29">
        <v>12.370024303389172</v>
      </c>
      <c r="Y102" s="29">
        <v>0</v>
      </c>
      <c r="Z102" s="29">
        <v>0</v>
      </c>
      <c r="AA102" s="29">
        <v>0</v>
      </c>
      <c r="AB102" s="29">
        <v>0</v>
      </c>
      <c r="AC102" s="29">
        <v>2.462811016391131</v>
      </c>
      <c r="AD102" s="29">
        <v>0</v>
      </c>
      <c r="AE102" s="29">
        <v>0</v>
      </c>
      <c r="AF102" s="29">
        <v>20.123759003340364</v>
      </c>
      <c r="AG102" s="29">
        <v>0</v>
      </c>
      <c r="AH102" s="29">
        <v>0</v>
      </c>
      <c r="AI102" s="29">
        <v>0</v>
      </c>
      <c r="AJ102" s="29">
        <v>0</v>
      </c>
      <c r="AK102" s="29">
        <v>1.2165904763947992</v>
      </c>
      <c r="AL102" s="29">
        <v>3.104287231897314</v>
      </c>
      <c r="AM102" s="29">
        <v>0</v>
      </c>
      <c r="AN102" s="29">
        <v>0</v>
      </c>
      <c r="AO102" s="29">
        <v>0</v>
      </c>
      <c r="AP102" s="29">
        <v>1.1195651275444609</v>
      </c>
      <c r="AQ102" s="29">
        <v>1.2611356474745226</v>
      </c>
      <c r="AR102" s="29">
        <v>0</v>
      </c>
      <c r="AS102" s="29">
        <v>20.378610928304056</v>
      </c>
      <c r="AT102" s="29">
        <v>0</v>
      </c>
      <c r="AU102" s="29">
        <v>0</v>
      </c>
      <c r="AV102" s="29">
        <v>0</v>
      </c>
      <c r="AW102" s="29">
        <v>0</v>
      </c>
      <c r="AX102" s="29">
        <v>0</v>
      </c>
      <c r="AY102" s="29">
        <v>0</v>
      </c>
      <c r="AZ102" s="29">
        <v>0</v>
      </c>
      <c r="BA102" s="29">
        <v>0</v>
      </c>
      <c r="BB102" s="29">
        <v>0</v>
      </c>
      <c r="BC102" s="29">
        <v>0</v>
      </c>
      <c r="BD102" s="29">
        <v>0</v>
      </c>
      <c r="BE102" s="29">
        <v>0</v>
      </c>
      <c r="BF102" s="29">
        <v>0</v>
      </c>
      <c r="BG102" s="29">
        <v>8.1453997474615587</v>
      </c>
      <c r="BH102" s="29">
        <v>0</v>
      </c>
      <c r="BI102" s="29">
        <v>0</v>
      </c>
      <c r="BJ102" s="29">
        <v>0</v>
      </c>
      <c r="BK102" s="29">
        <v>0</v>
      </c>
      <c r="BL102" s="29">
        <v>0</v>
      </c>
      <c r="BM102" s="29">
        <v>18.552040181799033</v>
      </c>
      <c r="BN102" s="29">
        <v>73.581939874994092</v>
      </c>
      <c r="BO102" s="29">
        <v>0</v>
      </c>
      <c r="BP102" s="29">
        <v>0</v>
      </c>
      <c r="BQ102" s="29">
        <v>0</v>
      </c>
      <c r="BR102" s="29">
        <v>0</v>
      </c>
      <c r="BS102" s="29">
        <v>0</v>
      </c>
      <c r="BT102" s="59">
        <f t="shared" si="5"/>
        <v>272.61927508238375</v>
      </c>
      <c r="BU102" s="29">
        <v>0</v>
      </c>
      <c r="BV102" s="29">
        <v>0</v>
      </c>
      <c r="BW102" s="29">
        <v>0</v>
      </c>
      <c r="BX102" s="29">
        <v>0</v>
      </c>
      <c r="BY102" s="29">
        <v>0</v>
      </c>
      <c r="BZ102" s="29">
        <v>0</v>
      </c>
      <c r="CA102" s="29">
        <v>0</v>
      </c>
      <c r="CB102" s="29">
        <v>0</v>
      </c>
      <c r="CC102" s="29">
        <v>0</v>
      </c>
      <c r="CD102" s="29">
        <v>0</v>
      </c>
      <c r="CE102" s="29">
        <v>0</v>
      </c>
      <c r="CF102" s="29">
        <v>0</v>
      </c>
      <c r="CG102" s="29">
        <v>0</v>
      </c>
      <c r="CH102" s="29">
        <v>0</v>
      </c>
      <c r="CI102" s="29">
        <v>0</v>
      </c>
      <c r="CJ102" s="38">
        <f t="shared" si="6"/>
        <v>272.61927508238375</v>
      </c>
      <c r="CK102" s="29"/>
      <c r="CL102" s="29"/>
      <c r="CM102" s="29"/>
      <c r="CN102" s="29"/>
      <c r="CO102" s="29"/>
      <c r="CP102" s="29"/>
      <c r="CQ102" s="29"/>
      <c r="CR102" s="29"/>
      <c r="CS102" s="29"/>
      <c r="CT102" s="29"/>
      <c r="CU102" s="29"/>
      <c r="CV102" s="29"/>
      <c r="CW102" s="29"/>
      <c r="CX102" s="29"/>
      <c r="CY102" s="29"/>
      <c r="CZ102" s="29"/>
      <c r="DA102" s="29"/>
      <c r="DB102" s="29"/>
      <c r="DC102" s="29"/>
      <c r="DD102" s="29"/>
      <c r="DE102" s="29"/>
      <c r="DF102" s="29"/>
      <c r="DG102" s="29"/>
      <c r="DH102" s="29"/>
      <c r="DI102" s="29"/>
      <c r="DJ102" s="29"/>
      <c r="DK102" s="29"/>
      <c r="DL102" s="29"/>
      <c r="DM102" s="29"/>
      <c r="DN102" s="29"/>
      <c r="DO102" s="29"/>
      <c r="DP102" s="29"/>
      <c r="DQ102" s="29"/>
      <c r="DR102" s="29"/>
      <c r="DS102" s="29"/>
      <c r="DT102" s="29"/>
      <c r="DU102" s="29"/>
      <c r="DV102" s="29"/>
      <c r="DW102" s="29"/>
      <c r="DX102" s="29"/>
      <c r="DY102" s="29"/>
      <c r="DZ102" s="29"/>
      <c r="EA102" s="29"/>
      <c r="EB102" s="29"/>
      <c r="EC102" s="29"/>
      <c r="ED102" s="29"/>
      <c r="EE102" s="29"/>
      <c r="EF102" s="29"/>
      <c r="EG102" s="29"/>
      <c r="EH102" s="29"/>
      <c r="EI102" s="29"/>
      <c r="EJ102" s="29"/>
      <c r="EK102" s="29"/>
      <c r="EL102" s="29"/>
      <c r="EM102" s="29"/>
      <c r="EN102" s="29"/>
      <c r="EO102" s="29"/>
      <c r="EP102" s="29"/>
      <c r="EQ102" s="29"/>
      <c r="ER102" s="29"/>
      <c r="ES102" s="29"/>
      <c r="ET102" s="29"/>
      <c r="EU102" s="29"/>
      <c r="EV102" s="29"/>
      <c r="EW102" s="29"/>
      <c r="EX102" s="29"/>
      <c r="EY102" s="29"/>
      <c r="EZ102" s="29"/>
      <c r="FA102" s="29"/>
      <c r="FB102" s="29"/>
      <c r="FC102" s="29"/>
      <c r="FD102" s="29"/>
      <c r="FE102" s="29"/>
      <c r="FF102" s="29"/>
      <c r="FG102" s="29"/>
      <c r="FH102" s="29"/>
      <c r="FI102" s="29"/>
      <c r="FJ102" s="29"/>
      <c r="FK102" s="29"/>
      <c r="FL102" s="29"/>
      <c r="FM102" s="29"/>
      <c r="FN102" s="29"/>
      <c r="FO102" s="29"/>
      <c r="FP102" s="29"/>
      <c r="FQ102" s="29"/>
      <c r="FR102" s="29"/>
      <c r="FS102" s="29"/>
      <c r="FT102" s="29"/>
      <c r="FU102" s="29"/>
      <c r="FV102" s="29"/>
      <c r="FW102" s="29"/>
      <c r="FX102" s="29"/>
    </row>
    <row r="103" spans="1:180" x14ac:dyDescent="0.2">
      <c r="A103" s="1" t="s">
        <v>132</v>
      </c>
      <c r="B103" s="29" t="s">
        <v>16</v>
      </c>
      <c r="C103" s="29">
        <v>0</v>
      </c>
      <c r="D103" s="29">
        <v>6.1627346704055732</v>
      </c>
      <c r="E103" s="29">
        <v>642.34627470679857</v>
      </c>
      <c r="F103" s="29">
        <v>0</v>
      </c>
      <c r="G103" s="29">
        <v>804.50860204179935</v>
      </c>
      <c r="H103" s="29">
        <v>0</v>
      </c>
      <c r="I103" s="29">
        <v>0</v>
      </c>
      <c r="J103" s="29">
        <v>0</v>
      </c>
      <c r="K103" s="29">
        <v>0</v>
      </c>
      <c r="L103" s="29">
        <v>0</v>
      </c>
      <c r="M103" s="29">
        <v>0</v>
      </c>
      <c r="N103" s="29">
        <v>0</v>
      </c>
      <c r="O103" s="29">
        <v>44.963503573833641</v>
      </c>
      <c r="P103" s="29">
        <v>0</v>
      </c>
      <c r="Q103" s="29">
        <v>63540.01630691754</v>
      </c>
      <c r="R103" s="29">
        <v>5450.3205610032919</v>
      </c>
      <c r="S103" s="29">
        <v>70.108141852056832</v>
      </c>
      <c r="T103" s="29">
        <v>363.2906338926183</v>
      </c>
      <c r="U103" s="29">
        <v>688.09089845884591</v>
      </c>
      <c r="V103" s="29">
        <v>256.10934217766504</v>
      </c>
      <c r="W103" s="29">
        <v>108.03086004186656</v>
      </c>
      <c r="X103" s="29">
        <v>821.23440719426139</v>
      </c>
      <c r="Y103" s="29">
        <v>210.61518737352623</v>
      </c>
      <c r="Z103" s="29">
        <v>125.61310025010862</v>
      </c>
      <c r="AA103" s="29">
        <v>71.901404717845324</v>
      </c>
      <c r="AB103" s="29">
        <v>155330.82300377556</v>
      </c>
      <c r="AC103" s="29">
        <v>374.35355617001187</v>
      </c>
      <c r="AD103" s="29">
        <v>122.90600517699912</v>
      </c>
      <c r="AE103" s="29">
        <v>5148706.3906684993</v>
      </c>
      <c r="AF103" s="29">
        <v>0</v>
      </c>
      <c r="AG103" s="29">
        <v>551.95080831865357</v>
      </c>
      <c r="AH103" s="29">
        <v>40.185901874886191</v>
      </c>
      <c r="AI103" s="29">
        <v>0</v>
      </c>
      <c r="AJ103" s="29">
        <v>240.16975743247534</v>
      </c>
      <c r="AK103" s="29">
        <v>188.08352732458084</v>
      </c>
      <c r="AL103" s="29">
        <v>1524.3860412822348</v>
      </c>
      <c r="AM103" s="29">
        <v>0</v>
      </c>
      <c r="AN103" s="29">
        <v>0</v>
      </c>
      <c r="AO103" s="29">
        <v>886.63992203975545</v>
      </c>
      <c r="AP103" s="29">
        <v>0</v>
      </c>
      <c r="AQ103" s="29">
        <v>2737.9147575124703</v>
      </c>
      <c r="AR103" s="29">
        <v>0</v>
      </c>
      <c r="AS103" s="29">
        <v>0</v>
      </c>
      <c r="AT103" s="29">
        <v>162.3916097133137</v>
      </c>
      <c r="AU103" s="29">
        <v>76.925595084192238</v>
      </c>
      <c r="AV103" s="29">
        <v>0</v>
      </c>
      <c r="AW103" s="29">
        <v>0</v>
      </c>
      <c r="AX103" s="29">
        <v>191.42413076100678</v>
      </c>
      <c r="AY103" s="29">
        <v>3407.3203150176319</v>
      </c>
      <c r="AZ103" s="29">
        <v>0</v>
      </c>
      <c r="BA103" s="29">
        <v>0</v>
      </c>
      <c r="BB103" s="29">
        <v>0</v>
      </c>
      <c r="BC103" s="29">
        <v>4.9173395784676739</v>
      </c>
      <c r="BD103" s="29">
        <v>399.11974407525832</v>
      </c>
      <c r="BE103" s="29">
        <v>0</v>
      </c>
      <c r="BF103" s="29">
        <v>38.247428647476958</v>
      </c>
      <c r="BG103" s="29">
        <v>36.985957429950794</v>
      </c>
      <c r="BH103" s="29">
        <v>0</v>
      </c>
      <c r="BI103" s="29">
        <v>55.201861268900487</v>
      </c>
      <c r="BJ103" s="29">
        <v>581.71388079064297</v>
      </c>
      <c r="BK103" s="29">
        <v>42.145187579138664</v>
      </c>
      <c r="BL103" s="29">
        <v>86.398356372045086</v>
      </c>
      <c r="BM103" s="29">
        <v>78.948432494872677</v>
      </c>
      <c r="BN103" s="29">
        <v>1420.1385075970352</v>
      </c>
      <c r="BO103" s="29">
        <v>71.749849201706255</v>
      </c>
      <c r="BP103" s="29">
        <v>401.91592375254771</v>
      </c>
      <c r="BQ103" s="29">
        <v>52.78002813954911</v>
      </c>
      <c r="BR103" s="29">
        <v>0</v>
      </c>
      <c r="BS103" s="29">
        <v>0</v>
      </c>
      <c r="BT103" s="59">
        <f t="shared" si="5"/>
        <v>5391015.4400557829</v>
      </c>
      <c r="BU103" s="29">
        <v>0</v>
      </c>
      <c r="BV103" s="29">
        <v>0</v>
      </c>
      <c r="BW103" s="29">
        <v>0</v>
      </c>
      <c r="BX103" s="29">
        <v>0</v>
      </c>
      <c r="BY103" s="29">
        <v>0</v>
      </c>
      <c r="BZ103" s="29">
        <v>0</v>
      </c>
      <c r="CA103" s="29">
        <v>0</v>
      </c>
      <c r="CB103" s="29">
        <v>0</v>
      </c>
      <c r="CC103" s="29">
        <v>0</v>
      </c>
      <c r="CD103" s="29">
        <v>0</v>
      </c>
      <c r="CE103" s="29">
        <v>0</v>
      </c>
      <c r="CF103" s="29">
        <v>0</v>
      </c>
      <c r="CG103" s="29">
        <v>0</v>
      </c>
      <c r="CH103" s="29">
        <v>1978.1841417107532</v>
      </c>
      <c r="CI103" s="29">
        <v>4731.1587462436928</v>
      </c>
      <c r="CJ103" s="38">
        <f t="shared" si="6"/>
        <v>5397724.7829437368</v>
      </c>
      <c r="CK103" s="29"/>
      <c r="CL103" s="29"/>
      <c r="CM103" s="29"/>
      <c r="CN103" s="29"/>
      <c r="CO103" s="29"/>
      <c r="CP103" s="29"/>
      <c r="CQ103" s="29"/>
      <c r="CR103" s="29"/>
      <c r="CS103" s="29"/>
      <c r="CT103" s="29"/>
      <c r="CU103" s="29"/>
      <c r="CV103" s="29"/>
      <c r="CW103" s="29"/>
      <c r="CX103" s="29"/>
      <c r="CY103" s="29"/>
      <c r="CZ103" s="29"/>
      <c r="DA103" s="29"/>
      <c r="DB103" s="29"/>
      <c r="DC103" s="29"/>
      <c r="DD103" s="29"/>
      <c r="DE103" s="29"/>
      <c r="DF103" s="29"/>
      <c r="DG103" s="29"/>
      <c r="DH103" s="29"/>
      <c r="DI103" s="29"/>
      <c r="DJ103" s="29"/>
      <c r="DK103" s="29"/>
      <c r="DL103" s="29"/>
      <c r="DM103" s="29"/>
      <c r="DN103" s="29"/>
      <c r="DO103" s="29"/>
      <c r="DP103" s="29"/>
      <c r="DQ103" s="29"/>
      <c r="DR103" s="29"/>
      <c r="DS103" s="29"/>
      <c r="DT103" s="29"/>
      <c r="DU103" s="29"/>
      <c r="DV103" s="29"/>
      <c r="DW103" s="29"/>
      <c r="DX103" s="29"/>
      <c r="DY103" s="29"/>
      <c r="DZ103" s="29"/>
      <c r="EA103" s="29"/>
      <c r="EB103" s="29"/>
      <c r="EC103" s="29"/>
      <c r="ED103" s="29"/>
      <c r="EE103" s="29"/>
      <c r="EF103" s="29"/>
      <c r="EG103" s="29"/>
      <c r="EH103" s="29"/>
      <c r="EI103" s="29"/>
      <c r="EJ103" s="29"/>
      <c r="EK103" s="29"/>
      <c r="EL103" s="29"/>
      <c r="EM103" s="29"/>
      <c r="EN103" s="29"/>
      <c r="EO103" s="29"/>
      <c r="EP103" s="29"/>
      <c r="EQ103" s="29"/>
      <c r="ER103" s="29"/>
      <c r="ES103" s="29"/>
      <c r="ET103" s="29"/>
      <c r="EU103" s="29"/>
      <c r="EV103" s="29"/>
      <c r="EW103" s="29"/>
      <c r="EX103" s="29"/>
      <c r="EY103" s="29"/>
      <c r="EZ103" s="29"/>
      <c r="FA103" s="29"/>
      <c r="FB103" s="29"/>
      <c r="FC103" s="29"/>
      <c r="FD103" s="29"/>
      <c r="FE103" s="29"/>
      <c r="FF103" s="29"/>
      <c r="FG103" s="29"/>
      <c r="FH103" s="29"/>
      <c r="FI103" s="29"/>
      <c r="FJ103" s="29"/>
      <c r="FK103" s="29"/>
      <c r="FL103" s="29"/>
      <c r="FM103" s="29"/>
      <c r="FN103" s="29"/>
      <c r="FO103" s="29"/>
      <c r="FP103" s="29"/>
      <c r="FQ103" s="29"/>
      <c r="FR103" s="29"/>
      <c r="FS103" s="29"/>
      <c r="FT103" s="29"/>
      <c r="FU103" s="29"/>
      <c r="FV103" s="29"/>
      <c r="FW103" s="29"/>
      <c r="FX103" s="29"/>
    </row>
    <row r="104" spans="1:180" x14ac:dyDescent="0.2">
      <c r="A104" s="1" t="s">
        <v>133</v>
      </c>
      <c r="B104" s="29" t="s">
        <v>17</v>
      </c>
      <c r="C104" s="29">
        <v>117.71172277162995</v>
      </c>
      <c r="D104" s="29">
        <v>0</v>
      </c>
      <c r="E104" s="29">
        <v>124.96451940443322</v>
      </c>
      <c r="F104" s="29">
        <v>73.40152622249515</v>
      </c>
      <c r="G104" s="29">
        <v>608.55859806624937</v>
      </c>
      <c r="H104" s="29">
        <v>163.47962474892478</v>
      </c>
      <c r="I104" s="29">
        <v>0</v>
      </c>
      <c r="J104" s="29">
        <v>133.06091244884036</v>
      </c>
      <c r="K104" s="29">
        <v>35.499630441380006</v>
      </c>
      <c r="L104" s="29">
        <v>42.365234845618446</v>
      </c>
      <c r="M104" s="29">
        <v>763.51415822629133</v>
      </c>
      <c r="N104" s="29">
        <v>426.17346945116145</v>
      </c>
      <c r="O104" s="29">
        <v>278.84459408450454</v>
      </c>
      <c r="P104" s="29">
        <v>71.069091390617928</v>
      </c>
      <c r="Q104" s="29">
        <v>1.9509538130069961</v>
      </c>
      <c r="R104" s="29">
        <v>180.14957255763622</v>
      </c>
      <c r="S104" s="29">
        <v>623.99072581272435</v>
      </c>
      <c r="T104" s="29">
        <v>300.82734062964909</v>
      </c>
      <c r="U104" s="29">
        <v>628.40623704603172</v>
      </c>
      <c r="V104" s="29">
        <v>17.098463707992121</v>
      </c>
      <c r="W104" s="29">
        <v>21.59771604933589</v>
      </c>
      <c r="X104" s="29">
        <v>286.01579076392801</v>
      </c>
      <c r="Y104" s="29">
        <v>60.266128389369328</v>
      </c>
      <c r="Z104" s="29">
        <v>11.448380109597361</v>
      </c>
      <c r="AA104" s="29">
        <v>0</v>
      </c>
      <c r="AB104" s="29">
        <v>0</v>
      </c>
      <c r="AC104" s="29">
        <v>93.358728226673691</v>
      </c>
      <c r="AD104" s="29">
        <v>0</v>
      </c>
      <c r="AE104" s="29">
        <v>0</v>
      </c>
      <c r="AF104" s="29">
        <v>730.25780283642621</v>
      </c>
      <c r="AG104" s="29">
        <v>0</v>
      </c>
      <c r="AH104" s="29">
        <v>0</v>
      </c>
      <c r="AI104" s="29">
        <v>5.7037423384434067</v>
      </c>
      <c r="AJ104" s="29">
        <v>4.6105095096020348</v>
      </c>
      <c r="AK104" s="29">
        <v>14.18552964955397</v>
      </c>
      <c r="AL104" s="29">
        <v>122.68423771826454</v>
      </c>
      <c r="AM104" s="29">
        <v>283.45174725141055</v>
      </c>
      <c r="AN104" s="29">
        <v>1494.6332951502013</v>
      </c>
      <c r="AO104" s="29">
        <v>40.733546474863296</v>
      </c>
      <c r="AP104" s="29">
        <v>102.34051812070845</v>
      </c>
      <c r="AQ104" s="29">
        <v>43.895439062891981</v>
      </c>
      <c r="AR104" s="29">
        <v>0</v>
      </c>
      <c r="AS104" s="29">
        <v>772.53152866305231</v>
      </c>
      <c r="AT104" s="29">
        <v>0</v>
      </c>
      <c r="AU104" s="29">
        <v>0</v>
      </c>
      <c r="AV104" s="29">
        <v>0</v>
      </c>
      <c r="AW104" s="29">
        <v>0</v>
      </c>
      <c r="AX104" s="29">
        <v>82.757123911289455</v>
      </c>
      <c r="AY104" s="29">
        <v>179.35922777662594</v>
      </c>
      <c r="AZ104" s="29">
        <v>1.8081961503971489</v>
      </c>
      <c r="BA104" s="29">
        <v>0</v>
      </c>
      <c r="BB104" s="29">
        <v>31.292969229663662</v>
      </c>
      <c r="BC104" s="29">
        <v>112.80680518931921</v>
      </c>
      <c r="BD104" s="29">
        <v>2.8637727835535274</v>
      </c>
      <c r="BE104" s="29">
        <v>29.444158908114666</v>
      </c>
      <c r="BF104" s="29">
        <v>0</v>
      </c>
      <c r="BG104" s="29">
        <v>131.93435802550775</v>
      </c>
      <c r="BH104" s="29">
        <v>6.793800431499621</v>
      </c>
      <c r="BI104" s="29">
        <v>0</v>
      </c>
      <c r="BJ104" s="29">
        <v>0</v>
      </c>
      <c r="BK104" s="29">
        <v>21.722176256924804</v>
      </c>
      <c r="BL104" s="29">
        <v>0</v>
      </c>
      <c r="BM104" s="29">
        <v>703.29288977921567</v>
      </c>
      <c r="BN104" s="29">
        <v>721.42416003693199</v>
      </c>
      <c r="BO104" s="29">
        <v>600.31672691097333</v>
      </c>
      <c r="BP104" s="29">
        <v>0</v>
      </c>
      <c r="BQ104" s="29">
        <v>0</v>
      </c>
      <c r="BR104" s="29">
        <v>0</v>
      </c>
      <c r="BS104" s="29">
        <v>0</v>
      </c>
      <c r="BT104" s="59">
        <f t="shared" si="5"/>
        <v>11304.597381373524</v>
      </c>
      <c r="BU104" s="29">
        <v>0</v>
      </c>
      <c r="BV104" s="29">
        <v>0</v>
      </c>
      <c r="BW104" s="29">
        <v>0</v>
      </c>
      <c r="BX104" s="29">
        <v>0</v>
      </c>
      <c r="BY104" s="29">
        <v>0</v>
      </c>
      <c r="BZ104" s="29">
        <v>0</v>
      </c>
      <c r="CA104" s="29">
        <v>0</v>
      </c>
      <c r="CB104" s="29">
        <v>0</v>
      </c>
      <c r="CC104" s="29">
        <v>0</v>
      </c>
      <c r="CD104" s="29">
        <v>0</v>
      </c>
      <c r="CE104" s="29">
        <v>0</v>
      </c>
      <c r="CF104" s="29">
        <v>0</v>
      </c>
      <c r="CG104" s="29">
        <v>-52626.278798264997</v>
      </c>
      <c r="CH104" s="29">
        <v>268.91368108950837</v>
      </c>
      <c r="CI104" s="29">
        <v>80857.081373860419</v>
      </c>
      <c r="CJ104" s="38">
        <f t="shared" si="6"/>
        <v>39804.313638058455</v>
      </c>
      <c r="CK104" s="29"/>
      <c r="CL104" s="29"/>
      <c r="CM104" s="29"/>
      <c r="CN104" s="29"/>
      <c r="CO104" s="29"/>
      <c r="CP104" s="29"/>
      <c r="CQ104" s="29"/>
      <c r="CR104" s="29"/>
      <c r="CS104" s="29"/>
      <c r="CT104" s="29"/>
      <c r="CU104" s="29"/>
      <c r="CV104" s="29"/>
      <c r="CW104" s="29"/>
      <c r="CX104" s="29"/>
      <c r="CY104" s="29"/>
      <c r="CZ104" s="29"/>
      <c r="DA104" s="29"/>
      <c r="DB104" s="29"/>
      <c r="DC104" s="29"/>
      <c r="DD104" s="29"/>
      <c r="DE104" s="29"/>
      <c r="DF104" s="29"/>
      <c r="DG104" s="29"/>
      <c r="DH104" s="29"/>
      <c r="DI104" s="29"/>
      <c r="DJ104" s="29"/>
      <c r="DK104" s="29"/>
      <c r="DL104" s="29"/>
      <c r="DM104" s="29"/>
      <c r="DN104" s="29"/>
      <c r="DO104" s="29"/>
      <c r="DP104" s="29"/>
      <c r="DQ104" s="29"/>
      <c r="DR104" s="29"/>
      <c r="DS104" s="29"/>
      <c r="DT104" s="29"/>
      <c r="DU104" s="29"/>
      <c r="DV104" s="29"/>
      <c r="DW104" s="29"/>
      <c r="DX104" s="29"/>
      <c r="DY104" s="29"/>
      <c r="DZ104" s="29"/>
      <c r="EA104" s="29"/>
      <c r="EB104" s="29"/>
      <c r="EC104" s="29"/>
      <c r="ED104" s="29"/>
      <c r="EE104" s="29"/>
      <c r="EF104" s="29"/>
      <c r="EG104" s="29"/>
      <c r="EH104" s="29"/>
      <c r="EI104" s="29"/>
      <c r="EJ104" s="29"/>
      <c r="EK104" s="29"/>
      <c r="EL104" s="29"/>
      <c r="EM104" s="29"/>
      <c r="EN104" s="29"/>
      <c r="EO104" s="29"/>
      <c r="EP104" s="29"/>
      <c r="EQ104" s="29"/>
      <c r="ER104" s="29"/>
      <c r="ES104" s="29"/>
      <c r="ET104" s="29"/>
      <c r="EU104" s="29"/>
      <c r="EV104" s="29"/>
      <c r="EW104" s="29"/>
      <c r="EX104" s="29"/>
      <c r="EY104" s="29"/>
      <c r="EZ104" s="29"/>
      <c r="FA104" s="29"/>
      <c r="FB104" s="29"/>
      <c r="FC104" s="29"/>
      <c r="FD104" s="29"/>
      <c r="FE104" s="29"/>
      <c r="FF104" s="29"/>
      <c r="FG104" s="29"/>
      <c r="FH104" s="29"/>
      <c r="FI104" s="29"/>
      <c r="FJ104" s="29"/>
      <c r="FK104" s="29"/>
      <c r="FL104" s="29"/>
      <c r="FM104" s="29"/>
      <c r="FN104" s="29"/>
      <c r="FO104" s="29"/>
      <c r="FP104" s="29"/>
      <c r="FQ104" s="29"/>
      <c r="FR104" s="29"/>
      <c r="FS104" s="29"/>
      <c r="FT104" s="29"/>
      <c r="FU104" s="29"/>
      <c r="FV104" s="29"/>
      <c r="FW104" s="29"/>
      <c r="FX104" s="29"/>
    </row>
    <row r="105" spans="1:180" x14ac:dyDescent="0.2">
      <c r="A105" s="1" t="s">
        <v>134</v>
      </c>
      <c r="B105" s="29" t="s">
        <v>135</v>
      </c>
      <c r="C105" s="29">
        <v>28911.956691524807</v>
      </c>
      <c r="D105" s="29">
        <v>24156.089430360873</v>
      </c>
      <c r="E105" s="29">
        <v>4784.1210157359037</v>
      </c>
      <c r="F105" s="29">
        <v>3467.0628110520638</v>
      </c>
      <c r="G105" s="29">
        <v>196584.79180745201</v>
      </c>
      <c r="H105" s="29">
        <v>19422.677250121982</v>
      </c>
      <c r="I105" s="29">
        <v>12100.261246410226</v>
      </c>
      <c r="J105" s="29">
        <v>10106.844930378264</v>
      </c>
      <c r="K105" s="29">
        <v>8655.6797038285731</v>
      </c>
      <c r="L105" s="29">
        <v>1362.5849186095109</v>
      </c>
      <c r="M105" s="29">
        <v>37716.332597611981</v>
      </c>
      <c r="N105" s="29">
        <v>1466.4044421585843</v>
      </c>
      <c r="O105" s="29">
        <v>40267.077301621524</v>
      </c>
      <c r="P105" s="29">
        <v>73619.009430822494</v>
      </c>
      <c r="Q105" s="29">
        <v>8350.0549919338773</v>
      </c>
      <c r="R105" s="29">
        <v>25223.82257241261</v>
      </c>
      <c r="S105" s="29">
        <v>6183.6934612357545</v>
      </c>
      <c r="T105" s="29">
        <v>10768.829923432939</v>
      </c>
      <c r="U105" s="29">
        <v>15014.274866097032</v>
      </c>
      <c r="V105" s="29">
        <v>4719.4290247108784</v>
      </c>
      <c r="W105" s="29">
        <v>3786.8623404724658</v>
      </c>
      <c r="X105" s="29">
        <v>24580.255080266095</v>
      </c>
      <c r="Y105" s="29">
        <v>2981.2490015300373</v>
      </c>
      <c r="Z105" s="29">
        <v>2909.2116403256373</v>
      </c>
      <c r="AA105" s="29">
        <v>1058.9642899299206</v>
      </c>
      <c r="AB105" s="29">
        <v>10602.316226928946</v>
      </c>
      <c r="AC105" s="29">
        <v>81017.293596195319</v>
      </c>
      <c r="AD105" s="29">
        <v>44232.734997658546</v>
      </c>
      <c r="AE105" s="29">
        <v>1028074.554473998</v>
      </c>
      <c r="AF105" s="29">
        <v>78490.715860886179</v>
      </c>
      <c r="AG105" s="29">
        <v>276487.50062455412</v>
      </c>
      <c r="AH105" s="29">
        <v>3661.7714871219437</v>
      </c>
      <c r="AI105" s="29">
        <v>5079.4028526899601</v>
      </c>
      <c r="AJ105" s="29">
        <v>39100.904579144531</v>
      </c>
      <c r="AK105" s="29">
        <v>1572.5530946955012</v>
      </c>
      <c r="AL105" s="29">
        <v>438.49036112965587</v>
      </c>
      <c r="AM105" s="29">
        <v>62730.044071430166</v>
      </c>
      <c r="AN105" s="29">
        <v>790.68482512493506</v>
      </c>
      <c r="AO105" s="29">
        <v>7916.1206673490215</v>
      </c>
      <c r="AP105" s="29">
        <v>512.81071975805821</v>
      </c>
      <c r="AQ105" s="29">
        <v>2406.379145001481</v>
      </c>
      <c r="AR105" s="29">
        <v>460.19889531274373</v>
      </c>
      <c r="AS105" s="29">
        <v>460.4393478391388</v>
      </c>
      <c r="AT105" s="29">
        <v>227.69538165834643</v>
      </c>
      <c r="AU105" s="29">
        <v>7372.6655117338269</v>
      </c>
      <c r="AV105" s="29">
        <v>38.623823033204275</v>
      </c>
      <c r="AW105" s="29">
        <v>33.646658845494386</v>
      </c>
      <c r="AX105" s="29">
        <v>3981.8621563134657</v>
      </c>
      <c r="AY105" s="29">
        <v>7880.9811901016474</v>
      </c>
      <c r="AZ105" s="29">
        <v>41.340966191833161</v>
      </c>
      <c r="BA105" s="29">
        <v>819.94067255621758</v>
      </c>
      <c r="BB105" s="29">
        <v>532.4755572553106</v>
      </c>
      <c r="BC105" s="29">
        <v>4126.0188340228515</v>
      </c>
      <c r="BD105" s="29">
        <v>1214.605757216244</v>
      </c>
      <c r="BE105" s="29">
        <v>1291.716914664365</v>
      </c>
      <c r="BF105" s="29">
        <v>1168.7624692876991</v>
      </c>
      <c r="BG105" s="29">
        <v>6850.821460949679</v>
      </c>
      <c r="BH105" s="29">
        <v>12695.171222832356</v>
      </c>
      <c r="BI105" s="29">
        <v>356.4373697373378</v>
      </c>
      <c r="BJ105" s="29">
        <v>13723.197560188892</v>
      </c>
      <c r="BK105" s="29">
        <v>269.87587994634447</v>
      </c>
      <c r="BL105" s="29">
        <v>9256.1148563823535</v>
      </c>
      <c r="BM105" s="29">
        <v>9415.8255777106806</v>
      </c>
      <c r="BN105" s="29">
        <v>735.01394542195521</v>
      </c>
      <c r="BO105" s="29">
        <v>678.32957464428307</v>
      </c>
      <c r="BP105" s="29">
        <v>820.9022968727179</v>
      </c>
      <c r="BQ105" s="29">
        <v>4406.562831620774</v>
      </c>
      <c r="BR105" s="29">
        <v>3553.6362901281846</v>
      </c>
      <c r="BS105" s="29">
        <v>0</v>
      </c>
      <c r="BT105" s="59">
        <f t="shared" si="5"/>
        <v>2303724.6813561711</v>
      </c>
      <c r="BU105" s="29">
        <v>142810.75041054396</v>
      </c>
      <c r="BV105" s="29">
        <v>0</v>
      </c>
      <c r="BW105" s="29">
        <v>557.26951400480004</v>
      </c>
      <c r="BX105" s="29">
        <v>0</v>
      </c>
      <c r="BY105" s="29">
        <v>0</v>
      </c>
      <c r="BZ105" s="29">
        <v>0</v>
      </c>
      <c r="CA105" s="29">
        <v>0</v>
      </c>
      <c r="CB105" s="29">
        <v>0</v>
      </c>
      <c r="CC105" s="29">
        <v>0</v>
      </c>
      <c r="CD105" s="29">
        <v>0</v>
      </c>
      <c r="CE105" s="29">
        <v>0</v>
      </c>
      <c r="CF105" s="29">
        <v>0</v>
      </c>
      <c r="CG105" s="29">
        <v>0</v>
      </c>
      <c r="CH105" s="29">
        <v>0</v>
      </c>
      <c r="CI105" s="29">
        <v>0</v>
      </c>
      <c r="CJ105" s="38">
        <f t="shared" si="6"/>
        <v>2447092.7012807196</v>
      </c>
      <c r="CK105" s="29"/>
      <c r="CL105" s="29"/>
      <c r="CM105" s="29"/>
      <c r="CN105" s="29"/>
      <c r="CO105" s="29"/>
      <c r="CP105" s="29"/>
      <c r="CQ105" s="29"/>
      <c r="CR105" s="29"/>
      <c r="CS105" s="29"/>
      <c r="CT105" s="29"/>
      <c r="CU105" s="29"/>
      <c r="CV105" s="29"/>
      <c r="CW105" s="29"/>
      <c r="CX105" s="29"/>
      <c r="CY105" s="29"/>
      <c r="CZ105" s="29"/>
      <c r="DA105" s="29"/>
      <c r="DB105" s="29"/>
      <c r="DC105" s="29"/>
      <c r="DD105" s="29"/>
      <c r="DE105" s="29"/>
      <c r="DF105" s="29"/>
      <c r="DG105" s="29"/>
      <c r="DH105" s="29"/>
      <c r="DI105" s="29"/>
      <c r="DJ105" s="29"/>
      <c r="DK105" s="29"/>
      <c r="DL105" s="29"/>
      <c r="DM105" s="29"/>
      <c r="DN105" s="29"/>
      <c r="DO105" s="29"/>
      <c r="DP105" s="29"/>
      <c r="DQ105" s="29"/>
      <c r="DR105" s="29"/>
      <c r="DS105" s="29"/>
      <c r="DT105" s="29"/>
      <c r="DU105" s="29"/>
      <c r="DV105" s="29"/>
      <c r="DW105" s="29"/>
      <c r="DX105" s="29"/>
      <c r="DY105" s="29"/>
      <c r="DZ105" s="29"/>
      <c r="EA105" s="29"/>
      <c r="EB105" s="29"/>
      <c r="EC105" s="29"/>
      <c r="ED105" s="29"/>
      <c r="EE105" s="29"/>
      <c r="EF105" s="29"/>
      <c r="EG105" s="29"/>
      <c r="EH105" s="29"/>
      <c r="EI105" s="29"/>
      <c r="EJ105" s="29"/>
      <c r="EK105" s="29"/>
      <c r="EL105" s="29"/>
      <c r="EM105" s="29"/>
      <c r="EN105" s="29"/>
      <c r="EO105" s="29"/>
      <c r="EP105" s="29"/>
      <c r="EQ105" s="29"/>
      <c r="ER105" s="29"/>
      <c r="ES105" s="29"/>
      <c r="ET105" s="29"/>
      <c r="EU105" s="29"/>
      <c r="EV105" s="29"/>
      <c r="EW105" s="29"/>
      <c r="EX105" s="29"/>
      <c r="EY105" s="29"/>
      <c r="EZ105" s="29"/>
      <c r="FA105" s="29"/>
      <c r="FB105" s="29"/>
      <c r="FC105" s="29"/>
      <c r="FD105" s="29"/>
      <c r="FE105" s="29"/>
      <c r="FF105" s="29"/>
      <c r="FG105" s="29"/>
      <c r="FH105" s="29"/>
      <c r="FI105" s="29"/>
      <c r="FJ105" s="29"/>
      <c r="FK105" s="29"/>
      <c r="FL105" s="29"/>
      <c r="FM105" s="29"/>
      <c r="FN105" s="29"/>
      <c r="FO105" s="29"/>
      <c r="FP105" s="29"/>
      <c r="FQ105" s="29"/>
      <c r="FR105" s="29"/>
      <c r="FS105" s="29"/>
      <c r="FT105" s="29"/>
      <c r="FU105" s="29"/>
      <c r="FV105" s="29"/>
      <c r="FW105" s="29"/>
      <c r="FX105" s="29"/>
    </row>
    <row r="106" spans="1:180" x14ac:dyDescent="0.2">
      <c r="A106" s="1" t="s">
        <v>136</v>
      </c>
      <c r="B106" s="29" t="s">
        <v>18</v>
      </c>
      <c r="C106" s="29">
        <v>0</v>
      </c>
      <c r="D106" s="29">
        <v>0</v>
      </c>
      <c r="E106" s="29">
        <v>0</v>
      </c>
      <c r="F106" s="29">
        <v>0</v>
      </c>
      <c r="G106" s="29">
        <v>0</v>
      </c>
      <c r="H106" s="29">
        <v>0</v>
      </c>
      <c r="I106" s="29">
        <v>0</v>
      </c>
      <c r="J106" s="29">
        <v>0</v>
      </c>
      <c r="K106" s="29">
        <v>0</v>
      </c>
      <c r="L106" s="29">
        <v>0</v>
      </c>
      <c r="M106" s="29">
        <v>0</v>
      </c>
      <c r="N106" s="29">
        <v>0</v>
      </c>
      <c r="O106" s="29">
        <v>0</v>
      </c>
      <c r="P106" s="29">
        <v>0</v>
      </c>
      <c r="Q106" s="29">
        <v>0</v>
      </c>
      <c r="R106" s="29">
        <v>0</v>
      </c>
      <c r="S106" s="29">
        <v>0</v>
      </c>
      <c r="T106" s="29">
        <v>0</v>
      </c>
      <c r="U106" s="29">
        <v>0</v>
      </c>
      <c r="V106" s="29">
        <v>0</v>
      </c>
      <c r="W106" s="29">
        <v>0</v>
      </c>
      <c r="X106" s="29">
        <v>0</v>
      </c>
      <c r="Y106" s="29">
        <v>0</v>
      </c>
      <c r="Z106" s="29">
        <v>0</v>
      </c>
      <c r="AA106" s="29">
        <v>0</v>
      </c>
      <c r="AB106" s="29">
        <v>0</v>
      </c>
      <c r="AC106" s="29">
        <v>0</v>
      </c>
      <c r="AD106" s="29">
        <v>0</v>
      </c>
      <c r="AE106" s="29">
        <v>0</v>
      </c>
      <c r="AF106" s="29">
        <v>0</v>
      </c>
      <c r="AG106" s="29">
        <v>0</v>
      </c>
      <c r="AH106" s="29">
        <v>0</v>
      </c>
      <c r="AI106" s="29">
        <v>0</v>
      </c>
      <c r="AJ106" s="29">
        <v>0</v>
      </c>
      <c r="AK106" s="29">
        <v>0</v>
      </c>
      <c r="AL106" s="29">
        <v>0</v>
      </c>
      <c r="AM106" s="29">
        <v>0</v>
      </c>
      <c r="AN106" s="29">
        <v>0</v>
      </c>
      <c r="AO106" s="29">
        <v>0</v>
      </c>
      <c r="AP106" s="29">
        <v>0</v>
      </c>
      <c r="AQ106" s="29">
        <v>0</v>
      </c>
      <c r="AR106" s="29">
        <v>0</v>
      </c>
      <c r="AS106" s="29">
        <v>0</v>
      </c>
      <c r="AT106" s="29">
        <v>0</v>
      </c>
      <c r="AU106" s="29">
        <v>0</v>
      </c>
      <c r="AV106" s="29">
        <v>0</v>
      </c>
      <c r="AW106" s="29">
        <v>0</v>
      </c>
      <c r="AX106" s="29">
        <v>0</v>
      </c>
      <c r="AY106" s="29">
        <v>0</v>
      </c>
      <c r="AZ106" s="29">
        <v>0</v>
      </c>
      <c r="BA106" s="29">
        <v>0</v>
      </c>
      <c r="BB106" s="29">
        <v>0</v>
      </c>
      <c r="BC106" s="29">
        <v>0</v>
      </c>
      <c r="BD106" s="29">
        <v>0</v>
      </c>
      <c r="BE106" s="29">
        <v>0</v>
      </c>
      <c r="BF106" s="29">
        <v>0</v>
      </c>
      <c r="BG106" s="29">
        <v>0</v>
      </c>
      <c r="BH106" s="29">
        <v>0</v>
      </c>
      <c r="BI106" s="29">
        <v>0</v>
      </c>
      <c r="BJ106" s="29">
        <v>0</v>
      </c>
      <c r="BK106" s="29">
        <v>0</v>
      </c>
      <c r="BL106" s="29">
        <v>0</v>
      </c>
      <c r="BM106" s="29">
        <v>0</v>
      </c>
      <c r="BN106" s="29">
        <v>0</v>
      </c>
      <c r="BO106" s="29">
        <v>0</v>
      </c>
      <c r="BP106" s="29">
        <v>0</v>
      </c>
      <c r="BQ106" s="29">
        <v>0</v>
      </c>
      <c r="BR106" s="29">
        <v>0</v>
      </c>
      <c r="BS106" s="29">
        <v>0</v>
      </c>
      <c r="BT106" s="59">
        <f t="shared" si="5"/>
        <v>0</v>
      </c>
      <c r="BU106" s="29">
        <v>0</v>
      </c>
      <c r="BV106" s="29">
        <v>0</v>
      </c>
      <c r="BW106" s="29">
        <v>0</v>
      </c>
      <c r="BX106" s="29">
        <v>0</v>
      </c>
      <c r="BY106" s="29">
        <v>0</v>
      </c>
      <c r="BZ106" s="29">
        <v>0</v>
      </c>
      <c r="CA106" s="29">
        <v>0</v>
      </c>
      <c r="CB106" s="29">
        <v>0</v>
      </c>
      <c r="CC106" s="29">
        <v>0</v>
      </c>
      <c r="CD106" s="29">
        <v>0</v>
      </c>
      <c r="CE106" s="29">
        <v>0</v>
      </c>
      <c r="CF106" s="29">
        <v>0</v>
      </c>
      <c r="CG106" s="29">
        <v>0</v>
      </c>
      <c r="CH106" s="29">
        <v>0</v>
      </c>
      <c r="CI106" s="29">
        <v>0</v>
      </c>
      <c r="CJ106" s="38">
        <f t="shared" si="6"/>
        <v>0</v>
      </c>
      <c r="CK106" s="29"/>
      <c r="CL106" s="29"/>
      <c r="CM106" s="29"/>
      <c r="CN106" s="29"/>
      <c r="CO106" s="29"/>
      <c r="CP106" s="29"/>
      <c r="CQ106" s="29"/>
      <c r="CR106" s="29"/>
      <c r="CS106" s="29"/>
      <c r="CT106" s="29"/>
      <c r="CU106" s="29"/>
      <c r="CV106" s="29"/>
      <c r="CW106" s="29"/>
      <c r="CX106" s="29"/>
      <c r="CY106" s="29"/>
      <c r="CZ106" s="29"/>
      <c r="DA106" s="29"/>
      <c r="DB106" s="29"/>
      <c r="DC106" s="29"/>
      <c r="DD106" s="29"/>
      <c r="DE106" s="29"/>
      <c r="DF106" s="29"/>
      <c r="DG106" s="29"/>
      <c r="DH106" s="29"/>
      <c r="DI106" s="29"/>
      <c r="DJ106" s="29"/>
      <c r="DK106" s="29"/>
      <c r="DL106" s="29"/>
      <c r="DM106" s="29"/>
      <c r="DN106" s="29"/>
      <c r="DO106" s="29"/>
      <c r="DP106" s="29"/>
      <c r="DQ106" s="29"/>
      <c r="DR106" s="29"/>
      <c r="DS106" s="29"/>
      <c r="DT106" s="29"/>
      <c r="DU106" s="29"/>
      <c r="DV106" s="29"/>
      <c r="DW106" s="29"/>
      <c r="DX106" s="29"/>
      <c r="DY106" s="29"/>
      <c r="DZ106" s="29"/>
      <c r="EA106" s="29"/>
      <c r="EB106" s="29"/>
      <c r="EC106" s="29"/>
      <c r="ED106" s="29"/>
      <c r="EE106" s="29"/>
      <c r="EF106" s="29"/>
      <c r="EG106" s="29"/>
      <c r="EH106" s="29"/>
      <c r="EI106" s="29"/>
      <c r="EJ106" s="29"/>
      <c r="EK106" s="29"/>
      <c r="EL106" s="29"/>
      <c r="EM106" s="29"/>
      <c r="EN106" s="29"/>
      <c r="EO106" s="29"/>
      <c r="EP106" s="29"/>
      <c r="EQ106" s="29"/>
      <c r="ER106" s="29"/>
      <c r="ES106" s="29"/>
      <c r="ET106" s="29"/>
      <c r="EU106" s="29"/>
      <c r="EV106" s="29"/>
      <c r="EW106" s="29"/>
      <c r="EX106" s="29"/>
      <c r="EY106" s="29"/>
      <c r="EZ106" s="29"/>
      <c r="FA106" s="29"/>
      <c r="FB106" s="29"/>
      <c r="FC106" s="29"/>
      <c r="FD106" s="29"/>
      <c r="FE106" s="29"/>
      <c r="FF106" s="29"/>
      <c r="FG106" s="29"/>
      <c r="FH106" s="29"/>
      <c r="FI106" s="29"/>
      <c r="FJ106" s="29"/>
      <c r="FK106" s="29"/>
      <c r="FL106" s="29"/>
      <c r="FM106" s="29"/>
      <c r="FN106" s="29"/>
      <c r="FO106" s="29"/>
      <c r="FP106" s="29"/>
      <c r="FQ106" s="29"/>
      <c r="FR106" s="29"/>
      <c r="FS106" s="29"/>
      <c r="FT106" s="29"/>
      <c r="FU106" s="29"/>
      <c r="FV106" s="29"/>
      <c r="FW106" s="29"/>
      <c r="FX106" s="29"/>
    </row>
    <row r="107" spans="1:180" x14ac:dyDescent="0.2">
      <c r="A107" s="1" t="s">
        <v>137</v>
      </c>
      <c r="B107" s="29" t="s">
        <v>19</v>
      </c>
      <c r="C107" s="29">
        <v>9322.1188081949294</v>
      </c>
      <c r="D107" s="29">
        <v>6156.7449370977474</v>
      </c>
      <c r="E107" s="29">
        <v>1310.9110533489481</v>
      </c>
      <c r="F107" s="29">
        <v>4800.1461636753384</v>
      </c>
      <c r="G107" s="29">
        <v>36554.784210509177</v>
      </c>
      <c r="H107" s="29">
        <v>12849.886731062266</v>
      </c>
      <c r="I107" s="29">
        <v>2957.7254531505055</v>
      </c>
      <c r="J107" s="29">
        <v>5101.994198472602</v>
      </c>
      <c r="K107" s="29">
        <v>8045.4191171871462</v>
      </c>
      <c r="L107" s="29">
        <v>1471.7065144813739</v>
      </c>
      <c r="M107" s="29">
        <v>14827.491476745909</v>
      </c>
      <c r="N107" s="29">
        <v>24101.748289776537</v>
      </c>
      <c r="O107" s="29">
        <v>11642.203671695423</v>
      </c>
      <c r="P107" s="29">
        <v>9780.9272103172916</v>
      </c>
      <c r="Q107" s="29">
        <v>2946.1754995512688</v>
      </c>
      <c r="R107" s="29">
        <v>14434.015076222699</v>
      </c>
      <c r="S107" s="29">
        <v>11261.860550037529</v>
      </c>
      <c r="T107" s="29">
        <v>5862.8139519397373</v>
      </c>
      <c r="U107" s="29">
        <v>26100.59902864859</v>
      </c>
      <c r="V107" s="29">
        <v>3378.8467296233321</v>
      </c>
      <c r="W107" s="29">
        <v>8939.6960276098052</v>
      </c>
      <c r="X107" s="29">
        <v>20075.137338022054</v>
      </c>
      <c r="Y107" s="29">
        <v>4148.8137698879673</v>
      </c>
      <c r="Z107" s="29">
        <v>11748.568942506754</v>
      </c>
      <c r="AA107" s="29">
        <v>2547.185745418411</v>
      </c>
      <c r="AB107" s="29">
        <v>8079.0271815556835</v>
      </c>
      <c r="AC107" s="29">
        <v>42774.983801815382</v>
      </c>
      <c r="AD107" s="29">
        <v>30247.336719864703</v>
      </c>
      <c r="AE107" s="29">
        <v>533282.48694623227</v>
      </c>
      <c r="AF107" s="29">
        <v>77217.843561667731</v>
      </c>
      <c r="AG107" s="29">
        <v>7795.4046096728489</v>
      </c>
      <c r="AH107" s="29">
        <v>14875.965731156568</v>
      </c>
      <c r="AI107" s="29">
        <v>7425.0648926407148</v>
      </c>
      <c r="AJ107" s="29">
        <v>53237.852449377293</v>
      </c>
      <c r="AK107" s="29">
        <v>8337.8704937216589</v>
      </c>
      <c r="AL107" s="29">
        <v>6840.5620322888681</v>
      </c>
      <c r="AM107" s="29">
        <v>7323.4297918212442</v>
      </c>
      <c r="AN107" s="29">
        <v>4433.736011846031</v>
      </c>
      <c r="AO107" s="29">
        <v>10763.87529088144</v>
      </c>
      <c r="AP107" s="29">
        <v>6634.2550534091288</v>
      </c>
      <c r="AQ107" s="29">
        <v>18231.466891602406</v>
      </c>
      <c r="AR107" s="29">
        <v>7565.1245258066438</v>
      </c>
      <c r="AS107" s="29">
        <v>7184.9133295558486</v>
      </c>
      <c r="AT107" s="29">
        <v>2542.4006752061414</v>
      </c>
      <c r="AU107" s="29">
        <v>5409.8471661119211</v>
      </c>
      <c r="AV107" s="29">
        <v>641.46675083488117</v>
      </c>
      <c r="AW107" s="29">
        <v>909.71704545713044</v>
      </c>
      <c r="AX107" s="29">
        <v>30116.609092777304</v>
      </c>
      <c r="AY107" s="29">
        <v>40867.31505933297</v>
      </c>
      <c r="AZ107" s="29">
        <v>11688.313708938225</v>
      </c>
      <c r="BA107" s="29">
        <v>107.00692049091478</v>
      </c>
      <c r="BB107" s="29">
        <v>14709.615165382746</v>
      </c>
      <c r="BC107" s="29">
        <v>12931.540047362603</v>
      </c>
      <c r="BD107" s="29">
        <v>8284.3670808915467</v>
      </c>
      <c r="BE107" s="29">
        <v>8151.7004805966008</v>
      </c>
      <c r="BF107" s="29">
        <v>329255.70850268455</v>
      </c>
      <c r="BG107" s="29">
        <v>16467.52149502774</v>
      </c>
      <c r="BH107" s="29">
        <v>85595.076752952795</v>
      </c>
      <c r="BI107" s="29">
        <v>1376.8803667366594</v>
      </c>
      <c r="BJ107" s="29">
        <v>7906.3755520737868</v>
      </c>
      <c r="BK107" s="29">
        <v>4708.3734784078661</v>
      </c>
      <c r="BL107" s="29">
        <v>18986.623372127382</v>
      </c>
      <c r="BM107" s="29">
        <v>4709.2152222291807</v>
      </c>
      <c r="BN107" s="29">
        <v>8428.016975071605</v>
      </c>
      <c r="BO107" s="29">
        <v>4132.1076507767011</v>
      </c>
      <c r="BP107" s="29">
        <v>11974.586620331738</v>
      </c>
      <c r="BQ107" s="29">
        <v>1844.24179687581</v>
      </c>
      <c r="BR107" s="29">
        <v>3647.8588319402265</v>
      </c>
      <c r="BS107" s="29">
        <v>0</v>
      </c>
      <c r="BT107" s="59">
        <f t="shared" si="5"/>
        <v>1748011.2056207184</v>
      </c>
      <c r="BU107" s="29">
        <v>208794.30248666278</v>
      </c>
      <c r="BV107" s="29">
        <v>0</v>
      </c>
      <c r="BW107" s="29">
        <v>0</v>
      </c>
      <c r="BX107" s="29">
        <v>0</v>
      </c>
      <c r="BY107" s="29">
        <v>0</v>
      </c>
      <c r="BZ107" s="29">
        <v>0</v>
      </c>
      <c r="CA107" s="29">
        <v>0</v>
      </c>
      <c r="CB107" s="29">
        <v>0</v>
      </c>
      <c r="CC107" s="29">
        <v>0</v>
      </c>
      <c r="CD107" s="29">
        <v>0</v>
      </c>
      <c r="CE107" s="29">
        <v>0</v>
      </c>
      <c r="CF107" s="29">
        <v>0</v>
      </c>
      <c r="CG107" s="29">
        <v>0</v>
      </c>
      <c r="CH107" s="29">
        <v>0</v>
      </c>
      <c r="CI107" s="29">
        <v>114076.74383237815</v>
      </c>
      <c r="CJ107" s="38">
        <f t="shared" ref="CJ107:CJ138" si="7">SUM(BT107:CI107)</f>
        <v>2070882.2519397594</v>
      </c>
      <c r="CK107" s="29"/>
      <c r="CL107" s="29"/>
      <c r="CM107" s="29"/>
      <c r="CN107" s="29"/>
      <c r="CO107" s="29"/>
      <c r="CP107" s="29"/>
      <c r="CQ107" s="29"/>
      <c r="CR107" s="29"/>
      <c r="CS107" s="29"/>
      <c r="CT107" s="29"/>
      <c r="CU107" s="29"/>
      <c r="CV107" s="29"/>
      <c r="CW107" s="29"/>
      <c r="CX107" s="29"/>
      <c r="CY107" s="29"/>
      <c r="CZ107" s="29"/>
      <c r="DA107" s="29"/>
      <c r="DB107" s="29"/>
      <c r="DC107" s="29"/>
      <c r="DD107" s="29"/>
      <c r="DE107" s="29"/>
      <c r="DF107" s="29"/>
      <c r="DG107" s="29"/>
      <c r="DH107" s="29"/>
      <c r="DI107" s="29"/>
      <c r="DJ107" s="29"/>
      <c r="DK107" s="29"/>
      <c r="DL107" s="29"/>
      <c r="DM107" s="29"/>
      <c r="DN107" s="29"/>
      <c r="DO107" s="29"/>
      <c r="DP107" s="29"/>
      <c r="DQ107" s="29"/>
      <c r="DR107" s="29"/>
      <c r="DS107" s="29"/>
      <c r="DT107" s="29"/>
      <c r="DU107" s="29"/>
      <c r="DV107" s="29"/>
      <c r="DW107" s="29"/>
      <c r="DX107" s="29"/>
      <c r="DY107" s="29"/>
      <c r="DZ107" s="29"/>
      <c r="EA107" s="29"/>
      <c r="EB107" s="29"/>
      <c r="EC107" s="29"/>
      <c r="ED107" s="29"/>
      <c r="EE107" s="29"/>
      <c r="EF107" s="29"/>
      <c r="EG107" s="29"/>
      <c r="EH107" s="29"/>
      <c r="EI107" s="29"/>
      <c r="EJ107" s="29"/>
      <c r="EK107" s="29"/>
      <c r="EL107" s="29"/>
      <c r="EM107" s="29"/>
      <c r="EN107" s="29"/>
      <c r="EO107" s="29"/>
      <c r="EP107" s="29"/>
      <c r="EQ107" s="29"/>
      <c r="ER107" s="29"/>
      <c r="ES107" s="29"/>
      <c r="ET107" s="29"/>
      <c r="EU107" s="29"/>
      <c r="EV107" s="29"/>
      <c r="EW107" s="29"/>
      <c r="EX107" s="29"/>
      <c r="EY107" s="29"/>
      <c r="EZ107" s="29"/>
      <c r="FA107" s="29"/>
      <c r="FB107" s="29"/>
      <c r="FC107" s="29"/>
      <c r="FD107" s="29"/>
      <c r="FE107" s="29"/>
      <c r="FF107" s="29"/>
      <c r="FG107" s="29"/>
      <c r="FH107" s="29"/>
      <c r="FI107" s="29"/>
      <c r="FJ107" s="29"/>
      <c r="FK107" s="29"/>
      <c r="FL107" s="29"/>
      <c r="FM107" s="29"/>
      <c r="FN107" s="29"/>
      <c r="FO107" s="29"/>
      <c r="FP107" s="29"/>
      <c r="FQ107" s="29"/>
      <c r="FR107" s="29"/>
      <c r="FS107" s="29"/>
      <c r="FT107" s="29"/>
      <c r="FU107" s="29"/>
      <c r="FV107" s="29"/>
      <c r="FW107" s="29"/>
      <c r="FX107" s="29"/>
    </row>
    <row r="108" spans="1:180" x14ac:dyDescent="0.2">
      <c r="A108" s="1" t="s">
        <v>138</v>
      </c>
      <c r="B108" s="29" t="s">
        <v>20</v>
      </c>
      <c r="C108" s="29">
        <v>244.18169912415271</v>
      </c>
      <c r="D108" s="29">
        <v>426.44991214343099</v>
      </c>
      <c r="E108" s="29">
        <v>37.399176312235049</v>
      </c>
      <c r="F108" s="29">
        <v>141.96813432386557</v>
      </c>
      <c r="G108" s="29">
        <v>4614.9726041111899</v>
      </c>
      <c r="H108" s="29">
        <v>1455.5391216191392</v>
      </c>
      <c r="I108" s="29">
        <v>243.52764703342964</v>
      </c>
      <c r="J108" s="29">
        <v>1725.7732648790136</v>
      </c>
      <c r="K108" s="29">
        <v>1120.9003831947296</v>
      </c>
      <c r="L108" s="29">
        <v>25.744460576741425</v>
      </c>
      <c r="M108" s="29">
        <v>1867.4873701944546</v>
      </c>
      <c r="N108" s="29">
        <v>163.33336258592794</v>
      </c>
      <c r="O108" s="29">
        <v>2392.9029910143668</v>
      </c>
      <c r="P108" s="29">
        <v>1119.2355463233507</v>
      </c>
      <c r="Q108" s="29">
        <v>233.58790484262235</v>
      </c>
      <c r="R108" s="29">
        <v>1387.7635889083219</v>
      </c>
      <c r="S108" s="29">
        <v>534.50806665729158</v>
      </c>
      <c r="T108" s="29">
        <v>453.58244885677675</v>
      </c>
      <c r="U108" s="29">
        <v>1597.5229433636209</v>
      </c>
      <c r="V108" s="29">
        <v>108.05696583498627</v>
      </c>
      <c r="W108" s="29">
        <v>157.39408080160754</v>
      </c>
      <c r="X108" s="29">
        <v>728.24947407318371</v>
      </c>
      <c r="Y108" s="29">
        <v>171.15816911799465</v>
      </c>
      <c r="Z108" s="29">
        <v>27.375882392085551</v>
      </c>
      <c r="AA108" s="29">
        <v>10.056506021441248</v>
      </c>
      <c r="AB108" s="29">
        <v>192.53927808377136</v>
      </c>
      <c r="AC108" s="29">
        <v>1685.3453387511117</v>
      </c>
      <c r="AD108" s="29">
        <v>2116.1674314652655</v>
      </c>
      <c r="AE108" s="29">
        <v>40135.810715075073</v>
      </c>
      <c r="AF108" s="29">
        <v>2225.3122585155456</v>
      </c>
      <c r="AG108" s="29">
        <v>1977.3144265995725</v>
      </c>
      <c r="AH108" s="29">
        <v>3342.2718064338801</v>
      </c>
      <c r="AI108" s="29">
        <v>594.16016534267419</v>
      </c>
      <c r="AJ108" s="29">
        <v>256.61202842586442</v>
      </c>
      <c r="AK108" s="29">
        <v>124.29962985343592</v>
      </c>
      <c r="AL108" s="29">
        <v>5.4837601359637382</v>
      </c>
      <c r="AM108" s="29">
        <v>1516.2622455875678</v>
      </c>
      <c r="AN108" s="29">
        <v>0</v>
      </c>
      <c r="AO108" s="29">
        <v>305.50662962319007</v>
      </c>
      <c r="AP108" s="29">
        <v>15.696272965688619</v>
      </c>
      <c r="AQ108" s="29">
        <v>17.567868627678376</v>
      </c>
      <c r="AR108" s="29">
        <v>2.2636596026379241</v>
      </c>
      <c r="AS108" s="29">
        <v>17.415083656181682</v>
      </c>
      <c r="AT108" s="29">
        <v>1.0756706001123026</v>
      </c>
      <c r="AU108" s="29">
        <v>74.069694244700969</v>
      </c>
      <c r="AV108" s="29">
        <v>0</v>
      </c>
      <c r="AW108" s="29">
        <v>0</v>
      </c>
      <c r="AX108" s="29">
        <v>0</v>
      </c>
      <c r="AY108" s="29">
        <v>82.343624572606871</v>
      </c>
      <c r="AZ108" s="29">
        <v>0</v>
      </c>
      <c r="BA108" s="29">
        <v>8.7262145817441272</v>
      </c>
      <c r="BB108" s="29">
        <v>1.8317154248600906</v>
      </c>
      <c r="BC108" s="29">
        <v>3.919563244962351</v>
      </c>
      <c r="BD108" s="29">
        <v>2.5757614425557009</v>
      </c>
      <c r="BE108" s="29">
        <v>0</v>
      </c>
      <c r="BF108" s="29">
        <v>0</v>
      </c>
      <c r="BG108" s="29">
        <v>168.39884070141233</v>
      </c>
      <c r="BH108" s="29">
        <v>374.39381000559445</v>
      </c>
      <c r="BI108" s="29">
        <v>27.469098896197433</v>
      </c>
      <c r="BJ108" s="29">
        <v>145.3060573081855</v>
      </c>
      <c r="BK108" s="29">
        <v>1.8679876716004387</v>
      </c>
      <c r="BL108" s="29">
        <v>86.145282589882285</v>
      </c>
      <c r="BM108" s="29">
        <v>90.210133182187292</v>
      </c>
      <c r="BN108" s="29">
        <v>105.054116162196</v>
      </c>
      <c r="BO108" s="29">
        <v>5.4008454998447322</v>
      </c>
      <c r="BP108" s="29">
        <v>2.8068732431930745</v>
      </c>
      <c r="BQ108" s="29">
        <v>60.617035435099474</v>
      </c>
      <c r="BR108" s="29">
        <v>38.240029514923329</v>
      </c>
      <c r="BS108" s="29">
        <v>0</v>
      </c>
      <c r="BT108" s="59">
        <f t="shared" si="5"/>
        <v>76799.152657372993</v>
      </c>
      <c r="BU108" s="29">
        <v>925.0250731369124</v>
      </c>
      <c r="BV108" s="29">
        <v>0</v>
      </c>
      <c r="BW108" s="29">
        <v>0</v>
      </c>
      <c r="BX108" s="29">
        <v>0</v>
      </c>
      <c r="BY108" s="29">
        <v>0</v>
      </c>
      <c r="BZ108" s="29">
        <v>0</v>
      </c>
      <c r="CA108" s="29">
        <v>0</v>
      </c>
      <c r="CB108" s="29">
        <v>0</v>
      </c>
      <c r="CC108" s="29">
        <v>0</v>
      </c>
      <c r="CD108" s="29">
        <v>0</v>
      </c>
      <c r="CE108" s="29">
        <v>0</v>
      </c>
      <c r="CF108" s="29">
        <v>0</v>
      </c>
      <c r="CG108" s="29">
        <v>0</v>
      </c>
      <c r="CH108" s="29">
        <v>0</v>
      </c>
      <c r="CI108" s="29">
        <v>0</v>
      </c>
      <c r="CJ108" s="38">
        <f t="shared" si="7"/>
        <v>77724.177730509909</v>
      </c>
      <c r="CK108" s="29"/>
      <c r="CL108" s="29"/>
      <c r="CM108" s="29"/>
      <c r="CN108" s="29"/>
      <c r="CO108" s="29"/>
      <c r="CP108" s="29"/>
      <c r="CQ108" s="29"/>
      <c r="CR108" s="29"/>
      <c r="CS108" s="29"/>
      <c r="CT108" s="29"/>
      <c r="CU108" s="29"/>
      <c r="CV108" s="29"/>
      <c r="CW108" s="29"/>
      <c r="CX108" s="29"/>
      <c r="CY108" s="29"/>
      <c r="CZ108" s="29"/>
      <c r="DA108" s="29"/>
      <c r="DB108" s="29"/>
      <c r="DC108" s="29"/>
      <c r="DD108" s="29"/>
      <c r="DE108" s="29"/>
      <c r="DF108" s="29"/>
      <c r="DG108" s="29"/>
      <c r="DH108" s="29"/>
      <c r="DI108" s="29"/>
      <c r="DJ108" s="29"/>
      <c r="DK108" s="29"/>
      <c r="DL108" s="29"/>
      <c r="DM108" s="29"/>
      <c r="DN108" s="29"/>
      <c r="DO108" s="29"/>
      <c r="DP108" s="29"/>
      <c r="DQ108" s="29"/>
      <c r="DR108" s="29"/>
      <c r="DS108" s="29"/>
      <c r="DT108" s="29"/>
      <c r="DU108" s="29"/>
      <c r="DV108" s="29"/>
      <c r="DW108" s="29"/>
      <c r="DX108" s="29"/>
      <c r="DY108" s="29"/>
      <c r="DZ108" s="29"/>
      <c r="EA108" s="29"/>
      <c r="EB108" s="29"/>
      <c r="EC108" s="29"/>
      <c r="ED108" s="29"/>
      <c r="EE108" s="29"/>
      <c r="EF108" s="29"/>
      <c r="EG108" s="29"/>
      <c r="EH108" s="29"/>
      <c r="EI108" s="29"/>
      <c r="EJ108" s="29"/>
      <c r="EK108" s="29"/>
      <c r="EL108" s="29"/>
      <c r="EM108" s="29"/>
      <c r="EN108" s="29"/>
      <c r="EO108" s="29"/>
      <c r="EP108" s="29"/>
      <c r="EQ108" s="29"/>
      <c r="ER108" s="29"/>
      <c r="ES108" s="29"/>
      <c r="ET108" s="29"/>
      <c r="EU108" s="29"/>
      <c r="EV108" s="29"/>
      <c r="EW108" s="29"/>
      <c r="EX108" s="29"/>
      <c r="EY108" s="29"/>
      <c r="EZ108" s="29"/>
      <c r="FA108" s="29"/>
      <c r="FB108" s="29"/>
      <c r="FC108" s="29"/>
      <c r="FD108" s="29"/>
      <c r="FE108" s="29"/>
      <c r="FF108" s="29"/>
      <c r="FG108" s="29"/>
      <c r="FH108" s="29"/>
      <c r="FI108" s="29"/>
      <c r="FJ108" s="29"/>
      <c r="FK108" s="29"/>
      <c r="FL108" s="29"/>
      <c r="FM108" s="29"/>
      <c r="FN108" s="29"/>
      <c r="FO108" s="29"/>
      <c r="FP108" s="29"/>
      <c r="FQ108" s="29"/>
      <c r="FR108" s="29"/>
      <c r="FS108" s="29"/>
      <c r="FT108" s="29"/>
      <c r="FU108" s="29"/>
      <c r="FV108" s="29"/>
      <c r="FW108" s="29"/>
      <c r="FX108" s="29"/>
    </row>
    <row r="109" spans="1:180" x14ac:dyDescent="0.2">
      <c r="A109" s="1" t="s">
        <v>139</v>
      </c>
      <c r="B109" s="29" t="s">
        <v>21</v>
      </c>
      <c r="C109" s="29">
        <v>477.37224650458694</v>
      </c>
      <c r="D109" s="29">
        <v>225.30924312327278</v>
      </c>
      <c r="E109" s="29">
        <v>16.288312481841256</v>
      </c>
      <c r="F109" s="29">
        <v>8.7216154027915138</v>
      </c>
      <c r="G109" s="29">
        <v>176.52591608270967</v>
      </c>
      <c r="H109" s="29">
        <v>84.645789220780557</v>
      </c>
      <c r="I109" s="29">
        <v>25.851396410909064</v>
      </c>
      <c r="J109" s="29">
        <v>65.591624074013737</v>
      </c>
      <c r="K109" s="29">
        <v>1108.2114370708841</v>
      </c>
      <c r="L109" s="29">
        <v>41.669585917427362</v>
      </c>
      <c r="M109" s="29">
        <v>74.376556262187975</v>
      </c>
      <c r="N109" s="29">
        <v>42.851190270953964</v>
      </c>
      <c r="O109" s="29">
        <v>38.262388803346013</v>
      </c>
      <c r="P109" s="29">
        <v>118.80236766715342</v>
      </c>
      <c r="Q109" s="29">
        <v>21.007155899105637</v>
      </c>
      <c r="R109" s="29">
        <v>94.481331542980229</v>
      </c>
      <c r="S109" s="29">
        <v>96.05535861355051</v>
      </c>
      <c r="T109" s="29">
        <v>38.674540558057373</v>
      </c>
      <c r="U109" s="29">
        <v>242.69286958918462</v>
      </c>
      <c r="V109" s="29">
        <v>10.923320230943197</v>
      </c>
      <c r="W109" s="29">
        <v>8.374214172405944</v>
      </c>
      <c r="X109" s="29">
        <v>107.93544862206822</v>
      </c>
      <c r="Y109" s="29">
        <v>12.483337092196296</v>
      </c>
      <c r="Z109" s="29">
        <v>86.411900446839411</v>
      </c>
      <c r="AA109" s="29">
        <v>901.67073371140373</v>
      </c>
      <c r="AB109" s="29">
        <v>935.517700922725</v>
      </c>
      <c r="AC109" s="29">
        <v>1114.5396660804065</v>
      </c>
      <c r="AD109" s="29">
        <v>485.20207844729913</v>
      </c>
      <c r="AE109" s="29">
        <v>5912.0806822068844</v>
      </c>
      <c r="AF109" s="29">
        <v>1028.737864376415</v>
      </c>
      <c r="AG109" s="29">
        <v>2423.1174557066979</v>
      </c>
      <c r="AH109" s="29">
        <v>202.02841708186583</v>
      </c>
      <c r="AI109" s="29">
        <v>2095.7111056240133</v>
      </c>
      <c r="AJ109" s="29">
        <v>4840.0063618679433</v>
      </c>
      <c r="AK109" s="29">
        <v>14154.013581886824</v>
      </c>
      <c r="AL109" s="29">
        <v>361.97032621724816</v>
      </c>
      <c r="AM109" s="29">
        <v>5017.9610439423441</v>
      </c>
      <c r="AN109" s="29">
        <v>544.5667635469423</v>
      </c>
      <c r="AO109" s="29">
        <v>993.57270302786492</v>
      </c>
      <c r="AP109" s="29">
        <v>1524.8189090258895</v>
      </c>
      <c r="AQ109" s="29">
        <v>664.97578291075001</v>
      </c>
      <c r="AR109" s="29">
        <v>261.08019291955418</v>
      </c>
      <c r="AS109" s="29">
        <v>5623.5453146831942</v>
      </c>
      <c r="AT109" s="29">
        <v>262.06708264400993</v>
      </c>
      <c r="AU109" s="29">
        <v>769.41435546097307</v>
      </c>
      <c r="AV109" s="29">
        <v>1.6782277194767459</v>
      </c>
      <c r="AW109" s="29">
        <v>896.1421890417779</v>
      </c>
      <c r="AX109" s="29">
        <v>2760.2151935324632</v>
      </c>
      <c r="AY109" s="29">
        <v>8167.1414610919692</v>
      </c>
      <c r="AZ109" s="29">
        <v>159.46687965137991</v>
      </c>
      <c r="BA109" s="29">
        <v>176.5099733573085</v>
      </c>
      <c r="BB109" s="29">
        <v>865.57519097103261</v>
      </c>
      <c r="BC109" s="29">
        <v>2345.1208084905284</v>
      </c>
      <c r="BD109" s="29">
        <v>1678.8530511728311</v>
      </c>
      <c r="BE109" s="29">
        <v>526.53422289096977</v>
      </c>
      <c r="BF109" s="29">
        <v>815.92378770842333</v>
      </c>
      <c r="BG109" s="29">
        <v>2343.6309696664966</v>
      </c>
      <c r="BH109" s="29">
        <v>12121.675052053964</v>
      </c>
      <c r="BI109" s="29">
        <v>585.5182563343551</v>
      </c>
      <c r="BJ109" s="29">
        <v>3818.3011862490148</v>
      </c>
      <c r="BK109" s="29">
        <v>465.49627138742085</v>
      </c>
      <c r="BL109" s="29">
        <v>2572.611295628697</v>
      </c>
      <c r="BM109" s="29">
        <v>5189.2205814868657</v>
      </c>
      <c r="BN109" s="29">
        <v>1279.1589364519768</v>
      </c>
      <c r="BO109" s="29">
        <v>907.52514192163824</v>
      </c>
      <c r="BP109" s="29">
        <v>3994.1103924786717</v>
      </c>
      <c r="BQ109" s="29">
        <v>103.5876223627258</v>
      </c>
      <c r="BR109" s="29">
        <v>775.97922379528973</v>
      </c>
      <c r="BS109" s="29">
        <v>0</v>
      </c>
      <c r="BT109" s="59">
        <f t="shared" si="5"/>
        <v>105890.09318379671</v>
      </c>
      <c r="BU109" s="29">
        <v>9955.1010752429193</v>
      </c>
      <c r="BV109" s="29">
        <v>0</v>
      </c>
      <c r="BW109" s="29">
        <v>0</v>
      </c>
      <c r="BX109" s="29">
        <v>0</v>
      </c>
      <c r="BY109" s="29">
        <v>0</v>
      </c>
      <c r="BZ109" s="29">
        <v>0</v>
      </c>
      <c r="CA109" s="29">
        <v>0</v>
      </c>
      <c r="CB109" s="29">
        <v>0</v>
      </c>
      <c r="CC109" s="29">
        <v>0</v>
      </c>
      <c r="CD109" s="29">
        <v>0</v>
      </c>
      <c r="CE109" s="29">
        <v>0</v>
      </c>
      <c r="CF109" s="29">
        <v>0</v>
      </c>
      <c r="CG109" s="29">
        <v>0</v>
      </c>
      <c r="CH109" s="29">
        <v>0</v>
      </c>
      <c r="CI109" s="29">
        <v>0</v>
      </c>
      <c r="CJ109" s="38">
        <f t="shared" si="7"/>
        <v>115845.19425903962</v>
      </c>
      <c r="CK109" s="29"/>
      <c r="CL109" s="29"/>
      <c r="CM109" s="29"/>
      <c r="CN109" s="29"/>
      <c r="CO109" s="29"/>
      <c r="CP109" s="29"/>
      <c r="CQ109" s="29"/>
      <c r="CR109" s="29"/>
      <c r="CS109" s="29"/>
      <c r="CT109" s="29"/>
      <c r="CU109" s="29"/>
      <c r="CV109" s="29"/>
      <c r="CW109" s="29"/>
      <c r="CX109" s="29"/>
      <c r="CY109" s="29"/>
      <c r="CZ109" s="29"/>
      <c r="DA109" s="29"/>
      <c r="DB109" s="29"/>
      <c r="DC109" s="29"/>
      <c r="DD109" s="29"/>
      <c r="DE109" s="29"/>
      <c r="DF109" s="29"/>
      <c r="DG109" s="29"/>
      <c r="DH109" s="29"/>
      <c r="DI109" s="29"/>
      <c r="DJ109" s="29"/>
      <c r="DK109" s="29"/>
      <c r="DL109" s="29"/>
      <c r="DM109" s="29"/>
      <c r="DN109" s="29"/>
      <c r="DO109" s="29"/>
      <c r="DP109" s="29"/>
      <c r="DQ109" s="29"/>
      <c r="DR109" s="29"/>
      <c r="DS109" s="29"/>
      <c r="DT109" s="29"/>
      <c r="DU109" s="29"/>
      <c r="DV109" s="29"/>
      <c r="DW109" s="29"/>
      <c r="DX109" s="29"/>
      <c r="DY109" s="29"/>
      <c r="DZ109" s="29"/>
      <c r="EA109" s="29"/>
      <c r="EB109" s="29"/>
      <c r="EC109" s="29"/>
      <c r="ED109" s="29"/>
      <c r="EE109" s="29"/>
      <c r="EF109" s="29"/>
      <c r="EG109" s="29"/>
      <c r="EH109" s="29"/>
      <c r="EI109" s="29"/>
      <c r="EJ109" s="29"/>
      <c r="EK109" s="29"/>
      <c r="EL109" s="29"/>
      <c r="EM109" s="29"/>
      <c r="EN109" s="29"/>
      <c r="EO109" s="29"/>
      <c r="EP109" s="29"/>
      <c r="EQ109" s="29"/>
      <c r="ER109" s="29"/>
      <c r="ES109" s="29"/>
      <c r="ET109" s="29"/>
      <c r="EU109" s="29"/>
      <c r="EV109" s="29"/>
      <c r="EW109" s="29"/>
      <c r="EX109" s="29"/>
      <c r="EY109" s="29"/>
      <c r="EZ109" s="29"/>
      <c r="FA109" s="29"/>
      <c r="FB109" s="29"/>
      <c r="FC109" s="29"/>
      <c r="FD109" s="29"/>
      <c r="FE109" s="29"/>
      <c r="FF109" s="29"/>
      <c r="FG109" s="29"/>
      <c r="FH109" s="29"/>
      <c r="FI109" s="29"/>
      <c r="FJ109" s="29"/>
      <c r="FK109" s="29"/>
      <c r="FL109" s="29"/>
      <c r="FM109" s="29"/>
      <c r="FN109" s="29"/>
      <c r="FO109" s="29"/>
      <c r="FP109" s="29"/>
      <c r="FQ109" s="29"/>
      <c r="FR109" s="29"/>
      <c r="FS109" s="29"/>
      <c r="FT109" s="29"/>
      <c r="FU109" s="29"/>
      <c r="FV109" s="29"/>
      <c r="FW109" s="29"/>
      <c r="FX109" s="29"/>
    </row>
    <row r="110" spans="1:180" x14ac:dyDescent="0.2">
      <c r="A110" s="1" t="s">
        <v>140</v>
      </c>
      <c r="B110" s="29" t="s">
        <v>141</v>
      </c>
      <c r="C110" s="29">
        <v>33.135301864247708</v>
      </c>
      <c r="D110" s="29">
        <v>1.5271550585281282</v>
      </c>
      <c r="E110" s="29">
        <v>197.97070450067631</v>
      </c>
      <c r="F110" s="29">
        <v>18.636912732262484</v>
      </c>
      <c r="G110" s="29">
        <v>275.05036388311174</v>
      </c>
      <c r="H110" s="29">
        <v>82.514608138892982</v>
      </c>
      <c r="I110" s="29">
        <v>12.472847823642573</v>
      </c>
      <c r="J110" s="29">
        <v>34.51545310102663</v>
      </c>
      <c r="K110" s="29">
        <v>180.33045552677802</v>
      </c>
      <c r="L110" s="29">
        <v>12.158178289128047</v>
      </c>
      <c r="M110" s="29">
        <v>192.78985322713328</v>
      </c>
      <c r="N110" s="29">
        <v>117.13942655773062</v>
      </c>
      <c r="O110" s="29">
        <v>84.464151961230897</v>
      </c>
      <c r="P110" s="29">
        <v>19.270780619087926</v>
      </c>
      <c r="Q110" s="29">
        <v>0</v>
      </c>
      <c r="R110" s="29">
        <v>48.133582913102948</v>
      </c>
      <c r="S110" s="29">
        <v>211.84003912485031</v>
      </c>
      <c r="T110" s="29">
        <v>35.58295632370583</v>
      </c>
      <c r="U110" s="29">
        <v>151.4421703712689</v>
      </c>
      <c r="V110" s="29">
        <v>0</v>
      </c>
      <c r="W110" s="29">
        <v>7.4031428625991236</v>
      </c>
      <c r="X110" s="29">
        <v>131.686417982889</v>
      </c>
      <c r="Y110" s="29">
        <v>0</v>
      </c>
      <c r="Z110" s="29">
        <v>77.42240290019339</v>
      </c>
      <c r="AA110" s="29">
        <v>12.807319500415572</v>
      </c>
      <c r="AB110" s="29">
        <v>23.300921216452693</v>
      </c>
      <c r="AC110" s="29">
        <v>79.052137983667251</v>
      </c>
      <c r="AD110" s="29">
        <v>21.082027290021674</v>
      </c>
      <c r="AE110" s="29">
        <v>0</v>
      </c>
      <c r="AF110" s="29">
        <v>223.34955559464004</v>
      </c>
      <c r="AG110" s="29">
        <v>104.99367203753735</v>
      </c>
      <c r="AH110" s="29">
        <v>4.1621427859032378</v>
      </c>
      <c r="AI110" s="29">
        <v>1.521316476652135</v>
      </c>
      <c r="AJ110" s="29">
        <v>5.6888055849245411</v>
      </c>
      <c r="AK110" s="29">
        <v>15.67229072862901</v>
      </c>
      <c r="AL110" s="29">
        <v>38.528109401411804</v>
      </c>
      <c r="AM110" s="29">
        <v>264.42292873407843</v>
      </c>
      <c r="AN110" s="29">
        <v>0</v>
      </c>
      <c r="AO110" s="29">
        <v>85.672307760376967</v>
      </c>
      <c r="AP110" s="29">
        <v>438.26386257564701</v>
      </c>
      <c r="AQ110" s="29">
        <v>36.736757106254302</v>
      </c>
      <c r="AR110" s="29">
        <v>0</v>
      </c>
      <c r="AS110" s="29">
        <v>208.16725406001132</v>
      </c>
      <c r="AT110" s="29">
        <v>19.377704638015604</v>
      </c>
      <c r="AU110" s="29">
        <v>11.774818597167316</v>
      </c>
      <c r="AV110" s="29">
        <v>0</v>
      </c>
      <c r="AW110" s="29">
        <v>0</v>
      </c>
      <c r="AX110" s="29">
        <v>34.415594574643023</v>
      </c>
      <c r="AY110" s="29">
        <v>98.960951209943204</v>
      </c>
      <c r="AZ110" s="29">
        <v>0</v>
      </c>
      <c r="BA110" s="29">
        <v>0</v>
      </c>
      <c r="BB110" s="29">
        <v>7.5900092765096145</v>
      </c>
      <c r="BC110" s="29">
        <v>1.1943731840345926</v>
      </c>
      <c r="BD110" s="29">
        <v>0</v>
      </c>
      <c r="BE110" s="29">
        <v>0</v>
      </c>
      <c r="BF110" s="29">
        <v>5.8402285334550639</v>
      </c>
      <c r="BG110" s="29">
        <v>97.487094415497509</v>
      </c>
      <c r="BH110" s="29">
        <v>2.8198190214000856</v>
      </c>
      <c r="BI110" s="29">
        <v>10.301681637901144</v>
      </c>
      <c r="BJ110" s="29">
        <v>101.07820796722737</v>
      </c>
      <c r="BK110" s="29">
        <v>6.2286346674737851</v>
      </c>
      <c r="BL110" s="29">
        <v>18.431129975873365</v>
      </c>
      <c r="BM110" s="29">
        <v>11.487094640143436</v>
      </c>
      <c r="BN110" s="29">
        <v>1140.6684747493352</v>
      </c>
      <c r="BO110" s="29">
        <v>11.511173300156996</v>
      </c>
      <c r="BP110" s="29">
        <v>103.09003165052178</v>
      </c>
      <c r="BQ110" s="29">
        <v>9.5193097621080067</v>
      </c>
      <c r="BR110" s="29">
        <v>3.3517566150458205</v>
      </c>
      <c r="BS110" s="29">
        <v>0</v>
      </c>
      <c r="BT110" s="59">
        <f t="shared" si="5"/>
        <v>5184.0364030151632</v>
      </c>
      <c r="BU110" s="29">
        <v>0</v>
      </c>
      <c r="BV110" s="29">
        <v>0</v>
      </c>
      <c r="BW110" s="29">
        <v>0</v>
      </c>
      <c r="BX110" s="29">
        <v>0</v>
      </c>
      <c r="BY110" s="29">
        <v>0</v>
      </c>
      <c r="BZ110" s="29">
        <v>0</v>
      </c>
      <c r="CA110" s="29">
        <v>0</v>
      </c>
      <c r="CB110" s="29">
        <v>0</v>
      </c>
      <c r="CC110" s="29">
        <v>0</v>
      </c>
      <c r="CD110" s="29">
        <v>0</v>
      </c>
      <c r="CE110" s="29">
        <v>0</v>
      </c>
      <c r="CF110" s="29">
        <v>0</v>
      </c>
      <c r="CG110" s="29">
        <v>0</v>
      </c>
      <c r="CH110" s="29">
        <v>0</v>
      </c>
      <c r="CI110" s="29">
        <v>0</v>
      </c>
      <c r="CJ110" s="38">
        <f t="shared" si="7"/>
        <v>5184.0364030151632</v>
      </c>
      <c r="CK110" s="29"/>
      <c r="CL110" s="29"/>
      <c r="CM110" s="29"/>
      <c r="CN110" s="29"/>
      <c r="CO110" s="29"/>
      <c r="CP110" s="29"/>
      <c r="CQ110" s="29"/>
      <c r="CR110" s="29"/>
      <c r="CS110" s="29"/>
      <c r="CT110" s="29"/>
      <c r="CU110" s="29"/>
      <c r="CV110" s="29"/>
      <c r="CW110" s="29"/>
      <c r="CX110" s="29"/>
      <c r="CY110" s="29"/>
      <c r="CZ110" s="29"/>
      <c r="DA110" s="29"/>
      <c r="DB110" s="29"/>
      <c r="DC110" s="29"/>
      <c r="DD110" s="29"/>
      <c r="DE110" s="29"/>
      <c r="DF110" s="29"/>
      <c r="DG110" s="29"/>
      <c r="DH110" s="29"/>
      <c r="DI110" s="29"/>
      <c r="DJ110" s="29"/>
      <c r="DK110" s="29"/>
      <c r="DL110" s="29"/>
      <c r="DM110" s="29"/>
      <c r="DN110" s="29"/>
      <c r="DO110" s="29"/>
      <c r="DP110" s="29"/>
      <c r="DQ110" s="29"/>
      <c r="DR110" s="29"/>
      <c r="DS110" s="29"/>
      <c r="DT110" s="29"/>
      <c r="DU110" s="29"/>
      <c r="DV110" s="29"/>
      <c r="DW110" s="29"/>
      <c r="DX110" s="29"/>
      <c r="DY110" s="29"/>
      <c r="DZ110" s="29"/>
      <c r="EA110" s="29"/>
      <c r="EB110" s="29"/>
      <c r="EC110" s="29"/>
      <c r="ED110" s="29"/>
      <c r="EE110" s="29"/>
      <c r="EF110" s="29"/>
      <c r="EG110" s="29"/>
      <c r="EH110" s="29"/>
      <c r="EI110" s="29"/>
      <c r="EJ110" s="29"/>
      <c r="EK110" s="29"/>
      <c r="EL110" s="29"/>
      <c r="EM110" s="29"/>
      <c r="EN110" s="29"/>
      <c r="EO110" s="29"/>
      <c r="EP110" s="29"/>
      <c r="EQ110" s="29"/>
      <c r="ER110" s="29"/>
      <c r="ES110" s="29"/>
      <c r="ET110" s="29"/>
      <c r="EU110" s="29"/>
      <c r="EV110" s="29"/>
      <c r="EW110" s="29"/>
      <c r="EX110" s="29"/>
      <c r="EY110" s="29"/>
      <c r="EZ110" s="29"/>
      <c r="FA110" s="29"/>
      <c r="FB110" s="29"/>
      <c r="FC110" s="29"/>
      <c r="FD110" s="29"/>
      <c r="FE110" s="29"/>
      <c r="FF110" s="29"/>
      <c r="FG110" s="29"/>
      <c r="FH110" s="29"/>
      <c r="FI110" s="29"/>
      <c r="FJ110" s="29"/>
      <c r="FK110" s="29"/>
      <c r="FL110" s="29"/>
      <c r="FM110" s="29"/>
      <c r="FN110" s="29"/>
      <c r="FO110" s="29"/>
      <c r="FP110" s="29"/>
      <c r="FQ110" s="29"/>
      <c r="FR110" s="29"/>
      <c r="FS110" s="29"/>
      <c r="FT110" s="29"/>
      <c r="FU110" s="29"/>
      <c r="FV110" s="29"/>
      <c r="FW110" s="29"/>
      <c r="FX110" s="29"/>
    </row>
    <row r="111" spans="1:180" x14ac:dyDescent="0.2">
      <c r="A111" s="1" t="s">
        <v>142</v>
      </c>
      <c r="B111" s="29" t="s">
        <v>143</v>
      </c>
      <c r="C111" s="29">
        <v>3001.784059366998</v>
      </c>
      <c r="D111" s="29">
        <v>674.92929299328</v>
      </c>
      <c r="E111" s="29">
        <v>1379.3842185409424</v>
      </c>
      <c r="F111" s="29">
        <v>998.43354719564638</v>
      </c>
      <c r="G111" s="29">
        <v>11382.955332846315</v>
      </c>
      <c r="H111" s="29">
        <v>7300.8495481728633</v>
      </c>
      <c r="I111" s="29">
        <v>1399.8244628561204</v>
      </c>
      <c r="J111" s="29">
        <v>7260.4543926169699</v>
      </c>
      <c r="K111" s="29">
        <v>77005.11348991681</v>
      </c>
      <c r="L111" s="29">
        <v>860.78330819750897</v>
      </c>
      <c r="M111" s="29">
        <v>5846.076617780036</v>
      </c>
      <c r="N111" s="29">
        <v>3253.8870622705358</v>
      </c>
      <c r="O111" s="29">
        <v>4487.3252053574442</v>
      </c>
      <c r="P111" s="29">
        <v>4844.6164622337765</v>
      </c>
      <c r="Q111" s="29">
        <v>554.41881629812929</v>
      </c>
      <c r="R111" s="29">
        <v>4130.6158107921783</v>
      </c>
      <c r="S111" s="29">
        <v>11928.568712147875</v>
      </c>
      <c r="T111" s="29">
        <v>3205.5237956496194</v>
      </c>
      <c r="U111" s="29">
        <v>10808.866871986269</v>
      </c>
      <c r="V111" s="29">
        <v>667.3975704933672</v>
      </c>
      <c r="W111" s="29">
        <v>970.28302500108884</v>
      </c>
      <c r="X111" s="29">
        <v>7349.9005733302038</v>
      </c>
      <c r="Y111" s="29">
        <v>980.98753197707288</v>
      </c>
      <c r="Z111" s="29">
        <v>2241.4248660592834</v>
      </c>
      <c r="AA111" s="29">
        <v>174.38491428592778</v>
      </c>
      <c r="AB111" s="29">
        <v>527.49566179887609</v>
      </c>
      <c r="AC111" s="29">
        <v>5097.0209888345762</v>
      </c>
      <c r="AD111" s="29">
        <v>3536.4280267564845</v>
      </c>
      <c r="AE111" s="29">
        <v>12891.500471861009</v>
      </c>
      <c r="AF111" s="29">
        <v>13992.610376703435</v>
      </c>
      <c r="AG111" s="29">
        <v>2493.2007954100818</v>
      </c>
      <c r="AH111" s="29">
        <v>598.49643031006678</v>
      </c>
      <c r="AI111" s="29">
        <v>886.19884880893687</v>
      </c>
      <c r="AJ111" s="29">
        <v>1664.2966193816421</v>
      </c>
      <c r="AK111" s="29">
        <v>576.6388097905384</v>
      </c>
      <c r="AL111" s="29">
        <v>667.1767343846135</v>
      </c>
      <c r="AM111" s="29">
        <v>50675.896981665683</v>
      </c>
      <c r="AN111" s="29">
        <v>4285.6307063636059</v>
      </c>
      <c r="AO111" s="29">
        <v>3745.6060896852928</v>
      </c>
      <c r="AP111" s="29">
        <v>5738.5018602509672</v>
      </c>
      <c r="AQ111" s="29">
        <v>4271.6609406455891</v>
      </c>
      <c r="AR111" s="29">
        <v>2064.4214981513414</v>
      </c>
      <c r="AS111" s="29">
        <v>7402.0133394065315</v>
      </c>
      <c r="AT111" s="29">
        <v>2978.0977543888134</v>
      </c>
      <c r="AU111" s="29">
        <v>605.62273741825584</v>
      </c>
      <c r="AV111" s="29">
        <v>127.50957760370069</v>
      </c>
      <c r="AW111" s="29">
        <v>254.15778080970929</v>
      </c>
      <c r="AX111" s="29">
        <v>11827.084556688049</v>
      </c>
      <c r="AY111" s="29">
        <v>20525.557909491967</v>
      </c>
      <c r="AZ111" s="29">
        <v>671.58209163946265</v>
      </c>
      <c r="BA111" s="29">
        <v>1255.9363163176924</v>
      </c>
      <c r="BB111" s="29">
        <v>34852.093369313647</v>
      </c>
      <c r="BC111" s="29">
        <v>6377.01473020905</v>
      </c>
      <c r="BD111" s="29">
        <v>17727.38481258494</v>
      </c>
      <c r="BE111" s="29">
        <v>1421.5618734825605</v>
      </c>
      <c r="BF111" s="29">
        <v>348.46046793080097</v>
      </c>
      <c r="BG111" s="29">
        <v>10393.970269324578</v>
      </c>
      <c r="BH111" s="29">
        <v>24465.193570340452</v>
      </c>
      <c r="BI111" s="29">
        <v>3483.8359626043953</v>
      </c>
      <c r="BJ111" s="29">
        <v>37426.474489089989</v>
      </c>
      <c r="BK111" s="29">
        <v>457.96681794025108</v>
      </c>
      <c r="BL111" s="29">
        <v>14174.390227752943</v>
      </c>
      <c r="BM111" s="29">
        <v>9578.6161044319451</v>
      </c>
      <c r="BN111" s="29">
        <v>3674.8561127622961</v>
      </c>
      <c r="BO111" s="29">
        <v>1915.5114323416401</v>
      </c>
      <c r="BP111" s="29">
        <v>36894.570941557453</v>
      </c>
      <c r="BQ111" s="29">
        <v>1000.4382485881057</v>
      </c>
      <c r="BR111" s="29">
        <v>491.52790552685246</v>
      </c>
      <c r="BS111" s="29">
        <v>0</v>
      </c>
      <c r="BT111" s="59">
        <f t="shared" si="5"/>
        <v>536753.00072871509</v>
      </c>
      <c r="BU111" s="29">
        <v>70773.408437074482</v>
      </c>
      <c r="BV111" s="29">
        <v>0</v>
      </c>
      <c r="BW111" s="29">
        <v>988.58459142109166</v>
      </c>
      <c r="BX111" s="29">
        <v>0</v>
      </c>
      <c r="BY111" s="29">
        <v>0</v>
      </c>
      <c r="BZ111" s="29">
        <v>0</v>
      </c>
      <c r="CA111" s="29">
        <v>0</v>
      </c>
      <c r="CB111" s="29">
        <v>0</v>
      </c>
      <c r="CC111" s="29">
        <v>0</v>
      </c>
      <c r="CD111" s="29">
        <v>35130.309764035475</v>
      </c>
      <c r="CE111" s="29">
        <v>0</v>
      </c>
      <c r="CF111" s="29">
        <v>249636.89373681464</v>
      </c>
      <c r="CG111" s="29">
        <v>0</v>
      </c>
      <c r="CH111" s="29">
        <v>-126315.81243121668</v>
      </c>
      <c r="CI111" s="29">
        <v>155576.7947775386</v>
      </c>
      <c r="CJ111" s="38">
        <f t="shared" si="7"/>
        <v>922543.17960438272</v>
      </c>
      <c r="CK111" s="29"/>
      <c r="CL111" s="29"/>
      <c r="CM111" s="29"/>
      <c r="CN111" s="29"/>
      <c r="CO111" s="29"/>
      <c r="CP111" s="29"/>
      <c r="CQ111" s="29"/>
      <c r="CR111" s="29"/>
      <c r="CS111" s="29"/>
      <c r="CT111" s="29"/>
      <c r="CU111" s="29"/>
      <c r="CV111" s="29"/>
      <c r="CW111" s="29"/>
      <c r="CX111" s="29"/>
      <c r="CY111" s="29"/>
      <c r="CZ111" s="29"/>
      <c r="DA111" s="29"/>
      <c r="DB111" s="29"/>
      <c r="DC111" s="29"/>
      <c r="DD111" s="29"/>
      <c r="DE111" s="29"/>
      <c r="DF111" s="29"/>
      <c r="DG111" s="29"/>
      <c r="DH111" s="29"/>
      <c r="DI111" s="29"/>
      <c r="DJ111" s="29"/>
      <c r="DK111" s="29"/>
      <c r="DL111" s="29"/>
      <c r="DM111" s="29"/>
      <c r="DN111" s="29"/>
      <c r="DO111" s="29"/>
      <c r="DP111" s="29"/>
      <c r="DQ111" s="29"/>
      <c r="DR111" s="29"/>
      <c r="DS111" s="29"/>
      <c r="DT111" s="29"/>
      <c r="DU111" s="29"/>
      <c r="DV111" s="29"/>
      <c r="DW111" s="29"/>
      <c r="DX111" s="29"/>
      <c r="DY111" s="29"/>
      <c r="DZ111" s="29"/>
      <c r="EA111" s="29"/>
      <c r="EB111" s="29"/>
      <c r="EC111" s="29"/>
      <c r="ED111" s="29"/>
      <c r="EE111" s="29"/>
      <c r="EF111" s="29"/>
      <c r="EG111" s="29"/>
      <c r="EH111" s="29"/>
      <c r="EI111" s="29"/>
      <c r="EJ111" s="29"/>
      <c r="EK111" s="29"/>
      <c r="EL111" s="29"/>
      <c r="EM111" s="29"/>
      <c r="EN111" s="29"/>
      <c r="EO111" s="29"/>
      <c r="EP111" s="29"/>
      <c r="EQ111" s="29"/>
      <c r="ER111" s="29"/>
      <c r="ES111" s="29"/>
      <c r="ET111" s="29"/>
      <c r="EU111" s="29"/>
      <c r="EV111" s="29"/>
      <c r="EW111" s="29"/>
      <c r="EX111" s="29"/>
      <c r="EY111" s="29"/>
      <c r="EZ111" s="29"/>
      <c r="FA111" s="29"/>
      <c r="FB111" s="29"/>
      <c r="FC111" s="29"/>
      <c r="FD111" s="29"/>
      <c r="FE111" s="29"/>
      <c r="FF111" s="29"/>
      <c r="FG111" s="29"/>
      <c r="FH111" s="29"/>
      <c r="FI111" s="29"/>
      <c r="FJ111" s="29"/>
      <c r="FK111" s="29"/>
      <c r="FL111" s="29"/>
      <c r="FM111" s="29"/>
      <c r="FN111" s="29"/>
      <c r="FO111" s="29"/>
      <c r="FP111" s="29"/>
      <c r="FQ111" s="29"/>
      <c r="FR111" s="29"/>
      <c r="FS111" s="29"/>
      <c r="FT111" s="29"/>
      <c r="FU111" s="29"/>
      <c r="FV111" s="29"/>
      <c r="FW111" s="29"/>
      <c r="FX111" s="29"/>
    </row>
    <row r="112" spans="1:180" x14ac:dyDescent="0.2">
      <c r="A112" s="1" t="s">
        <v>144</v>
      </c>
      <c r="B112" s="29" t="s">
        <v>145</v>
      </c>
      <c r="C112" s="29">
        <v>699.52400590558568</v>
      </c>
      <c r="D112" s="29">
        <v>47.375035278650451</v>
      </c>
      <c r="E112" s="29">
        <v>326.73605498144798</v>
      </c>
      <c r="F112" s="29">
        <v>373.33570074752561</v>
      </c>
      <c r="G112" s="29">
        <v>1623.5592360596868</v>
      </c>
      <c r="H112" s="29">
        <v>333.61389831334145</v>
      </c>
      <c r="I112" s="29">
        <v>11.75472276630043</v>
      </c>
      <c r="J112" s="29">
        <v>797.97336425158767</v>
      </c>
      <c r="K112" s="29">
        <v>44200.463456828496</v>
      </c>
      <c r="L112" s="29">
        <v>96.622022547086345</v>
      </c>
      <c r="M112" s="29">
        <v>3180.145634324716</v>
      </c>
      <c r="N112" s="29">
        <v>1899.7992361440372</v>
      </c>
      <c r="O112" s="29">
        <v>1167.9560303906308</v>
      </c>
      <c r="P112" s="29">
        <v>397.42302534020871</v>
      </c>
      <c r="Q112" s="29">
        <v>104.75850637342828</v>
      </c>
      <c r="R112" s="29">
        <v>737.53987007522596</v>
      </c>
      <c r="S112" s="29">
        <v>4290.9727544648058</v>
      </c>
      <c r="T112" s="29">
        <v>1285.0167208529158</v>
      </c>
      <c r="U112" s="29">
        <v>2905.7877693707028</v>
      </c>
      <c r="V112" s="29">
        <v>179.65386489701388</v>
      </c>
      <c r="W112" s="29">
        <v>134.5277118248728</v>
      </c>
      <c r="X112" s="29">
        <v>1368.337041410337</v>
      </c>
      <c r="Y112" s="29">
        <v>272.58023804697922</v>
      </c>
      <c r="Z112" s="29">
        <v>92.245788582215198</v>
      </c>
      <c r="AA112" s="29">
        <v>33.859081153444883</v>
      </c>
      <c r="AB112" s="29">
        <v>67.975432067011354</v>
      </c>
      <c r="AC112" s="29">
        <v>394.95558386505024</v>
      </c>
      <c r="AD112" s="29">
        <v>159.37386892924911</v>
      </c>
      <c r="AE112" s="29">
        <v>39148.836667343974</v>
      </c>
      <c r="AF112" s="29">
        <v>19502.11860754291</v>
      </c>
      <c r="AG112" s="29">
        <v>402.20565811267147</v>
      </c>
      <c r="AH112" s="29">
        <v>3.3820642746662535</v>
      </c>
      <c r="AI112" s="29">
        <v>43.236847876324674</v>
      </c>
      <c r="AJ112" s="29">
        <v>109.57201644755577</v>
      </c>
      <c r="AK112" s="29">
        <v>1.1066650790167982</v>
      </c>
      <c r="AL112" s="29">
        <v>1054.2890343675183</v>
      </c>
      <c r="AM112" s="29">
        <v>1818.0792264059132</v>
      </c>
      <c r="AN112" s="29">
        <v>249351.22126459595</v>
      </c>
      <c r="AO112" s="29">
        <v>1549.0425919202667</v>
      </c>
      <c r="AP112" s="29">
        <v>625.65587431423705</v>
      </c>
      <c r="AQ112" s="29">
        <v>478.55828131119614</v>
      </c>
      <c r="AR112" s="29">
        <v>40.182699840691903</v>
      </c>
      <c r="AS112" s="29">
        <v>4373.0585968452751</v>
      </c>
      <c r="AT112" s="29">
        <v>323.68315238465362</v>
      </c>
      <c r="AU112" s="29">
        <v>40.964640283367416</v>
      </c>
      <c r="AV112" s="29">
        <v>0</v>
      </c>
      <c r="AW112" s="29">
        <v>19.978462382689482</v>
      </c>
      <c r="AX112" s="29">
        <v>846.10594268278032</v>
      </c>
      <c r="AY112" s="29">
        <v>1280.7216621702282</v>
      </c>
      <c r="AZ112" s="29">
        <v>7.9807160318421211</v>
      </c>
      <c r="BA112" s="29">
        <v>1.5157188015811069</v>
      </c>
      <c r="BB112" s="29">
        <v>2376.0033509558816</v>
      </c>
      <c r="BC112" s="29">
        <v>643.04477702683346</v>
      </c>
      <c r="BD112" s="29">
        <v>2989.1094202070758</v>
      </c>
      <c r="BE112" s="29">
        <v>159.54833470350613</v>
      </c>
      <c r="BF112" s="29">
        <v>11.085106121268076</v>
      </c>
      <c r="BG112" s="29">
        <v>915.11913057381616</v>
      </c>
      <c r="BH112" s="29">
        <v>1192.647081428883</v>
      </c>
      <c r="BI112" s="29">
        <v>36.918276866449794</v>
      </c>
      <c r="BJ112" s="29">
        <v>4455.6781665570797</v>
      </c>
      <c r="BK112" s="29">
        <v>218.93112554622317</v>
      </c>
      <c r="BL112" s="29">
        <v>206.5230892659097</v>
      </c>
      <c r="BM112" s="29">
        <v>4421.2380283926259</v>
      </c>
      <c r="BN112" s="29">
        <v>9086.6044000197689</v>
      </c>
      <c r="BO112" s="29">
        <v>1686.470602998193</v>
      </c>
      <c r="BP112" s="29">
        <v>440.29285721575803</v>
      </c>
      <c r="BQ112" s="29">
        <v>155.1919874655614</v>
      </c>
      <c r="BR112" s="29">
        <v>15.410322051245485</v>
      </c>
      <c r="BS112" s="29">
        <v>0</v>
      </c>
      <c r="BT112" s="59">
        <f t="shared" si="5"/>
        <v>417215.17810420395</v>
      </c>
      <c r="BU112" s="29">
        <v>26656.035966824005</v>
      </c>
      <c r="BV112" s="29">
        <v>0</v>
      </c>
      <c r="BW112" s="29">
        <v>0</v>
      </c>
      <c r="BX112" s="29">
        <v>0</v>
      </c>
      <c r="BY112" s="29">
        <v>0</v>
      </c>
      <c r="BZ112" s="29">
        <v>0</v>
      </c>
      <c r="CA112" s="29">
        <v>0</v>
      </c>
      <c r="CB112" s="29">
        <v>0</v>
      </c>
      <c r="CC112" s="29">
        <v>0</v>
      </c>
      <c r="CD112" s="29">
        <v>926.65642001719993</v>
      </c>
      <c r="CE112" s="29">
        <v>0</v>
      </c>
      <c r="CF112" s="29">
        <v>808.31508027895143</v>
      </c>
      <c r="CG112" s="29">
        <v>0</v>
      </c>
      <c r="CH112" s="29">
        <v>-5663.7593135558918</v>
      </c>
      <c r="CI112" s="29">
        <v>1877.3681063307777</v>
      </c>
      <c r="CJ112" s="38">
        <f t="shared" si="7"/>
        <v>441819.79436409898</v>
      </c>
      <c r="CK112" s="29"/>
      <c r="CL112" s="29"/>
      <c r="CM112" s="29"/>
      <c r="CN112" s="29"/>
      <c r="CO112" s="29"/>
      <c r="CP112" s="29"/>
      <c r="CQ112" s="29"/>
      <c r="CR112" s="29"/>
      <c r="CS112" s="29"/>
      <c r="CT112" s="29"/>
      <c r="CU112" s="29"/>
      <c r="CV112" s="29"/>
      <c r="CW112" s="29"/>
      <c r="CX112" s="29"/>
      <c r="CY112" s="29"/>
      <c r="CZ112" s="29"/>
      <c r="DA112" s="29"/>
      <c r="DB112" s="29"/>
      <c r="DC112" s="29"/>
      <c r="DD112" s="29"/>
      <c r="DE112" s="29"/>
      <c r="DF112" s="29"/>
      <c r="DG112" s="29"/>
      <c r="DH112" s="29"/>
      <c r="DI112" s="29"/>
      <c r="DJ112" s="29"/>
      <c r="DK112" s="29"/>
      <c r="DL112" s="29"/>
      <c r="DM112" s="29"/>
      <c r="DN112" s="29"/>
      <c r="DO112" s="29"/>
      <c r="DP112" s="29"/>
      <c r="DQ112" s="29"/>
      <c r="DR112" s="29"/>
      <c r="DS112" s="29"/>
      <c r="DT112" s="29"/>
      <c r="DU112" s="29"/>
      <c r="DV112" s="29"/>
      <c r="DW112" s="29"/>
      <c r="DX112" s="29"/>
      <c r="DY112" s="29"/>
      <c r="DZ112" s="29"/>
      <c r="EA112" s="29"/>
      <c r="EB112" s="29"/>
      <c r="EC112" s="29"/>
      <c r="ED112" s="29"/>
      <c r="EE112" s="29"/>
      <c r="EF112" s="29"/>
      <c r="EG112" s="29"/>
      <c r="EH112" s="29"/>
      <c r="EI112" s="29"/>
      <c r="EJ112" s="29"/>
      <c r="EK112" s="29"/>
      <c r="EL112" s="29"/>
      <c r="EM112" s="29"/>
      <c r="EN112" s="29"/>
      <c r="EO112" s="29"/>
      <c r="EP112" s="29"/>
      <c r="EQ112" s="29"/>
      <c r="ER112" s="29"/>
      <c r="ES112" s="29"/>
      <c r="ET112" s="29"/>
      <c r="EU112" s="29"/>
      <c r="EV112" s="29"/>
      <c r="EW112" s="29"/>
      <c r="EX112" s="29"/>
      <c r="EY112" s="29"/>
      <c r="EZ112" s="29"/>
      <c r="FA112" s="29"/>
      <c r="FB112" s="29"/>
      <c r="FC112" s="29"/>
      <c r="FD112" s="29"/>
      <c r="FE112" s="29"/>
      <c r="FF112" s="29"/>
      <c r="FG112" s="29"/>
      <c r="FH112" s="29"/>
      <c r="FI112" s="29"/>
      <c r="FJ112" s="29"/>
      <c r="FK112" s="29"/>
      <c r="FL112" s="29"/>
      <c r="FM112" s="29"/>
      <c r="FN112" s="29"/>
      <c r="FO112" s="29"/>
      <c r="FP112" s="29"/>
      <c r="FQ112" s="29"/>
      <c r="FR112" s="29"/>
      <c r="FS112" s="29"/>
      <c r="FT112" s="29"/>
      <c r="FU112" s="29"/>
      <c r="FV112" s="29"/>
      <c r="FW112" s="29"/>
      <c r="FX112" s="29"/>
    </row>
    <row r="113" spans="1:180" x14ac:dyDescent="0.2">
      <c r="A113" s="1" t="s">
        <v>146</v>
      </c>
      <c r="B113" s="29" t="s">
        <v>22</v>
      </c>
      <c r="C113" s="29">
        <v>12062.259816494414</v>
      </c>
      <c r="D113" s="29">
        <v>3673.5279284920052</v>
      </c>
      <c r="E113" s="29">
        <v>1619.5987382610492</v>
      </c>
      <c r="F113" s="29">
        <v>610.71814203481131</v>
      </c>
      <c r="G113" s="29">
        <v>10470.665955039391</v>
      </c>
      <c r="H113" s="29">
        <v>3918.2830683419588</v>
      </c>
      <c r="I113" s="29">
        <v>1464.9901180320662</v>
      </c>
      <c r="J113" s="29">
        <v>1897.8725273018058</v>
      </c>
      <c r="K113" s="29">
        <v>5562.1053323455462</v>
      </c>
      <c r="L113" s="29">
        <v>657.8154038311759</v>
      </c>
      <c r="M113" s="29">
        <v>3210.092541614531</v>
      </c>
      <c r="N113" s="29">
        <v>1341.4019208981788</v>
      </c>
      <c r="O113" s="29">
        <v>2937.6972285803786</v>
      </c>
      <c r="P113" s="29">
        <v>4088.3007376809746</v>
      </c>
      <c r="Q113" s="29">
        <v>1583.7464285303718</v>
      </c>
      <c r="R113" s="29">
        <v>5409.1242250377209</v>
      </c>
      <c r="S113" s="29">
        <v>3888.121721401023</v>
      </c>
      <c r="T113" s="29">
        <v>2222.336666980912</v>
      </c>
      <c r="U113" s="29">
        <v>11959.683539864847</v>
      </c>
      <c r="V113" s="29">
        <v>813.8590538582647</v>
      </c>
      <c r="W113" s="29">
        <v>957.02258271541518</v>
      </c>
      <c r="X113" s="29">
        <v>4158.6290630564054</v>
      </c>
      <c r="Y113" s="29">
        <v>604.73397507841526</v>
      </c>
      <c r="Z113" s="29">
        <v>2226.1695429868319</v>
      </c>
      <c r="AA113" s="29">
        <v>1553.6011079258221</v>
      </c>
      <c r="AB113" s="29">
        <v>4196.3034036673134</v>
      </c>
      <c r="AC113" s="29">
        <v>22600.986743845286</v>
      </c>
      <c r="AD113" s="29">
        <v>12497.277451699492</v>
      </c>
      <c r="AE113" s="29">
        <v>83142.581722448915</v>
      </c>
      <c r="AF113" s="29">
        <v>18633.191487750657</v>
      </c>
      <c r="AG113" s="29">
        <v>25037.117033612929</v>
      </c>
      <c r="AH113" s="29">
        <v>6961.1468018682472</v>
      </c>
      <c r="AI113" s="29">
        <v>7900.2353363949678</v>
      </c>
      <c r="AJ113" s="29">
        <v>22226.92372833992</v>
      </c>
      <c r="AK113" s="29">
        <v>12873.622441125804</v>
      </c>
      <c r="AL113" s="29">
        <v>5430.1984115632786</v>
      </c>
      <c r="AM113" s="29">
        <v>7205.0988872459657</v>
      </c>
      <c r="AN113" s="29">
        <v>2085.732550860781</v>
      </c>
      <c r="AO113" s="29">
        <v>48693.744490029218</v>
      </c>
      <c r="AP113" s="29">
        <v>14888.78121300579</v>
      </c>
      <c r="AQ113" s="29">
        <v>52020.218638067439</v>
      </c>
      <c r="AR113" s="29">
        <v>24164.259090992997</v>
      </c>
      <c r="AS113" s="29">
        <v>11042.595130267284</v>
      </c>
      <c r="AT113" s="29">
        <v>9669.2390058728324</v>
      </c>
      <c r="AU113" s="29">
        <v>9143.2479205418476</v>
      </c>
      <c r="AV113" s="29">
        <v>2430.9680948326759</v>
      </c>
      <c r="AW113" s="29">
        <v>1348.9894475871381</v>
      </c>
      <c r="AX113" s="29">
        <v>28796.238515135185</v>
      </c>
      <c r="AY113" s="29">
        <v>50708.80706933116</v>
      </c>
      <c r="AZ113" s="29">
        <v>1476.0598971216352</v>
      </c>
      <c r="BA113" s="29">
        <v>1496.5318741990463</v>
      </c>
      <c r="BB113" s="29">
        <v>17695.450202939548</v>
      </c>
      <c r="BC113" s="29">
        <v>13243.98490391793</v>
      </c>
      <c r="BD113" s="29">
        <v>51280.6148032114</v>
      </c>
      <c r="BE113" s="29">
        <v>3766.6500869782599</v>
      </c>
      <c r="BF113" s="29">
        <v>3684.0184791411457</v>
      </c>
      <c r="BG113" s="29">
        <v>20776.458754716627</v>
      </c>
      <c r="BH113" s="29">
        <v>59833.0647475976</v>
      </c>
      <c r="BI113" s="29">
        <v>2123.6774253479207</v>
      </c>
      <c r="BJ113" s="29">
        <v>26735.959412048098</v>
      </c>
      <c r="BK113" s="29">
        <v>952.26542042646929</v>
      </c>
      <c r="BL113" s="29">
        <v>19251.671076006354</v>
      </c>
      <c r="BM113" s="29">
        <v>4463.3435089050372</v>
      </c>
      <c r="BN113" s="29">
        <v>5597.6793608617918</v>
      </c>
      <c r="BO113" s="29">
        <v>4660.4955855666067</v>
      </c>
      <c r="BP113" s="29">
        <v>16207.438783368598</v>
      </c>
      <c r="BQ113" s="29">
        <v>1330.7500330412449</v>
      </c>
      <c r="BR113" s="29">
        <v>2284.0137206053332</v>
      </c>
      <c r="BS113" s="29">
        <v>0</v>
      </c>
      <c r="BT113" s="59">
        <f t="shared" si="5"/>
        <v>829449.99005847191</v>
      </c>
      <c r="BU113" s="29">
        <v>376178.62656689342</v>
      </c>
      <c r="BV113" s="29">
        <v>0</v>
      </c>
      <c r="BW113" s="29">
        <v>45.927425424343589</v>
      </c>
      <c r="BX113" s="29">
        <v>0</v>
      </c>
      <c r="BY113" s="29">
        <v>0</v>
      </c>
      <c r="BZ113" s="29">
        <v>0</v>
      </c>
      <c r="CA113" s="29">
        <v>0</v>
      </c>
      <c r="CB113" s="29">
        <v>0</v>
      </c>
      <c r="CC113" s="29">
        <v>0</v>
      </c>
      <c r="CD113" s="29">
        <v>1609.1257797718461</v>
      </c>
      <c r="CE113" s="29">
        <v>0</v>
      </c>
      <c r="CF113" s="29">
        <v>112845.37476074908</v>
      </c>
      <c r="CG113" s="29">
        <v>0</v>
      </c>
      <c r="CH113" s="29">
        <v>0</v>
      </c>
      <c r="CI113" s="29">
        <v>16560.027499598786</v>
      </c>
      <c r="CJ113" s="38">
        <f t="shared" si="7"/>
        <v>1336689.0720909094</v>
      </c>
      <c r="CK113" s="29"/>
      <c r="CL113" s="29"/>
      <c r="CM113" s="29"/>
      <c r="CN113" s="29"/>
      <c r="CO113" s="29"/>
      <c r="CP113" s="29"/>
      <c r="CQ113" s="29"/>
      <c r="CR113" s="29"/>
      <c r="CS113" s="29"/>
      <c r="CT113" s="29"/>
      <c r="CU113" s="29"/>
      <c r="CV113" s="29"/>
      <c r="CW113" s="29"/>
      <c r="CX113" s="29"/>
      <c r="CY113" s="29"/>
      <c r="CZ113" s="29"/>
      <c r="DA113" s="29"/>
      <c r="DB113" s="29"/>
      <c r="DC113" s="29"/>
      <c r="DD113" s="29"/>
      <c r="DE113" s="29"/>
      <c r="DF113" s="29"/>
      <c r="DG113" s="29"/>
      <c r="DH113" s="29"/>
      <c r="DI113" s="29"/>
      <c r="DJ113" s="29"/>
      <c r="DK113" s="29"/>
      <c r="DL113" s="29"/>
      <c r="DM113" s="29"/>
      <c r="DN113" s="29"/>
      <c r="DO113" s="29"/>
      <c r="DP113" s="29"/>
      <c r="DQ113" s="29"/>
      <c r="DR113" s="29"/>
      <c r="DS113" s="29"/>
      <c r="DT113" s="29"/>
      <c r="DU113" s="29"/>
      <c r="DV113" s="29"/>
      <c r="DW113" s="29"/>
      <c r="DX113" s="29"/>
      <c r="DY113" s="29"/>
      <c r="DZ113" s="29"/>
      <c r="EA113" s="29"/>
      <c r="EB113" s="29"/>
      <c r="EC113" s="29"/>
      <c r="ED113" s="29"/>
      <c r="EE113" s="29"/>
      <c r="EF113" s="29"/>
      <c r="EG113" s="29"/>
      <c r="EH113" s="29"/>
      <c r="EI113" s="29"/>
      <c r="EJ113" s="29"/>
      <c r="EK113" s="29"/>
      <c r="EL113" s="29"/>
      <c r="EM113" s="29"/>
      <c r="EN113" s="29"/>
      <c r="EO113" s="29"/>
      <c r="EP113" s="29"/>
      <c r="EQ113" s="29"/>
      <c r="ER113" s="29"/>
      <c r="ES113" s="29"/>
      <c r="ET113" s="29"/>
      <c r="EU113" s="29"/>
      <c r="EV113" s="29"/>
      <c r="EW113" s="29"/>
      <c r="EX113" s="29"/>
      <c r="EY113" s="29"/>
      <c r="EZ113" s="29"/>
      <c r="FA113" s="29"/>
      <c r="FB113" s="29"/>
      <c r="FC113" s="29"/>
      <c r="FD113" s="29"/>
      <c r="FE113" s="29"/>
      <c r="FF113" s="29"/>
      <c r="FG113" s="29"/>
      <c r="FH113" s="29"/>
      <c r="FI113" s="29"/>
      <c r="FJ113" s="29"/>
      <c r="FK113" s="29"/>
      <c r="FL113" s="29"/>
      <c r="FM113" s="29"/>
      <c r="FN113" s="29"/>
      <c r="FO113" s="29"/>
      <c r="FP113" s="29"/>
      <c r="FQ113" s="29"/>
      <c r="FR113" s="29"/>
      <c r="FS113" s="29"/>
      <c r="FT113" s="29"/>
      <c r="FU113" s="29"/>
      <c r="FV113" s="29"/>
      <c r="FW113" s="29"/>
      <c r="FX113" s="29"/>
    </row>
    <row r="114" spans="1:180" x14ac:dyDescent="0.2">
      <c r="A114" s="1" t="s">
        <v>147</v>
      </c>
      <c r="B114" s="29" t="s">
        <v>148</v>
      </c>
      <c r="C114" s="29">
        <v>1341.6150269264656</v>
      </c>
      <c r="D114" s="29">
        <v>1089.4110868826469</v>
      </c>
      <c r="E114" s="29">
        <v>249.68885046325374</v>
      </c>
      <c r="F114" s="29">
        <v>333.01738189615622</v>
      </c>
      <c r="G114" s="29">
        <v>2746.7480512431775</v>
      </c>
      <c r="H114" s="29">
        <v>915.61235468858695</v>
      </c>
      <c r="I114" s="29">
        <v>276.30814737117936</v>
      </c>
      <c r="J114" s="29">
        <v>974.93102934701096</v>
      </c>
      <c r="K114" s="29">
        <v>988.99027198321244</v>
      </c>
      <c r="L114" s="29">
        <v>291.70821865313093</v>
      </c>
      <c r="M114" s="29">
        <v>3107.6815791967301</v>
      </c>
      <c r="N114" s="29">
        <v>4722.0708804991218</v>
      </c>
      <c r="O114" s="29">
        <v>822.12961740238143</v>
      </c>
      <c r="P114" s="29">
        <v>980.36626396158374</v>
      </c>
      <c r="Q114" s="29">
        <v>285.13677548881583</v>
      </c>
      <c r="R114" s="29">
        <v>4290.6748556908333</v>
      </c>
      <c r="S114" s="29">
        <v>4529.6780883519932</v>
      </c>
      <c r="T114" s="29">
        <v>3776.9386091204715</v>
      </c>
      <c r="U114" s="29">
        <v>12333.05705919607</v>
      </c>
      <c r="V114" s="29">
        <v>495.49941035404186</v>
      </c>
      <c r="W114" s="29">
        <v>659.25963804775404</v>
      </c>
      <c r="X114" s="29">
        <v>1325.8468662580131</v>
      </c>
      <c r="Y114" s="29">
        <v>894.69467839891831</v>
      </c>
      <c r="Z114" s="29">
        <v>3553.7218700928634</v>
      </c>
      <c r="AA114" s="29">
        <v>874.46019558048647</v>
      </c>
      <c r="AB114" s="29">
        <v>1694.5716069300101</v>
      </c>
      <c r="AC114" s="29">
        <v>7855.5783465690456</v>
      </c>
      <c r="AD114" s="29">
        <v>1706.9023081912767</v>
      </c>
      <c r="AE114" s="29">
        <v>70358.84803045576</v>
      </c>
      <c r="AF114" s="29">
        <v>9221.4828401531468</v>
      </c>
      <c r="AG114" s="29">
        <v>2217.3548786694664</v>
      </c>
      <c r="AH114" s="29">
        <v>2260.2426108039786</v>
      </c>
      <c r="AI114" s="29">
        <v>13490.03216603327</v>
      </c>
      <c r="AJ114" s="29">
        <v>6169.1724050499979</v>
      </c>
      <c r="AK114" s="29">
        <v>6488.1416530226888</v>
      </c>
      <c r="AL114" s="29">
        <v>1181.9185605481337</v>
      </c>
      <c r="AM114" s="29">
        <v>28243.204415505425</v>
      </c>
      <c r="AN114" s="29">
        <v>17104.315722728588</v>
      </c>
      <c r="AO114" s="29">
        <v>41413.92379400006</v>
      </c>
      <c r="AP114" s="29">
        <v>15602.982274476559</v>
      </c>
      <c r="AQ114" s="29">
        <v>47399.537206264875</v>
      </c>
      <c r="AR114" s="29">
        <v>5397.0767413376389</v>
      </c>
      <c r="AS114" s="29">
        <v>9726.3792260441805</v>
      </c>
      <c r="AT114" s="29">
        <v>928.80365342628784</v>
      </c>
      <c r="AU114" s="29">
        <v>1451.8508870100181</v>
      </c>
      <c r="AV114" s="29">
        <v>39.957327316952423</v>
      </c>
      <c r="AW114" s="29">
        <v>33.519206551489326</v>
      </c>
      <c r="AX114" s="29">
        <v>19345.334890485166</v>
      </c>
      <c r="AY114" s="29">
        <v>27134.541935902442</v>
      </c>
      <c r="AZ114" s="29">
        <v>1147.1912153556634</v>
      </c>
      <c r="BA114" s="29">
        <v>3115.8685224886067</v>
      </c>
      <c r="BB114" s="29">
        <v>2516.2734086036216</v>
      </c>
      <c r="BC114" s="29">
        <v>9258.2242574190004</v>
      </c>
      <c r="BD114" s="29">
        <v>36629.350821352185</v>
      </c>
      <c r="BE114" s="29">
        <v>5568.2975647079738</v>
      </c>
      <c r="BF114" s="29">
        <v>2287.2873615437884</v>
      </c>
      <c r="BG114" s="29">
        <v>15799.613017945829</v>
      </c>
      <c r="BH114" s="29">
        <v>23465.901652626082</v>
      </c>
      <c r="BI114" s="29">
        <v>1406.5946581756582</v>
      </c>
      <c r="BJ114" s="29">
        <v>10897.671971173979</v>
      </c>
      <c r="BK114" s="29">
        <v>707.31949103797501</v>
      </c>
      <c r="BL114" s="29">
        <v>36387.035763854044</v>
      </c>
      <c r="BM114" s="29">
        <v>15399.66452997383</v>
      </c>
      <c r="BN114" s="29">
        <v>8039.2223121029174</v>
      </c>
      <c r="BO114" s="29">
        <v>3629.535646077451</v>
      </c>
      <c r="BP114" s="29">
        <v>6625.8526042760241</v>
      </c>
      <c r="BQ114" s="29">
        <v>650.4195617335813</v>
      </c>
      <c r="BR114" s="29">
        <v>1114.9970102135662</v>
      </c>
      <c r="BS114" s="29">
        <v>0</v>
      </c>
      <c r="BT114" s="59">
        <f t="shared" si="5"/>
        <v>572971.24086523312</v>
      </c>
      <c r="BU114" s="29">
        <v>7018.8252502966407</v>
      </c>
      <c r="BV114" s="29">
        <v>0</v>
      </c>
      <c r="BW114" s="29">
        <v>58.82258033597779</v>
      </c>
      <c r="BX114" s="29">
        <v>0</v>
      </c>
      <c r="BY114" s="29">
        <v>0</v>
      </c>
      <c r="BZ114" s="29">
        <v>0</v>
      </c>
      <c r="CA114" s="29">
        <v>0</v>
      </c>
      <c r="CB114" s="29">
        <v>0</v>
      </c>
      <c r="CC114" s="29">
        <v>0</v>
      </c>
      <c r="CD114" s="29">
        <v>22142.116732726776</v>
      </c>
      <c r="CE114" s="29">
        <v>0</v>
      </c>
      <c r="CF114" s="29">
        <v>507694.68993792706</v>
      </c>
      <c r="CG114" s="29">
        <v>0</v>
      </c>
      <c r="CH114" s="29">
        <v>-120.30252908942003</v>
      </c>
      <c r="CI114" s="29">
        <v>76433.223871495691</v>
      </c>
      <c r="CJ114" s="38">
        <f t="shared" si="7"/>
        <v>1186198.6167089259</v>
      </c>
      <c r="CK114" s="29"/>
      <c r="CL114" s="29"/>
      <c r="CM114" s="29"/>
      <c r="CN114" s="29"/>
      <c r="CO114" s="29"/>
      <c r="CP114" s="29"/>
      <c r="CQ114" s="29"/>
      <c r="CR114" s="29"/>
      <c r="CS114" s="29"/>
      <c r="CT114" s="29"/>
      <c r="CU114" s="29"/>
      <c r="CV114" s="29"/>
      <c r="CW114" s="29"/>
      <c r="CX114" s="29"/>
      <c r="CY114" s="29"/>
      <c r="CZ114" s="29"/>
      <c r="DA114" s="29"/>
      <c r="DB114" s="29"/>
      <c r="DC114" s="29"/>
      <c r="DD114" s="29"/>
      <c r="DE114" s="29"/>
      <c r="DF114" s="29"/>
      <c r="DG114" s="29"/>
      <c r="DH114" s="29"/>
      <c r="DI114" s="29"/>
      <c r="DJ114" s="29"/>
      <c r="DK114" s="29"/>
      <c r="DL114" s="29"/>
      <c r="DM114" s="29"/>
      <c r="DN114" s="29"/>
      <c r="DO114" s="29"/>
      <c r="DP114" s="29"/>
      <c r="DQ114" s="29"/>
      <c r="DR114" s="29"/>
      <c r="DS114" s="29"/>
      <c r="DT114" s="29"/>
      <c r="DU114" s="29"/>
      <c r="DV114" s="29"/>
      <c r="DW114" s="29"/>
      <c r="DX114" s="29"/>
      <c r="DY114" s="29"/>
      <c r="DZ114" s="29"/>
      <c r="EA114" s="29"/>
      <c r="EB114" s="29"/>
      <c r="EC114" s="29"/>
      <c r="ED114" s="29"/>
      <c r="EE114" s="29"/>
      <c r="EF114" s="29"/>
      <c r="EG114" s="29"/>
      <c r="EH114" s="29"/>
      <c r="EI114" s="29"/>
      <c r="EJ114" s="29"/>
      <c r="EK114" s="29"/>
      <c r="EL114" s="29"/>
      <c r="EM114" s="29"/>
      <c r="EN114" s="29"/>
      <c r="EO114" s="29"/>
      <c r="EP114" s="29"/>
      <c r="EQ114" s="29"/>
      <c r="ER114" s="29"/>
      <c r="ES114" s="29"/>
      <c r="ET114" s="29"/>
      <c r="EU114" s="29"/>
      <c r="EV114" s="29"/>
      <c r="EW114" s="29"/>
      <c r="EX114" s="29"/>
      <c r="EY114" s="29"/>
      <c r="EZ114" s="29"/>
      <c r="FA114" s="29"/>
      <c r="FB114" s="29"/>
      <c r="FC114" s="29"/>
      <c r="FD114" s="29"/>
      <c r="FE114" s="29"/>
      <c r="FF114" s="29"/>
      <c r="FG114" s="29"/>
      <c r="FH114" s="29"/>
      <c r="FI114" s="29"/>
      <c r="FJ114" s="29"/>
      <c r="FK114" s="29"/>
      <c r="FL114" s="29"/>
      <c r="FM114" s="29"/>
      <c r="FN114" s="29"/>
      <c r="FO114" s="29"/>
      <c r="FP114" s="29"/>
      <c r="FQ114" s="29"/>
      <c r="FR114" s="29"/>
      <c r="FS114" s="29"/>
      <c r="FT114" s="29"/>
      <c r="FU114" s="29"/>
      <c r="FV114" s="29"/>
      <c r="FW114" s="29"/>
      <c r="FX114" s="29"/>
    </row>
    <row r="115" spans="1:180" x14ac:dyDescent="0.2">
      <c r="A115" s="1" t="s">
        <v>149</v>
      </c>
      <c r="B115" s="29" t="s">
        <v>150</v>
      </c>
      <c r="C115" s="29">
        <v>26368.606129385524</v>
      </c>
      <c r="D115" s="29">
        <v>6042.8485141190076</v>
      </c>
      <c r="E115" s="29">
        <v>6925.3389286459333</v>
      </c>
      <c r="F115" s="29">
        <v>2982.9025463091939</v>
      </c>
      <c r="G115" s="29">
        <v>49462.481068226574</v>
      </c>
      <c r="H115" s="29">
        <v>13218.423211358093</v>
      </c>
      <c r="I115" s="29">
        <v>4977.1819387834785</v>
      </c>
      <c r="J115" s="29">
        <v>5201.6186947657079</v>
      </c>
      <c r="K115" s="29">
        <v>5613.8059460945051</v>
      </c>
      <c r="L115" s="29">
        <v>3776.2866763509483</v>
      </c>
      <c r="M115" s="29">
        <v>8232.8834465307955</v>
      </c>
      <c r="N115" s="29">
        <v>3805.6241759987274</v>
      </c>
      <c r="O115" s="29">
        <v>6343.0052249006922</v>
      </c>
      <c r="P115" s="29">
        <v>5460.6368712885433</v>
      </c>
      <c r="Q115" s="29">
        <v>4725.3512092926303</v>
      </c>
      <c r="R115" s="29">
        <v>10780.711181593799</v>
      </c>
      <c r="S115" s="29">
        <v>7839.0325311406523</v>
      </c>
      <c r="T115" s="29">
        <v>6403.3533224451321</v>
      </c>
      <c r="U115" s="29">
        <v>20894.38900815709</v>
      </c>
      <c r="V115" s="29">
        <v>3415.646826269628</v>
      </c>
      <c r="W115" s="29">
        <v>3833.4629431937774</v>
      </c>
      <c r="X115" s="29">
        <v>11527.838213657627</v>
      </c>
      <c r="Y115" s="29">
        <v>2862.7625092402141</v>
      </c>
      <c r="Z115" s="29">
        <v>10927.406393593625</v>
      </c>
      <c r="AA115" s="29">
        <v>783.00013274449338</v>
      </c>
      <c r="AB115" s="29">
        <v>411.27704593505331</v>
      </c>
      <c r="AC115" s="29">
        <v>48749.464754121873</v>
      </c>
      <c r="AD115" s="29">
        <v>21564.896576955885</v>
      </c>
      <c r="AE115" s="29">
        <v>115788.73870192139</v>
      </c>
      <c r="AF115" s="29">
        <v>41129.346071510539</v>
      </c>
      <c r="AG115" s="29">
        <v>20232.70276531118</v>
      </c>
      <c r="AH115" s="29">
        <v>36359.671023291412</v>
      </c>
      <c r="AI115" s="29">
        <v>6761.3628059910261</v>
      </c>
      <c r="AJ115" s="29">
        <v>7522.0995376379387</v>
      </c>
      <c r="AK115" s="29">
        <v>46.565853831903723</v>
      </c>
      <c r="AL115" s="29">
        <v>13591.369362953294</v>
      </c>
      <c r="AM115" s="29">
        <v>9176.263894775042</v>
      </c>
      <c r="AN115" s="29">
        <v>2469.3037018740924</v>
      </c>
      <c r="AO115" s="29">
        <v>49.681858078815054</v>
      </c>
      <c r="AP115" s="29">
        <v>10327.833333932433</v>
      </c>
      <c r="AQ115" s="29">
        <v>130671.71276859501</v>
      </c>
      <c r="AR115" s="29">
        <v>87425.694918081164</v>
      </c>
      <c r="AS115" s="29">
        <v>2762.8702043270214</v>
      </c>
      <c r="AT115" s="29">
        <v>417.39998100477345</v>
      </c>
      <c r="AU115" s="29">
        <v>2112.3262525671503</v>
      </c>
      <c r="AV115" s="29">
        <v>2145.8700007848533</v>
      </c>
      <c r="AW115" s="29">
        <v>3322.3064132642949</v>
      </c>
      <c r="AX115" s="29">
        <v>11716.678999021127</v>
      </c>
      <c r="AY115" s="29">
        <v>14814.361027538984</v>
      </c>
      <c r="AZ115" s="29">
        <v>963.75005317897433</v>
      </c>
      <c r="BA115" s="29">
        <v>1080.2630772703521</v>
      </c>
      <c r="BB115" s="29">
        <v>9499.4870938458625</v>
      </c>
      <c r="BC115" s="29">
        <v>3228.0111068277511</v>
      </c>
      <c r="BD115" s="29">
        <v>2511.692852633214</v>
      </c>
      <c r="BE115" s="29">
        <v>817.23151386295888</v>
      </c>
      <c r="BF115" s="29">
        <v>1953.1956596393002</v>
      </c>
      <c r="BG115" s="29">
        <v>10878.05999595808</v>
      </c>
      <c r="BH115" s="29">
        <v>17748.689610388526</v>
      </c>
      <c r="BI115" s="29">
        <v>2947.0787451747956</v>
      </c>
      <c r="BJ115" s="29">
        <v>15686.484687150703</v>
      </c>
      <c r="BK115" s="29">
        <v>3463.0937906352074</v>
      </c>
      <c r="BL115" s="29">
        <v>8506.2428972307389</v>
      </c>
      <c r="BM115" s="29">
        <v>1149.4584739016593</v>
      </c>
      <c r="BN115" s="29">
        <v>1536.4774284249052</v>
      </c>
      <c r="BO115" s="29">
        <v>986.17340855817679</v>
      </c>
      <c r="BP115" s="29">
        <v>368.02113891503865</v>
      </c>
      <c r="BQ115" s="29">
        <v>2457.3713812819456</v>
      </c>
      <c r="BR115" s="29">
        <v>78.95556334433634</v>
      </c>
      <c r="BS115" s="29">
        <v>0</v>
      </c>
      <c r="BT115" s="59">
        <f t="shared" si="5"/>
        <v>907834.13397561526</v>
      </c>
      <c r="BU115" s="29">
        <v>91715.428859111373</v>
      </c>
      <c r="BV115" s="29">
        <v>0</v>
      </c>
      <c r="BW115" s="29">
        <v>0</v>
      </c>
      <c r="BX115" s="29">
        <v>0</v>
      </c>
      <c r="BY115" s="29">
        <v>0</v>
      </c>
      <c r="BZ115" s="29">
        <v>0</v>
      </c>
      <c r="CA115" s="29">
        <v>0</v>
      </c>
      <c r="CB115" s="29">
        <v>0</v>
      </c>
      <c r="CC115" s="29">
        <v>0</v>
      </c>
      <c r="CD115" s="29">
        <v>0</v>
      </c>
      <c r="CE115" s="29">
        <v>0</v>
      </c>
      <c r="CF115" s="29">
        <v>0</v>
      </c>
      <c r="CG115" s="29">
        <v>0</v>
      </c>
      <c r="CH115" s="29">
        <v>0</v>
      </c>
      <c r="CI115" s="29">
        <v>0</v>
      </c>
      <c r="CJ115" s="38">
        <f t="shared" si="7"/>
        <v>999549.56283472665</v>
      </c>
      <c r="CK115" s="29"/>
      <c r="CL115" s="29"/>
      <c r="CM115" s="29"/>
      <c r="CN115" s="29"/>
      <c r="CO115" s="29"/>
      <c r="CP115" s="29"/>
      <c r="CQ115" s="29"/>
      <c r="CR115" s="29"/>
      <c r="CS115" s="29"/>
      <c r="CT115" s="29"/>
      <c r="CU115" s="29"/>
      <c r="CV115" s="29"/>
      <c r="CW115" s="29"/>
      <c r="CX115" s="29"/>
      <c r="CY115" s="29"/>
      <c r="CZ115" s="29"/>
      <c r="DA115" s="29"/>
      <c r="DB115" s="29"/>
      <c r="DC115" s="29"/>
      <c r="DD115" s="29"/>
      <c r="DE115" s="29"/>
      <c r="DF115" s="29"/>
      <c r="DG115" s="29"/>
      <c r="DH115" s="29"/>
      <c r="DI115" s="29"/>
      <c r="DJ115" s="29"/>
      <c r="DK115" s="29"/>
      <c r="DL115" s="29"/>
      <c r="DM115" s="29"/>
      <c r="DN115" s="29"/>
      <c r="DO115" s="29"/>
      <c r="DP115" s="29"/>
      <c r="DQ115" s="29"/>
      <c r="DR115" s="29"/>
      <c r="DS115" s="29"/>
      <c r="DT115" s="29"/>
      <c r="DU115" s="29"/>
      <c r="DV115" s="29"/>
      <c r="DW115" s="29"/>
      <c r="DX115" s="29"/>
      <c r="DY115" s="29"/>
      <c r="DZ115" s="29"/>
      <c r="EA115" s="29"/>
      <c r="EB115" s="29"/>
      <c r="EC115" s="29"/>
      <c r="ED115" s="29"/>
      <c r="EE115" s="29"/>
      <c r="EF115" s="29"/>
      <c r="EG115" s="29"/>
      <c r="EH115" s="29"/>
      <c r="EI115" s="29"/>
      <c r="EJ115" s="29"/>
      <c r="EK115" s="29"/>
      <c r="EL115" s="29"/>
      <c r="EM115" s="29"/>
      <c r="EN115" s="29"/>
      <c r="EO115" s="29"/>
      <c r="EP115" s="29"/>
      <c r="EQ115" s="29"/>
      <c r="ER115" s="29"/>
      <c r="ES115" s="29"/>
      <c r="ET115" s="29"/>
      <c r="EU115" s="29"/>
      <c r="EV115" s="29"/>
      <c r="EW115" s="29"/>
      <c r="EX115" s="29"/>
      <c r="EY115" s="29"/>
      <c r="EZ115" s="29"/>
      <c r="FA115" s="29"/>
      <c r="FB115" s="29"/>
      <c r="FC115" s="29"/>
      <c r="FD115" s="29"/>
      <c r="FE115" s="29"/>
      <c r="FF115" s="29"/>
      <c r="FG115" s="29"/>
      <c r="FH115" s="29"/>
      <c r="FI115" s="29"/>
      <c r="FJ115" s="29"/>
      <c r="FK115" s="29"/>
      <c r="FL115" s="29"/>
      <c r="FM115" s="29"/>
      <c r="FN115" s="29"/>
      <c r="FO115" s="29"/>
      <c r="FP115" s="29"/>
      <c r="FQ115" s="29"/>
      <c r="FR115" s="29"/>
      <c r="FS115" s="29"/>
      <c r="FT115" s="29"/>
      <c r="FU115" s="29"/>
      <c r="FV115" s="29"/>
      <c r="FW115" s="29"/>
      <c r="FX115" s="29"/>
    </row>
    <row r="116" spans="1:180" x14ac:dyDescent="0.2">
      <c r="A116" s="1" t="s">
        <v>151</v>
      </c>
      <c r="B116" s="29" t="s">
        <v>23</v>
      </c>
      <c r="C116" s="29">
        <v>7429.8258525972724</v>
      </c>
      <c r="D116" s="29">
        <v>195.32908302215233</v>
      </c>
      <c r="E116" s="29">
        <v>622.83664430433828</v>
      </c>
      <c r="F116" s="29">
        <v>1261.1476156109991</v>
      </c>
      <c r="G116" s="29">
        <v>7784.2301001488768</v>
      </c>
      <c r="H116" s="29">
        <v>1611.0052326765717</v>
      </c>
      <c r="I116" s="29">
        <v>744.71507922707701</v>
      </c>
      <c r="J116" s="29">
        <v>807.22660680878619</v>
      </c>
      <c r="K116" s="29">
        <v>635.15403047144866</v>
      </c>
      <c r="L116" s="29">
        <v>429.1389704499137</v>
      </c>
      <c r="M116" s="29">
        <v>1167.6297901455287</v>
      </c>
      <c r="N116" s="29">
        <v>607.76599718378679</v>
      </c>
      <c r="O116" s="29">
        <v>1151.8094787586654</v>
      </c>
      <c r="P116" s="29">
        <v>1723.7366832214025</v>
      </c>
      <c r="Q116" s="29">
        <v>1026.4613809903492</v>
      </c>
      <c r="R116" s="29">
        <v>1596.0603978433226</v>
      </c>
      <c r="S116" s="29">
        <v>1211.1721523583062</v>
      </c>
      <c r="T116" s="29">
        <v>932.35769786415062</v>
      </c>
      <c r="U116" s="29">
        <v>2996.2537900386951</v>
      </c>
      <c r="V116" s="29">
        <v>337.62444020303303</v>
      </c>
      <c r="W116" s="29">
        <v>2498.6900154105865</v>
      </c>
      <c r="X116" s="29">
        <v>1361.7628281890516</v>
      </c>
      <c r="Y116" s="29">
        <v>402.35737146045221</v>
      </c>
      <c r="Z116" s="29">
        <v>2064.2449471686268</v>
      </c>
      <c r="AA116" s="29">
        <v>97.580872764295691</v>
      </c>
      <c r="AB116" s="29">
        <v>339.39048128363794</v>
      </c>
      <c r="AC116" s="29">
        <v>4590.5611366549683</v>
      </c>
      <c r="AD116" s="29">
        <v>2036.1750533773657</v>
      </c>
      <c r="AE116" s="29">
        <v>19008.059901812103</v>
      </c>
      <c r="AF116" s="29">
        <v>2809.3360896468871</v>
      </c>
      <c r="AG116" s="29">
        <v>1749.6342016003059</v>
      </c>
      <c r="AH116" s="29">
        <v>44870.70801631573</v>
      </c>
      <c r="AI116" s="29">
        <v>3537.1358833532786</v>
      </c>
      <c r="AJ116" s="29">
        <v>708.46242965584509</v>
      </c>
      <c r="AK116" s="29">
        <v>380.73047893437956</v>
      </c>
      <c r="AL116" s="29">
        <v>1340.1164140813453</v>
      </c>
      <c r="AM116" s="29">
        <v>1092.9937542643795</v>
      </c>
      <c r="AN116" s="29">
        <v>225.83396394156227</v>
      </c>
      <c r="AO116" s="29">
        <v>813.70003695372338</v>
      </c>
      <c r="AP116" s="29">
        <v>639.50434457092661</v>
      </c>
      <c r="AQ116" s="29">
        <v>3240.5472776060733</v>
      </c>
      <c r="AR116" s="29">
        <v>574270.03954577062</v>
      </c>
      <c r="AS116" s="29">
        <v>1632.5597820141379</v>
      </c>
      <c r="AT116" s="29">
        <v>321.13426918791112</v>
      </c>
      <c r="AU116" s="29">
        <v>7959.0129894091397</v>
      </c>
      <c r="AV116" s="29">
        <v>0</v>
      </c>
      <c r="AW116" s="29">
        <v>0</v>
      </c>
      <c r="AX116" s="29">
        <v>953.93921900220198</v>
      </c>
      <c r="AY116" s="29">
        <v>1011.3084301675276</v>
      </c>
      <c r="AZ116" s="29">
        <v>69.131768912847548</v>
      </c>
      <c r="BA116" s="29">
        <v>314.66665244850839</v>
      </c>
      <c r="BB116" s="29">
        <v>682.5137004548792</v>
      </c>
      <c r="BC116" s="29">
        <v>222.40348158217736</v>
      </c>
      <c r="BD116" s="29">
        <v>919.81947586804904</v>
      </c>
      <c r="BE116" s="29">
        <v>176.1873698533046</v>
      </c>
      <c r="BF116" s="29">
        <v>360.09225486645687</v>
      </c>
      <c r="BG116" s="29">
        <v>485.41938060492208</v>
      </c>
      <c r="BH116" s="29">
        <v>5908.5633973214253</v>
      </c>
      <c r="BI116" s="29">
        <v>68.895474543397881</v>
      </c>
      <c r="BJ116" s="29">
        <v>3541.097429864938</v>
      </c>
      <c r="BK116" s="29">
        <v>103.22954089522837</v>
      </c>
      <c r="BL116" s="29">
        <v>2119.4262279334953</v>
      </c>
      <c r="BM116" s="29">
        <v>3437.0607153913506</v>
      </c>
      <c r="BN116" s="29">
        <v>558.3690247814875</v>
      </c>
      <c r="BO116" s="29">
        <v>250.09218563603633</v>
      </c>
      <c r="BP116" s="29">
        <v>1420.1731491766477</v>
      </c>
      <c r="BQ116" s="29">
        <v>120.76928063759695</v>
      </c>
      <c r="BR116" s="29">
        <v>158.95959372925728</v>
      </c>
      <c r="BS116" s="29">
        <v>0</v>
      </c>
      <c r="BT116" s="59">
        <f t="shared" si="5"/>
        <v>735143.87086302345</v>
      </c>
      <c r="BU116" s="29">
        <v>277894.73775086401</v>
      </c>
      <c r="BV116" s="29">
        <v>0</v>
      </c>
      <c r="BW116" s="29">
        <v>9055.9472987321824</v>
      </c>
      <c r="BX116" s="29">
        <v>0</v>
      </c>
      <c r="BY116" s="29">
        <v>0</v>
      </c>
      <c r="BZ116" s="29">
        <v>0</v>
      </c>
      <c r="CA116" s="29">
        <v>0</v>
      </c>
      <c r="CB116" s="29">
        <v>0</v>
      </c>
      <c r="CC116" s="29">
        <v>0</v>
      </c>
      <c r="CD116" s="29">
        <v>0</v>
      </c>
      <c r="CE116" s="29">
        <v>0</v>
      </c>
      <c r="CF116" s="29">
        <v>0</v>
      </c>
      <c r="CG116" s="29">
        <v>0</v>
      </c>
      <c r="CH116" s="29">
        <v>0</v>
      </c>
      <c r="CI116" s="29">
        <v>0</v>
      </c>
      <c r="CJ116" s="38">
        <f t="shared" si="7"/>
        <v>1022094.5559126197</v>
      </c>
      <c r="CK116" s="29"/>
      <c r="CL116" s="29"/>
      <c r="CM116" s="29"/>
      <c r="CN116" s="29"/>
      <c r="CO116" s="29"/>
      <c r="CP116" s="29"/>
      <c r="CQ116" s="29"/>
      <c r="CR116" s="29"/>
      <c r="CS116" s="29"/>
      <c r="CT116" s="29"/>
      <c r="CU116" s="29"/>
      <c r="CV116" s="29"/>
      <c r="CW116" s="29"/>
      <c r="CX116" s="29"/>
      <c r="CY116" s="29"/>
      <c r="CZ116" s="29"/>
      <c r="DA116" s="29"/>
      <c r="DB116" s="29"/>
      <c r="DC116" s="29"/>
      <c r="DD116" s="29"/>
      <c r="DE116" s="29"/>
      <c r="DF116" s="29"/>
      <c r="DG116" s="29"/>
      <c r="DH116" s="29"/>
      <c r="DI116" s="29"/>
      <c r="DJ116" s="29"/>
      <c r="DK116" s="29"/>
      <c r="DL116" s="29"/>
      <c r="DM116" s="29"/>
      <c r="DN116" s="29"/>
      <c r="DO116" s="29"/>
      <c r="DP116" s="29"/>
      <c r="DQ116" s="29"/>
      <c r="DR116" s="29"/>
      <c r="DS116" s="29"/>
      <c r="DT116" s="29"/>
      <c r="DU116" s="29"/>
      <c r="DV116" s="29"/>
      <c r="DW116" s="29"/>
      <c r="DX116" s="29"/>
      <c r="DY116" s="29"/>
      <c r="DZ116" s="29"/>
      <c r="EA116" s="29"/>
      <c r="EB116" s="29"/>
      <c r="EC116" s="29"/>
      <c r="ED116" s="29"/>
      <c r="EE116" s="29"/>
      <c r="EF116" s="29"/>
      <c r="EG116" s="29"/>
      <c r="EH116" s="29"/>
      <c r="EI116" s="29"/>
      <c r="EJ116" s="29"/>
      <c r="EK116" s="29"/>
      <c r="EL116" s="29"/>
      <c r="EM116" s="29"/>
      <c r="EN116" s="29"/>
      <c r="EO116" s="29"/>
      <c r="EP116" s="29"/>
      <c r="EQ116" s="29"/>
      <c r="ER116" s="29"/>
      <c r="ES116" s="29"/>
      <c r="ET116" s="29"/>
      <c r="EU116" s="29"/>
      <c r="EV116" s="29"/>
      <c r="EW116" s="29"/>
      <c r="EX116" s="29"/>
      <c r="EY116" s="29"/>
      <c r="EZ116" s="29"/>
      <c r="FA116" s="29"/>
      <c r="FB116" s="29"/>
      <c r="FC116" s="29"/>
      <c r="FD116" s="29"/>
      <c r="FE116" s="29"/>
      <c r="FF116" s="29"/>
      <c r="FG116" s="29"/>
      <c r="FH116" s="29"/>
      <c r="FI116" s="29"/>
      <c r="FJ116" s="29"/>
      <c r="FK116" s="29"/>
      <c r="FL116" s="29"/>
      <c r="FM116" s="29"/>
      <c r="FN116" s="29"/>
      <c r="FO116" s="29"/>
      <c r="FP116" s="29"/>
      <c r="FQ116" s="29"/>
      <c r="FR116" s="29"/>
      <c r="FS116" s="29"/>
      <c r="FT116" s="29"/>
      <c r="FU116" s="29"/>
      <c r="FV116" s="29"/>
      <c r="FW116" s="29"/>
      <c r="FX116" s="29"/>
    </row>
    <row r="117" spans="1:180" x14ac:dyDescent="0.2">
      <c r="A117" s="1" t="s">
        <v>152</v>
      </c>
      <c r="B117" s="29" t="s">
        <v>24</v>
      </c>
      <c r="C117" s="29">
        <v>39.042392825352024</v>
      </c>
      <c r="D117" s="29">
        <v>5.6050887053262457</v>
      </c>
      <c r="E117" s="29">
        <v>57.562726007361796</v>
      </c>
      <c r="F117" s="29">
        <v>23.94200122561594</v>
      </c>
      <c r="G117" s="29">
        <v>191.62409697234366</v>
      </c>
      <c r="H117" s="29">
        <v>68.651221172608032</v>
      </c>
      <c r="I117" s="29">
        <v>33.68323407414028</v>
      </c>
      <c r="J117" s="29">
        <v>52.462332916636001</v>
      </c>
      <c r="K117" s="29">
        <v>13.243179332807145</v>
      </c>
      <c r="L117" s="29">
        <v>11.1898539943421</v>
      </c>
      <c r="M117" s="29">
        <v>238.55841271694541</v>
      </c>
      <c r="N117" s="29">
        <v>108.07118679881749</v>
      </c>
      <c r="O117" s="29">
        <v>114.45414433523561</v>
      </c>
      <c r="P117" s="29">
        <v>28.166022678957013</v>
      </c>
      <c r="Q117" s="29">
        <v>0</v>
      </c>
      <c r="R117" s="29">
        <v>74.875549462585781</v>
      </c>
      <c r="S117" s="29">
        <v>234.64345348393726</v>
      </c>
      <c r="T117" s="29">
        <v>106.45533507587726</v>
      </c>
      <c r="U117" s="29">
        <v>260.0615375888197</v>
      </c>
      <c r="V117" s="29">
        <v>6.4291871463189532</v>
      </c>
      <c r="W117" s="29">
        <v>8.3451855476764134</v>
      </c>
      <c r="X117" s="29">
        <v>104.93079077099587</v>
      </c>
      <c r="Y117" s="29">
        <v>22.429734285734011</v>
      </c>
      <c r="Z117" s="29">
        <v>119.44263989093503</v>
      </c>
      <c r="AA117" s="29">
        <v>22.832815369270921</v>
      </c>
      <c r="AB117" s="29">
        <v>46.269605307993096</v>
      </c>
      <c r="AC117" s="29">
        <v>98.956206197028166</v>
      </c>
      <c r="AD117" s="29">
        <v>70.380093774451353</v>
      </c>
      <c r="AE117" s="29">
        <v>562.61400403492485</v>
      </c>
      <c r="AF117" s="29">
        <v>289.03815859573979</v>
      </c>
      <c r="AG117" s="29">
        <v>127.89959995521755</v>
      </c>
      <c r="AH117" s="29">
        <v>24.710581803923166</v>
      </c>
      <c r="AI117" s="29">
        <v>1.5497777323993194</v>
      </c>
      <c r="AJ117" s="29">
        <v>1.7551670767073502</v>
      </c>
      <c r="AK117" s="29">
        <v>5.5016053382732251</v>
      </c>
      <c r="AL117" s="29">
        <v>30.734861988070186</v>
      </c>
      <c r="AM117" s="29">
        <v>97.638286480993543</v>
      </c>
      <c r="AN117" s="29">
        <v>362.85274328467221</v>
      </c>
      <c r="AO117" s="29">
        <v>14.776470534031995</v>
      </c>
      <c r="AP117" s="29">
        <v>28.100928935996812</v>
      </c>
      <c r="AQ117" s="29">
        <v>10.755284256783977</v>
      </c>
      <c r="AR117" s="29">
        <v>11490.302249970813</v>
      </c>
      <c r="AS117" s="29">
        <v>143.68747970883672</v>
      </c>
      <c r="AT117" s="29">
        <v>0</v>
      </c>
      <c r="AU117" s="29">
        <v>0</v>
      </c>
      <c r="AV117" s="29">
        <v>0</v>
      </c>
      <c r="AW117" s="29">
        <v>2.2616684482847962</v>
      </c>
      <c r="AX117" s="29">
        <v>208.15429152856868</v>
      </c>
      <c r="AY117" s="29">
        <v>46.310957208247792</v>
      </c>
      <c r="AZ117" s="29">
        <v>0</v>
      </c>
      <c r="BA117" s="29">
        <v>7.4115797884734809</v>
      </c>
      <c r="BB117" s="29">
        <v>9.4800086070601974</v>
      </c>
      <c r="BC117" s="29">
        <v>36.758544730352469</v>
      </c>
      <c r="BD117" s="29">
        <v>0</v>
      </c>
      <c r="BE117" s="29">
        <v>9.5192440266557128</v>
      </c>
      <c r="BF117" s="29">
        <v>3.7632800024296773</v>
      </c>
      <c r="BG117" s="29">
        <v>99.570441897272957</v>
      </c>
      <c r="BH117" s="29">
        <v>170.67263537552719</v>
      </c>
      <c r="BI117" s="29">
        <v>30.486720578394003</v>
      </c>
      <c r="BJ117" s="29">
        <v>167.46534427890953</v>
      </c>
      <c r="BK117" s="29">
        <v>7.4980426811636098</v>
      </c>
      <c r="BL117" s="29">
        <v>200.79443708731969</v>
      </c>
      <c r="BM117" s="29">
        <v>435.03609569008432</v>
      </c>
      <c r="BN117" s="29">
        <v>251.21016594349416</v>
      </c>
      <c r="BO117" s="29">
        <v>107.2458793041888</v>
      </c>
      <c r="BP117" s="29">
        <v>304.93644765999875</v>
      </c>
      <c r="BQ117" s="29">
        <v>29.423950724699193</v>
      </c>
      <c r="BR117" s="29">
        <v>44.54797493406334</v>
      </c>
      <c r="BS117" s="29">
        <v>0</v>
      </c>
      <c r="BT117" s="59">
        <f t="shared" si="5"/>
        <v>17526.772937850688</v>
      </c>
      <c r="BU117" s="29">
        <v>2643.467791403395</v>
      </c>
      <c r="BV117" s="29">
        <v>0</v>
      </c>
      <c r="BW117" s="29">
        <v>0</v>
      </c>
      <c r="BX117" s="29">
        <v>0</v>
      </c>
      <c r="BY117" s="29">
        <v>0</v>
      </c>
      <c r="BZ117" s="29">
        <v>0</v>
      </c>
      <c r="CA117" s="29">
        <v>0</v>
      </c>
      <c r="CB117" s="29">
        <v>0</v>
      </c>
      <c r="CC117" s="29">
        <v>0</v>
      </c>
      <c r="CD117" s="29">
        <v>0</v>
      </c>
      <c r="CE117" s="29">
        <v>0</v>
      </c>
      <c r="CF117" s="29">
        <v>0</v>
      </c>
      <c r="CG117" s="29">
        <v>0</v>
      </c>
      <c r="CH117" s="29">
        <v>0</v>
      </c>
      <c r="CI117" s="29">
        <v>0</v>
      </c>
      <c r="CJ117" s="38">
        <f t="shared" si="7"/>
        <v>20170.240729254085</v>
      </c>
      <c r="CK117" s="29"/>
      <c r="CL117" s="29"/>
      <c r="CM117" s="29"/>
      <c r="CN117" s="29"/>
      <c r="CO117" s="29"/>
      <c r="CP117" s="29"/>
      <c r="CQ117" s="29"/>
      <c r="CR117" s="29"/>
      <c r="CS117" s="29"/>
      <c r="CT117" s="29"/>
      <c r="CU117" s="29"/>
      <c r="CV117" s="29"/>
      <c r="CW117" s="29"/>
      <c r="CX117" s="29"/>
      <c r="CY117" s="29"/>
      <c r="CZ117" s="29"/>
      <c r="DA117" s="29"/>
      <c r="DB117" s="29"/>
      <c r="DC117" s="29"/>
      <c r="DD117" s="29"/>
      <c r="DE117" s="29"/>
      <c r="DF117" s="29"/>
      <c r="DG117" s="29"/>
      <c r="DH117" s="29"/>
      <c r="DI117" s="29"/>
      <c r="DJ117" s="29"/>
      <c r="DK117" s="29"/>
      <c r="DL117" s="29"/>
      <c r="DM117" s="29"/>
      <c r="DN117" s="29"/>
      <c r="DO117" s="29"/>
      <c r="DP117" s="29"/>
      <c r="DQ117" s="29"/>
      <c r="DR117" s="29"/>
      <c r="DS117" s="29"/>
      <c r="DT117" s="29"/>
      <c r="DU117" s="29"/>
      <c r="DV117" s="29"/>
      <c r="DW117" s="29"/>
      <c r="DX117" s="29"/>
      <c r="DY117" s="29"/>
      <c r="DZ117" s="29"/>
      <c r="EA117" s="29"/>
      <c r="EB117" s="29"/>
      <c r="EC117" s="29"/>
      <c r="ED117" s="29"/>
      <c r="EE117" s="29"/>
      <c r="EF117" s="29"/>
      <c r="EG117" s="29"/>
      <c r="EH117" s="29"/>
      <c r="EI117" s="29"/>
      <c r="EJ117" s="29"/>
      <c r="EK117" s="29"/>
      <c r="EL117" s="29"/>
      <c r="EM117" s="29"/>
      <c r="EN117" s="29"/>
      <c r="EO117" s="29"/>
      <c r="EP117" s="29"/>
      <c r="EQ117" s="29"/>
      <c r="ER117" s="29"/>
      <c r="ES117" s="29"/>
      <c r="ET117" s="29"/>
      <c r="EU117" s="29"/>
      <c r="EV117" s="29"/>
      <c r="EW117" s="29"/>
      <c r="EX117" s="29"/>
      <c r="EY117" s="29"/>
      <c r="EZ117" s="29"/>
      <c r="FA117" s="29"/>
      <c r="FB117" s="29"/>
      <c r="FC117" s="29"/>
      <c r="FD117" s="29"/>
      <c r="FE117" s="29"/>
      <c r="FF117" s="29"/>
      <c r="FG117" s="29"/>
      <c r="FH117" s="29"/>
      <c r="FI117" s="29"/>
      <c r="FJ117" s="29"/>
      <c r="FK117" s="29"/>
      <c r="FL117" s="29"/>
      <c r="FM117" s="29"/>
      <c r="FN117" s="29"/>
      <c r="FO117" s="29"/>
      <c r="FP117" s="29"/>
      <c r="FQ117" s="29"/>
      <c r="FR117" s="29"/>
      <c r="FS117" s="29"/>
      <c r="FT117" s="29"/>
      <c r="FU117" s="29"/>
      <c r="FV117" s="29"/>
      <c r="FW117" s="29"/>
      <c r="FX117" s="29"/>
    </row>
    <row r="118" spans="1:180" x14ac:dyDescent="0.2">
      <c r="A118" s="1" t="s">
        <v>153</v>
      </c>
      <c r="B118" s="29" t="s">
        <v>25</v>
      </c>
      <c r="C118" s="29">
        <v>0</v>
      </c>
      <c r="D118" s="29">
        <v>0</v>
      </c>
      <c r="E118" s="29">
        <v>0</v>
      </c>
      <c r="F118" s="29">
        <v>0</v>
      </c>
      <c r="G118" s="29">
        <v>0</v>
      </c>
      <c r="H118" s="29">
        <v>0</v>
      </c>
      <c r="I118" s="29">
        <v>0</v>
      </c>
      <c r="J118" s="29">
        <v>0</v>
      </c>
      <c r="K118" s="29">
        <v>0</v>
      </c>
      <c r="L118" s="29">
        <v>0</v>
      </c>
      <c r="M118" s="29">
        <v>0</v>
      </c>
      <c r="N118" s="29">
        <v>0</v>
      </c>
      <c r="O118" s="29">
        <v>0</v>
      </c>
      <c r="P118" s="29">
        <v>0</v>
      </c>
      <c r="Q118" s="29">
        <v>0</v>
      </c>
      <c r="R118" s="29">
        <v>0</v>
      </c>
      <c r="S118" s="29">
        <v>0</v>
      </c>
      <c r="T118" s="29">
        <v>0</v>
      </c>
      <c r="U118" s="29">
        <v>0</v>
      </c>
      <c r="V118" s="29">
        <v>0</v>
      </c>
      <c r="W118" s="29">
        <v>0</v>
      </c>
      <c r="X118" s="29">
        <v>0</v>
      </c>
      <c r="Y118" s="29">
        <v>0</v>
      </c>
      <c r="Z118" s="29">
        <v>0</v>
      </c>
      <c r="AA118" s="29">
        <v>0</v>
      </c>
      <c r="AB118" s="29">
        <v>0</v>
      </c>
      <c r="AC118" s="29">
        <v>0</v>
      </c>
      <c r="AD118" s="29">
        <v>0</v>
      </c>
      <c r="AE118" s="29">
        <v>0</v>
      </c>
      <c r="AF118" s="29">
        <v>0</v>
      </c>
      <c r="AG118" s="29">
        <v>0</v>
      </c>
      <c r="AH118" s="29">
        <v>0</v>
      </c>
      <c r="AI118" s="29">
        <v>0</v>
      </c>
      <c r="AJ118" s="29">
        <v>0</v>
      </c>
      <c r="AK118" s="29">
        <v>0</v>
      </c>
      <c r="AL118" s="29">
        <v>0</v>
      </c>
      <c r="AM118" s="29">
        <v>0</v>
      </c>
      <c r="AN118" s="29">
        <v>0</v>
      </c>
      <c r="AO118" s="29">
        <v>0</v>
      </c>
      <c r="AP118" s="29">
        <v>0</v>
      </c>
      <c r="AQ118" s="29">
        <v>0</v>
      </c>
      <c r="AR118" s="29">
        <v>0</v>
      </c>
      <c r="AS118" s="29">
        <v>0</v>
      </c>
      <c r="AT118" s="29">
        <v>0</v>
      </c>
      <c r="AU118" s="29">
        <v>0</v>
      </c>
      <c r="AV118" s="29">
        <v>0</v>
      </c>
      <c r="AW118" s="29">
        <v>0</v>
      </c>
      <c r="AX118" s="29">
        <v>0</v>
      </c>
      <c r="AY118" s="29">
        <v>0</v>
      </c>
      <c r="AZ118" s="29">
        <v>0</v>
      </c>
      <c r="BA118" s="29">
        <v>0</v>
      </c>
      <c r="BB118" s="29">
        <v>0</v>
      </c>
      <c r="BC118" s="29">
        <v>0</v>
      </c>
      <c r="BD118" s="29">
        <v>0</v>
      </c>
      <c r="BE118" s="29">
        <v>0</v>
      </c>
      <c r="BF118" s="29">
        <v>0</v>
      </c>
      <c r="BG118" s="29">
        <v>0</v>
      </c>
      <c r="BH118" s="29">
        <v>0</v>
      </c>
      <c r="BI118" s="29">
        <v>0</v>
      </c>
      <c r="BJ118" s="29">
        <v>0</v>
      </c>
      <c r="BK118" s="29">
        <v>0</v>
      </c>
      <c r="BL118" s="29">
        <v>0</v>
      </c>
      <c r="BM118" s="29">
        <v>0</v>
      </c>
      <c r="BN118" s="29">
        <v>0</v>
      </c>
      <c r="BO118" s="29">
        <v>0</v>
      </c>
      <c r="BP118" s="29">
        <v>0</v>
      </c>
      <c r="BQ118" s="29">
        <v>0</v>
      </c>
      <c r="BR118" s="29">
        <v>0</v>
      </c>
      <c r="BS118" s="29">
        <v>0</v>
      </c>
      <c r="BT118" s="59">
        <f t="shared" si="5"/>
        <v>0</v>
      </c>
      <c r="BU118" s="29">
        <v>0</v>
      </c>
      <c r="BV118" s="29">
        <v>0</v>
      </c>
      <c r="BW118" s="29">
        <v>0</v>
      </c>
      <c r="BX118" s="29">
        <v>0</v>
      </c>
      <c r="BY118" s="29">
        <v>0</v>
      </c>
      <c r="BZ118" s="29">
        <v>0</v>
      </c>
      <c r="CA118" s="29">
        <v>0</v>
      </c>
      <c r="CB118" s="29">
        <v>0</v>
      </c>
      <c r="CC118" s="29">
        <v>0</v>
      </c>
      <c r="CD118" s="29">
        <v>0</v>
      </c>
      <c r="CE118" s="29">
        <v>0</v>
      </c>
      <c r="CF118" s="29">
        <v>0</v>
      </c>
      <c r="CG118" s="29">
        <v>0</v>
      </c>
      <c r="CH118" s="29">
        <v>0</v>
      </c>
      <c r="CI118" s="29">
        <v>0</v>
      </c>
      <c r="CJ118" s="38">
        <f t="shared" si="7"/>
        <v>0</v>
      </c>
      <c r="CK118" s="29"/>
      <c r="CL118" s="29"/>
      <c r="CM118" s="29"/>
      <c r="CN118" s="29"/>
      <c r="CO118" s="29"/>
      <c r="CP118" s="29"/>
      <c r="CQ118" s="29"/>
      <c r="CR118" s="29"/>
      <c r="CS118" s="29"/>
      <c r="CT118" s="29"/>
      <c r="CU118" s="29"/>
      <c r="CV118" s="29"/>
      <c r="CW118" s="29"/>
      <c r="CX118" s="29"/>
      <c r="CY118" s="29"/>
      <c r="CZ118" s="29"/>
      <c r="DA118" s="29"/>
      <c r="DB118" s="29"/>
      <c r="DC118" s="29"/>
      <c r="DD118" s="29"/>
      <c r="DE118" s="29"/>
      <c r="DF118" s="29"/>
      <c r="DG118" s="29"/>
      <c r="DH118" s="29"/>
      <c r="DI118" s="29"/>
      <c r="DJ118" s="29"/>
      <c r="DK118" s="29"/>
      <c r="DL118" s="29"/>
      <c r="DM118" s="29"/>
      <c r="DN118" s="29"/>
      <c r="DO118" s="29"/>
      <c r="DP118" s="29"/>
      <c r="DQ118" s="29"/>
      <c r="DR118" s="29"/>
      <c r="DS118" s="29"/>
      <c r="DT118" s="29"/>
      <c r="DU118" s="29"/>
      <c r="DV118" s="29"/>
      <c r="DW118" s="29"/>
      <c r="DX118" s="29"/>
      <c r="DY118" s="29"/>
      <c r="DZ118" s="29"/>
      <c r="EA118" s="29"/>
      <c r="EB118" s="29"/>
      <c r="EC118" s="29"/>
      <c r="ED118" s="29"/>
      <c r="EE118" s="29"/>
      <c r="EF118" s="29"/>
      <c r="EG118" s="29"/>
      <c r="EH118" s="29"/>
      <c r="EI118" s="29"/>
      <c r="EJ118" s="29"/>
      <c r="EK118" s="29"/>
      <c r="EL118" s="29"/>
      <c r="EM118" s="29"/>
      <c r="EN118" s="29"/>
      <c r="EO118" s="29"/>
      <c r="EP118" s="29"/>
      <c r="EQ118" s="29"/>
      <c r="ER118" s="29"/>
      <c r="ES118" s="29"/>
      <c r="ET118" s="29"/>
      <c r="EU118" s="29"/>
      <c r="EV118" s="29"/>
      <c r="EW118" s="29"/>
      <c r="EX118" s="29"/>
      <c r="EY118" s="29"/>
      <c r="EZ118" s="29"/>
      <c r="FA118" s="29"/>
      <c r="FB118" s="29"/>
      <c r="FC118" s="29"/>
      <c r="FD118" s="29"/>
      <c r="FE118" s="29"/>
      <c r="FF118" s="29"/>
      <c r="FG118" s="29"/>
      <c r="FH118" s="29"/>
      <c r="FI118" s="29"/>
      <c r="FJ118" s="29"/>
      <c r="FK118" s="29"/>
      <c r="FL118" s="29"/>
      <c r="FM118" s="29"/>
      <c r="FN118" s="29"/>
      <c r="FO118" s="29"/>
      <c r="FP118" s="29"/>
      <c r="FQ118" s="29"/>
      <c r="FR118" s="29"/>
      <c r="FS118" s="29"/>
      <c r="FT118" s="29"/>
      <c r="FU118" s="29"/>
      <c r="FV118" s="29"/>
      <c r="FW118" s="29"/>
      <c r="FX118" s="29"/>
    </row>
    <row r="119" spans="1:180" x14ac:dyDescent="0.2">
      <c r="A119" s="1" t="s">
        <v>154</v>
      </c>
      <c r="B119" s="29" t="s">
        <v>28</v>
      </c>
      <c r="C119" s="29">
        <v>0</v>
      </c>
      <c r="D119" s="29">
        <v>0</v>
      </c>
      <c r="E119" s="29">
        <v>0</v>
      </c>
      <c r="F119" s="29">
        <v>0</v>
      </c>
      <c r="G119" s="29">
        <v>0</v>
      </c>
      <c r="H119" s="29">
        <v>0</v>
      </c>
      <c r="I119" s="29">
        <v>0</v>
      </c>
      <c r="J119" s="29">
        <v>0</v>
      </c>
      <c r="K119" s="29">
        <v>0</v>
      </c>
      <c r="L119" s="29">
        <v>0</v>
      </c>
      <c r="M119" s="29">
        <v>0</v>
      </c>
      <c r="N119" s="29">
        <v>0</v>
      </c>
      <c r="O119" s="29">
        <v>0</v>
      </c>
      <c r="P119" s="29">
        <v>0</v>
      </c>
      <c r="Q119" s="29">
        <v>0</v>
      </c>
      <c r="R119" s="29">
        <v>0</v>
      </c>
      <c r="S119" s="29">
        <v>0</v>
      </c>
      <c r="T119" s="29">
        <v>0</v>
      </c>
      <c r="U119" s="29">
        <v>0</v>
      </c>
      <c r="V119" s="29">
        <v>0</v>
      </c>
      <c r="W119" s="29">
        <v>0</v>
      </c>
      <c r="X119" s="29">
        <v>0</v>
      </c>
      <c r="Y119" s="29">
        <v>0</v>
      </c>
      <c r="Z119" s="29">
        <v>0</v>
      </c>
      <c r="AA119" s="29">
        <v>0</v>
      </c>
      <c r="AB119" s="29">
        <v>0</v>
      </c>
      <c r="AC119" s="29">
        <v>0</v>
      </c>
      <c r="AD119" s="29">
        <v>0</v>
      </c>
      <c r="AE119" s="29">
        <v>0</v>
      </c>
      <c r="AF119" s="29">
        <v>0</v>
      </c>
      <c r="AG119" s="29">
        <v>0</v>
      </c>
      <c r="AH119" s="29">
        <v>0</v>
      </c>
      <c r="AI119" s="29">
        <v>0</v>
      </c>
      <c r="AJ119" s="29">
        <v>0</v>
      </c>
      <c r="AK119" s="29">
        <v>0</v>
      </c>
      <c r="AL119" s="29">
        <v>0</v>
      </c>
      <c r="AM119" s="29">
        <v>0</v>
      </c>
      <c r="AN119" s="29">
        <v>0</v>
      </c>
      <c r="AO119" s="29">
        <v>0</v>
      </c>
      <c r="AP119" s="29">
        <v>0</v>
      </c>
      <c r="AQ119" s="29">
        <v>0</v>
      </c>
      <c r="AR119" s="29">
        <v>0</v>
      </c>
      <c r="AS119" s="29">
        <v>0</v>
      </c>
      <c r="AT119" s="29">
        <v>0</v>
      </c>
      <c r="AU119" s="29">
        <v>0</v>
      </c>
      <c r="AV119" s="29">
        <v>0</v>
      </c>
      <c r="AW119" s="29">
        <v>0</v>
      </c>
      <c r="AX119" s="29">
        <v>0</v>
      </c>
      <c r="AY119" s="29">
        <v>0</v>
      </c>
      <c r="AZ119" s="29">
        <v>0</v>
      </c>
      <c r="BA119" s="29">
        <v>0</v>
      </c>
      <c r="BB119" s="29">
        <v>0</v>
      </c>
      <c r="BC119" s="29">
        <v>0</v>
      </c>
      <c r="BD119" s="29">
        <v>0</v>
      </c>
      <c r="BE119" s="29">
        <v>0</v>
      </c>
      <c r="BF119" s="29">
        <v>0</v>
      </c>
      <c r="BG119" s="29">
        <v>0</v>
      </c>
      <c r="BH119" s="29">
        <v>0</v>
      </c>
      <c r="BI119" s="29">
        <v>0</v>
      </c>
      <c r="BJ119" s="29">
        <v>0</v>
      </c>
      <c r="BK119" s="29">
        <v>0</v>
      </c>
      <c r="BL119" s="29">
        <v>0</v>
      </c>
      <c r="BM119" s="29">
        <v>0</v>
      </c>
      <c r="BN119" s="29">
        <v>0</v>
      </c>
      <c r="BO119" s="29">
        <v>0</v>
      </c>
      <c r="BP119" s="29">
        <v>0</v>
      </c>
      <c r="BQ119" s="29">
        <v>0</v>
      </c>
      <c r="BR119" s="29">
        <v>0</v>
      </c>
      <c r="BS119" s="29">
        <v>0</v>
      </c>
      <c r="BT119" s="59">
        <f t="shared" si="5"/>
        <v>0</v>
      </c>
      <c r="BU119" s="29">
        <v>0</v>
      </c>
      <c r="BV119" s="29">
        <v>0</v>
      </c>
      <c r="BW119" s="29">
        <v>0</v>
      </c>
      <c r="BX119" s="29">
        <v>0</v>
      </c>
      <c r="BY119" s="29">
        <v>0</v>
      </c>
      <c r="BZ119" s="29">
        <v>0</v>
      </c>
      <c r="CA119" s="29">
        <v>0</v>
      </c>
      <c r="CB119" s="29">
        <v>0</v>
      </c>
      <c r="CC119" s="29">
        <v>0</v>
      </c>
      <c r="CD119" s="29">
        <v>0</v>
      </c>
      <c r="CE119" s="29">
        <v>0</v>
      </c>
      <c r="CF119" s="29">
        <v>0</v>
      </c>
      <c r="CG119" s="29">
        <v>0</v>
      </c>
      <c r="CH119" s="29">
        <v>0</v>
      </c>
      <c r="CI119" s="29">
        <v>0</v>
      </c>
      <c r="CJ119" s="38">
        <f t="shared" si="7"/>
        <v>0</v>
      </c>
      <c r="CK119" s="29"/>
      <c r="CL119" s="29"/>
      <c r="CM119" s="29"/>
      <c r="CN119" s="29"/>
      <c r="CO119" s="29"/>
      <c r="CP119" s="29"/>
      <c r="CQ119" s="29"/>
      <c r="CR119" s="29"/>
      <c r="CS119" s="29"/>
      <c r="CT119" s="29"/>
      <c r="CU119" s="29"/>
      <c r="CV119" s="29"/>
      <c r="CW119" s="29"/>
      <c r="CX119" s="29"/>
      <c r="CY119" s="29"/>
      <c r="CZ119" s="29"/>
      <c r="DA119" s="29"/>
      <c r="DB119" s="29"/>
      <c r="DC119" s="29"/>
      <c r="DD119" s="29"/>
      <c r="DE119" s="29"/>
      <c r="DF119" s="29"/>
      <c r="DG119" s="29"/>
      <c r="DH119" s="29"/>
      <c r="DI119" s="29"/>
      <c r="DJ119" s="29"/>
      <c r="DK119" s="29"/>
      <c r="DL119" s="29"/>
      <c r="DM119" s="29"/>
      <c r="DN119" s="29"/>
      <c r="DO119" s="29"/>
      <c r="DP119" s="29"/>
      <c r="DQ119" s="29"/>
      <c r="DR119" s="29"/>
      <c r="DS119" s="29"/>
      <c r="DT119" s="29"/>
      <c r="DU119" s="29"/>
      <c r="DV119" s="29"/>
      <c r="DW119" s="29"/>
      <c r="DX119" s="29"/>
      <c r="DY119" s="29"/>
      <c r="DZ119" s="29"/>
      <c r="EA119" s="29"/>
      <c r="EB119" s="29"/>
      <c r="EC119" s="29"/>
      <c r="ED119" s="29"/>
      <c r="EE119" s="29"/>
      <c r="EF119" s="29"/>
      <c r="EG119" s="29"/>
      <c r="EH119" s="29"/>
      <c r="EI119" s="29"/>
      <c r="EJ119" s="29"/>
      <c r="EK119" s="29"/>
      <c r="EL119" s="29"/>
      <c r="EM119" s="29"/>
      <c r="EN119" s="29"/>
      <c r="EO119" s="29"/>
      <c r="EP119" s="29"/>
      <c r="EQ119" s="29"/>
      <c r="ER119" s="29"/>
      <c r="ES119" s="29"/>
      <c r="ET119" s="29"/>
      <c r="EU119" s="29"/>
      <c r="EV119" s="29"/>
      <c r="EW119" s="29"/>
      <c r="EX119" s="29"/>
      <c r="EY119" s="29"/>
      <c r="EZ119" s="29"/>
      <c r="FA119" s="29"/>
      <c r="FB119" s="29"/>
      <c r="FC119" s="29"/>
      <c r="FD119" s="29"/>
      <c r="FE119" s="29"/>
      <c r="FF119" s="29"/>
      <c r="FG119" s="29"/>
      <c r="FH119" s="29"/>
      <c r="FI119" s="29"/>
      <c r="FJ119" s="29"/>
      <c r="FK119" s="29"/>
      <c r="FL119" s="29"/>
      <c r="FM119" s="29"/>
      <c r="FN119" s="29"/>
      <c r="FO119" s="29"/>
      <c r="FP119" s="29"/>
      <c r="FQ119" s="29"/>
      <c r="FR119" s="29"/>
      <c r="FS119" s="29"/>
      <c r="FT119" s="29"/>
      <c r="FU119" s="29"/>
      <c r="FV119" s="29"/>
      <c r="FW119" s="29"/>
      <c r="FX119" s="29"/>
    </row>
    <row r="120" spans="1:180" x14ac:dyDescent="0.2">
      <c r="A120" s="1" t="s">
        <v>155</v>
      </c>
      <c r="B120" s="29" t="s">
        <v>26</v>
      </c>
      <c r="C120" s="29">
        <v>0</v>
      </c>
      <c r="D120" s="29">
        <v>0</v>
      </c>
      <c r="E120" s="29">
        <v>0</v>
      </c>
      <c r="F120" s="29">
        <v>0</v>
      </c>
      <c r="G120" s="29">
        <v>0</v>
      </c>
      <c r="H120" s="29">
        <v>0</v>
      </c>
      <c r="I120" s="29">
        <v>0</v>
      </c>
      <c r="J120" s="29">
        <v>0</v>
      </c>
      <c r="K120" s="29">
        <v>0</v>
      </c>
      <c r="L120" s="29">
        <v>0</v>
      </c>
      <c r="M120" s="29">
        <v>0</v>
      </c>
      <c r="N120" s="29">
        <v>0</v>
      </c>
      <c r="O120" s="29">
        <v>0</v>
      </c>
      <c r="P120" s="29">
        <v>0</v>
      </c>
      <c r="Q120" s="29">
        <v>0</v>
      </c>
      <c r="R120" s="29">
        <v>0</v>
      </c>
      <c r="S120" s="29">
        <v>0</v>
      </c>
      <c r="T120" s="29">
        <v>0</v>
      </c>
      <c r="U120" s="29">
        <v>0</v>
      </c>
      <c r="V120" s="29">
        <v>0</v>
      </c>
      <c r="W120" s="29">
        <v>0</v>
      </c>
      <c r="X120" s="29">
        <v>0</v>
      </c>
      <c r="Y120" s="29">
        <v>0</v>
      </c>
      <c r="Z120" s="29">
        <v>0</v>
      </c>
      <c r="AA120" s="29">
        <v>0</v>
      </c>
      <c r="AB120" s="29">
        <v>0</v>
      </c>
      <c r="AC120" s="29">
        <v>0</v>
      </c>
      <c r="AD120" s="29">
        <v>0</v>
      </c>
      <c r="AE120" s="29">
        <v>0</v>
      </c>
      <c r="AF120" s="29">
        <v>0</v>
      </c>
      <c r="AG120" s="29">
        <v>0</v>
      </c>
      <c r="AH120" s="29">
        <v>0</v>
      </c>
      <c r="AI120" s="29">
        <v>0</v>
      </c>
      <c r="AJ120" s="29">
        <v>0</v>
      </c>
      <c r="AK120" s="29">
        <v>0</v>
      </c>
      <c r="AL120" s="29">
        <v>0</v>
      </c>
      <c r="AM120" s="29">
        <v>0</v>
      </c>
      <c r="AN120" s="29">
        <v>0</v>
      </c>
      <c r="AO120" s="29">
        <v>0</v>
      </c>
      <c r="AP120" s="29">
        <v>0</v>
      </c>
      <c r="AQ120" s="29">
        <v>0</v>
      </c>
      <c r="AR120" s="29">
        <v>0</v>
      </c>
      <c r="AS120" s="29">
        <v>0</v>
      </c>
      <c r="AT120" s="29">
        <v>0</v>
      </c>
      <c r="AU120" s="29">
        <v>0</v>
      </c>
      <c r="AV120" s="29">
        <v>0</v>
      </c>
      <c r="AW120" s="29">
        <v>0</v>
      </c>
      <c r="AX120" s="29">
        <v>0</v>
      </c>
      <c r="AY120" s="29">
        <v>0</v>
      </c>
      <c r="AZ120" s="29">
        <v>0</v>
      </c>
      <c r="BA120" s="29">
        <v>0</v>
      </c>
      <c r="BB120" s="29">
        <v>0</v>
      </c>
      <c r="BC120" s="29">
        <v>0</v>
      </c>
      <c r="BD120" s="29">
        <v>0</v>
      </c>
      <c r="BE120" s="29">
        <v>0</v>
      </c>
      <c r="BF120" s="29">
        <v>0</v>
      </c>
      <c r="BG120" s="29">
        <v>0</v>
      </c>
      <c r="BH120" s="29">
        <v>0</v>
      </c>
      <c r="BI120" s="29">
        <v>0</v>
      </c>
      <c r="BJ120" s="29">
        <v>0</v>
      </c>
      <c r="BK120" s="29">
        <v>0</v>
      </c>
      <c r="BL120" s="29">
        <v>0</v>
      </c>
      <c r="BM120" s="29">
        <v>0</v>
      </c>
      <c r="BN120" s="29">
        <v>0</v>
      </c>
      <c r="BO120" s="29">
        <v>0</v>
      </c>
      <c r="BP120" s="29">
        <v>0</v>
      </c>
      <c r="BQ120" s="29">
        <v>0</v>
      </c>
      <c r="BR120" s="29">
        <v>0</v>
      </c>
      <c r="BS120" s="29">
        <v>0</v>
      </c>
      <c r="BT120" s="59">
        <f t="shared" si="5"/>
        <v>0</v>
      </c>
      <c r="BU120" s="29">
        <v>0</v>
      </c>
      <c r="BV120" s="29">
        <v>0</v>
      </c>
      <c r="BW120" s="29">
        <v>0</v>
      </c>
      <c r="BX120" s="29">
        <v>0</v>
      </c>
      <c r="BY120" s="29">
        <v>0</v>
      </c>
      <c r="BZ120" s="29">
        <v>0</v>
      </c>
      <c r="CA120" s="29">
        <v>0</v>
      </c>
      <c r="CB120" s="29">
        <v>0</v>
      </c>
      <c r="CC120" s="29">
        <v>0</v>
      </c>
      <c r="CD120" s="29">
        <v>0</v>
      </c>
      <c r="CE120" s="29">
        <v>0</v>
      </c>
      <c r="CF120" s="29">
        <v>0</v>
      </c>
      <c r="CG120" s="29">
        <v>0</v>
      </c>
      <c r="CH120" s="29">
        <v>0</v>
      </c>
      <c r="CI120" s="29">
        <v>0</v>
      </c>
      <c r="CJ120" s="38">
        <f t="shared" si="7"/>
        <v>0</v>
      </c>
      <c r="CK120" s="29"/>
      <c r="CL120" s="29"/>
      <c r="CM120" s="29"/>
      <c r="CN120" s="29"/>
      <c r="CO120" s="29"/>
      <c r="CP120" s="29"/>
      <c r="CQ120" s="29"/>
      <c r="CR120" s="29"/>
      <c r="CS120" s="29"/>
      <c r="CT120" s="29"/>
      <c r="CU120" s="29"/>
      <c r="CV120" s="29"/>
      <c r="CW120" s="29"/>
      <c r="CX120" s="29"/>
      <c r="CY120" s="29"/>
      <c r="CZ120" s="29"/>
      <c r="DA120" s="29"/>
      <c r="DB120" s="29"/>
      <c r="DC120" s="29"/>
      <c r="DD120" s="29"/>
      <c r="DE120" s="29"/>
      <c r="DF120" s="29"/>
      <c r="DG120" s="29"/>
      <c r="DH120" s="29"/>
      <c r="DI120" s="29"/>
      <c r="DJ120" s="29"/>
      <c r="DK120" s="29"/>
      <c r="DL120" s="29"/>
      <c r="DM120" s="29"/>
      <c r="DN120" s="29"/>
      <c r="DO120" s="29"/>
      <c r="DP120" s="29"/>
      <c r="DQ120" s="29"/>
      <c r="DR120" s="29"/>
      <c r="DS120" s="29"/>
      <c r="DT120" s="29"/>
      <c r="DU120" s="29"/>
      <c r="DV120" s="29"/>
      <c r="DW120" s="29"/>
      <c r="DX120" s="29"/>
      <c r="DY120" s="29"/>
      <c r="DZ120" s="29"/>
      <c r="EA120" s="29"/>
      <c r="EB120" s="29"/>
      <c r="EC120" s="29"/>
      <c r="ED120" s="29"/>
      <c r="EE120" s="29"/>
      <c r="EF120" s="29"/>
      <c r="EG120" s="29"/>
      <c r="EH120" s="29"/>
      <c r="EI120" s="29"/>
      <c r="EJ120" s="29"/>
      <c r="EK120" s="29"/>
      <c r="EL120" s="29"/>
      <c r="EM120" s="29"/>
      <c r="EN120" s="29"/>
      <c r="EO120" s="29"/>
      <c r="EP120" s="29"/>
      <c r="EQ120" s="29"/>
      <c r="ER120" s="29"/>
      <c r="ES120" s="29"/>
      <c r="ET120" s="29"/>
      <c r="EU120" s="29"/>
      <c r="EV120" s="29"/>
      <c r="EW120" s="29"/>
      <c r="EX120" s="29"/>
      <c r="EY120" s="29"/>
      <c r="EZ120" s="29"/>
      <c r="FA120" s="29"/>
      <c r="FB120" s="29"/>
      <c r="FC120" s="29"/>
      <c r="FD120" s="29"/>
      <c r="FE120" s="29"/>
      <c r="FF120" s="29"/>
      <c r="FG120" s="29"/>
      <c r="FH120" s="29"/>
      <c r="FI120" s="29"/>
      <c r="FJ120" s="29"/>
      <c r="FK120" s="29"/>
      <c r="FL120" s="29"/>
      <c r="FM120" s="29"/>
      <c r="FN120" s="29"/>
      <c r="FO120" s="29"/>
      <c r="FP120" s="29"/>
      <c r="FQ120" s="29"/>
      <c r="FR120" s="29"/>
      <c r="FS120" s="29"/>
      <c r="FT120" s="29"/>
      <c r="FU120" s="29"/>
      <c r="FV120" s="29"/>
      <c r="FW120" s="29"/>
      <c r="FX120" s="29"/>
    </row>
    <row r="121" spans="1:180" x14ac:dyDescent="0.2">
      <c r="A121" s="1" t="s">
        <v>156</v>
      </c>
      <c r="B121" s="29" t="s">
        <v>27</v>
      </c>
      <c r="C121" s="29">
        <v>0</v>
      </c>
      <c r="D121" s="29">
        <v>0</v>
      </c>
      <c r="E121" s="29">
        <v>0</v>
      </c>
      <c r="F121" s="29">
        <v>0</v>
      </c>
      <c r="G121" s="29">
        <v>0</v>
      </c>
      <c r="H121" s="29">
        <v>0</v>
      </c>
      <c r="I121" s="29">
        <v>0</v>
      </c>
      <c r="J121" s="29">
        <v>0</v>
      </c>
      <c r="K121" s="29">
        <v>0</v>
      </c>
      <c r="L121" s="29">
        <v>0</v>
      </c>
      <c r="M121" s="29">
        <v>0</v>
      </c>
      <c r="N121" s="29">
        <v>0</v>
      </c>
      <c r="O121" s="29">
        <v>0</v>
      </c>
      <c r="P121" s="29">
        <v>0</v>
      </c>
      <c r="Q121" s="29">
        <v>0</v>
      </c>
      <c r="R121" s="29">
        <v>0</v>
      </c>
      <c r="S121" s="29">
        <v>0</v>
      </c>
      <c r="T121" s="29">
        <v>0</v>
      </c>
      <c r="U121" s="29">
        <v>0</v>
      </c>
      <c r="V121" s="29">
        <v>0</v>
      </c>
      <c r="W121" s="29">
        <v>0</v>
      </c>
      <c r="X121" s="29">
        <v>0</v>
      </c>
      <c r="Y121" s="29">
        <v>0</v>
      </c>
      <c r="Z121" s="29">
        <v>0</v>
      </c>
      <c r="AA121" s="29">
        <v>0</v>
      </c>
      <c r="AB121" s="29">
        <v>0</v>
      </c>
      <c r="AC121" s="29">
        <v>0</v>
      </c>
      <c r="AD121" s="29">
        <v>0</v>
      </c>
      <c r="AE121" s="29">
        <v>0</v>
      </c>
      <c r="AF121" s="29">
        <v>0</v>
      </c>
      <c r="AG121" s="29">
        <v>0</v>
      </c>
      <c r="AH121" s="29">
        <v>0</v>
      </c>
      <c r="AI121" s="29">
        <v>0</v>
      </c>
      <c r="AJ121" s="29">
        <v>0</v>
      </c>
      <c r="AK121" s="29">
        <v>0</v>
      </c>
      <c r="AL121" s="29">
        <v>0</v>
      </c>
      <c r="AM121" s="29">
        <v>0</v>
      </c>
      <c r="AN121" s="29">
        <v>0</v>
      </c>
      <c r="AO121" s="29">
        <v>0</v>
      </c>
      <c r="AP121" s="29">
        <v>0</v>
      </c>
      <c r="AQ121" s="29">
        <v>0</v>
      </c>
      <c r="AR121" s="29">
        <v>0</v>
      </c>
      <c r="AS121" s="29">
        <v>0</v>
      </c>
      <c r="AT121" s="29">
        <v>0</v>
      </c>
      <c r="AU121" s="29">
        <v>0</v>
      </c>
      <c r="AV121" s="29">
        <v>0</v>
      </c>
      <c r="AW121" s="29">
        <v>0</v>
      </c>
      <c r="AX121" s="29">
        <v>0</v>
      </c>
      <c r="AY121" s="29">
        <v>0</v>
      </c>
      <c r="AZ121" s="29">
        <v>0</v>
      </c>
      <c r="BA121" s="29">
        <v>0</v>
      </c>
      <c r="BB121" s="29">
        <v>0</v>
      </c>
      <c r="BC121" s="29">
        <v>0</v>
      </c>
      <c r="BD121" s="29">
        <v>0</v>
      </c>
      <c r="BE121" s="29">
        <v>0</v>
      </c>
      <c r="BF121" s="29">
        <v>0</v>
      </c>
      <c r="BG121" s="29">
        <v>0</v>
      </c>
      <c r="BH121" s="29">
        <v>0</v>
      </c>
      <c r="BI121" s="29">
        <v>0</v>
      </c>
      <c r="BJ121" s="29">
        <v>0</v>
      </c>
      <c r="BK121" s="29">
        <v>0</v>
      </c>
      <c r="BL121" s="29">
        <v>0</v>
      </c>
      <c r="BM121" s="29">
        <v>0</v>
      </c>
      <c r="BN121" s="29">
        <v>0</v>
      </c>
      <c r="BO121" s="29">
        <v>0</v>
      </c>
      <c r="BP121" s="29">
        <v>0</v>
      </c>
      <c r="BQ121" s="29">
        <v>0</v>
      </c>
      <c r="BR121" s="29">
        <v>0</v>
      </c>
      <c r="BS121" s="29">
        <v>0</v>
      </c>
      <c r="BT121" s="59">
        <f t="shared" si="5"/>
        <v>0</v>
      </c>
      <c r="BU121" s="29">
        <v>0</v>
      </c>
      <c r="BV121" s="29">
        <v>0</v>
      </c>
      <c r="BW121" s="29">
        <v>0</v>
      </c>
      <c r="BX121" s="29">
        <v>0</v>
      </c>
      <c r="BY121" s="29">
        <v>0</v>
      </c>
      <c r="BZ121" s="29">
        <v>0</v>
      </c>
      <c r="CA121" s="29">
        <v>0</v>
      </c>
      <c r="CB121" s="29">
        <v>0</v>
      </c>
      <c r="CC121" s="29">
        <v>0</v>
      </c>
      <c r="CD121" s="29">
        <v>0</v>
      </c>
      <c r="CE121" s="29">
        <v>0</v>
      </c>
      <c r="CF121" s="29">
        <v>0</v>
      </c>
      <c r="CG121" s="29">
        <v>0</v>
      </c>
      <c r="CH121" s="29">
        <v>0</v>
      </c>
      <c r="CI121" s="29">
        <v>0</v>
      </c>
      <c r="CJ121" s="38">
        <f t="shared" si="7"/>
        <v>0</v>
      </c>
      <c r="CK121" s="29"/>
      <c r="CL121" s="29"/>
      <c r="CM121" s="29"/>
      <c r="CN121" s="29"/>
      <c r="CO121" s="29"/>
      <c r="CP121" s="29"/>
      <c r="CQ121" s="29"/>
      <c r="CR121" s="29"/>
      <c r="CS121" s="29"/>
      <c r="CT121" s="29"/>
      <c r="CU121" s="29"/>
      <c r="CV121" s="29"/>
      <c r="CW121" s="29"/>
      <c r="CX121" s="29"/>
      <c r="CY121" s="29"/>
      <c r="CZ121" s="29"/>
      <c r="DA121" s="29"/>
      <c r="DB121" s="29"/>
      <c r="DC121" s="29"/>
      <c r="DD121" s="29"/>
      <c r="DE121" s="29"/>
      <c r="DF121" s="29"/>
      <c r="DG121" s="29"/>
      <c r="DH121" s="29"/>
      <c r="DI121" s="29"/>
      <c r="DJ121" s="29"/>
      <c r="DK121" s="29"/>
      <c r="DL121" s="29"/>
      <c r="DM121" s="29"/>
      <c r="DN121" s="29"/>
      <c r="DO121" s="29"/>
      <c r="DP121" s="29"/>
      <c r="DQ121" s="29"/>
      <c r="DR121" s="29"/>
      <c r="DS121" s="29"/>
      <c r="DT121" s="29"/>
      <c r="DU121" s="29"/>
      <c r="DV121" s="29"/>
      <c r="DW121" s="29"/>
      <c r="DX121" s="29"/>
      <c r="DY121" s="29"/>
      <c r="DZ121" s="29"/>
      <c r="EA121" s="29"/>
      <c r="EB121" s="29"/>
      <c r="EC121" s="29"/>
      <c r="ED121" s="29"/>
      <c r="EE121" s="29"/>
      <c r="EF121" s="29"/>
      <c r="EG121" s="29"/>
      <c r="EH121" s="29"/>
      <c r="EI121" s="29"/>
      <c r="EJ121" s="29"/>
      <c r="EK121" s="29"/>
      <c r="EL121" s="29"/>
      <c r="EM121" s="29"/>
      <c r="EN121" s="29"/>
      <c r="EO121" s="29"/>
      <c r="EP121" s="29"/>
      <c r="EQ121" s="29"/>
      <c r="ER121" s="29"/>
      <c r="ES121" s="29"/>
      <c r="ET121" s="29"/>
      <c r="EU121" s="29"/>
      <c r="EV121" s="29"/>
      <c r="EW121" s="29"/>
      <c r="EX121" s="29"/>
      <c r="EY121" s="29"/>
      <c r="EZ121" s="29"/>
      <c r="FA121" s="29"/>
      <c r="FB121" s="29"/>
      <c r="FC121" s="29"/>
      <c r="FD121" s="29"/>
      <c r="FE121" s="29"/>
      <c r="FF121" s="29"/>
      <c r="FG121" s="29"/>
      <c r="FH121" s="29"/>
      <c r="FI121" s="29"/>
      <c r="FJ121" s="29"/>
      <c r="FK121" s="29"/>
      <c r="FL121" s="29"/>
      <c r="FM121" s="29"/>
      <c r="FN121" s="29"/>
      <c r="FO121" s="29"/>
      <c r="FP121" s="29"/>
      <c r="FQ121" s="29"/>
      <c r="FR121" s="29"/>
      <c r="FS121" s="29"/>
      <c r="FT121" s="29"/>
      <c r="FU121" s="29"/>
      <c r="FV121" s="29"/>
      <c r="FW121" s="29"/>
      <c r="FX121" s="29"/>
    </row>
    <row r="122" spans="1:180" x14ac:dyDescent="0.2">
      <c r="A122" s="1" t="s">
        <v>157</v>
      </c>
      <c r="B122" s="29" t="s">
        <v>158</v>
      </c>
      <c r="C122" s="29">
        <v>8594.9295719941329</v>
      </c>
      <c r="D122" s="29">
        <v>4309.650581647833</v>
      </c>
      <c r="E122" s="29">
        <v>3050.3181417193418</v>
      </c>
      <c r="F122" s="29">
        <v>585.19558143937309</v>
      </c>
      <c r="G122" s="29">
        <v>24067.954446008975</v>
      </c>
      <c r="H122" s="29">
        <v>3916.7531246933258</v>
      </c>
      <c r="I122" s="29">
        <v>1024.8897305181822</v>
      </c>
      <c r="J122" s="29">
        <v>1634.6169939967915</v>
      </c>
      <c r="K122" s="29">
        <v>3253.4093507951029</v>
      </c>
      <c r="L122" s="29">
        <v>538.33593397519815</v>
      </c>
      <c r="M122" s="29">
        <v>9851.7962544663733</v>
      </c>
      <c r="N122" s="29">
        <v>5322.8753261565253</v>
      </c>
      <c r="O122" s="29">
        <v>3300.8709571708091</v>
      </c>
      <c r="P122" s="29">
        <v>5298.748996048047</v>
      </c>
      <c r="Q122" s="29">
        <v>1418.2520328477606</v>
      </c>
      <c r="R122" s="29">
        <v>5234.2297413696524</v>
      </c>
      <c r="S122" s="29">
        <v>4745.9268616488043</v>
      </c>
      <c r="T122" s="29">
        <v>3016.7326356143908</v>
      </c>
      <c r="U122" s="29">
        <v>11246.467473315641</v>
      </c>
      <c r="V122" s="29">
        <v>870.33843593933022</v>
      </c>
      <c r="W122" s="29">
        <v>2465.0827448165492</v>
      </c>
      <c r="X122" s="29">
        <v>6089.1510617596787</v>
      </c>
      <c r="Y122" s="29">
        <v>1417.9130970179008</v>
      </c>
      <c r="Z122" s="29">
        <v>1047.6982138393407</v>
      </c>
      <c r="AA122" s="29">
        <v>2976.471828823318</v>
      </c>
      <c r="AB122" s="29">
        <v>4452.9911167414466</v>
      </c>
      <c r="AC122" s="29">
        <v>66212.426646495733</v>
      </c>
      <c r="AD122" s="29">
        <v>12526.086974431804</v>
      </c>
      <c r="AE122" s="29">
        <v>109532.4307639156</v>
      </c>
      <c r="AF122" s="29">
        <v>34087.147714360588</v>
      </c>
      <c r="AG122" s="29">
        <v>16068.622668963337</v>
      </c>
      <c r="AH122" s="29">
        <v>5301.5028984965593</v>
      </c>
      <c r="AI122" s="29">
        <v>5034.1059190120086</v>
      </c>
      <c r="AJ122" s="29">
        <v>27590.96138508719</v>
      </c>
      <c r="AK122" s="29">
        <v>1288.133860041924</v>
      </c>
      <c r="AL122" s="29">
        <v>4275.6401622041385</v>
      </c>
      <c r="AM122" s="29">
        <v>5648.1125076842382</v>
      </c>
      <c r="AN122" s="29">
        <v>6659.8136735446315</v>
      </c>
      <c r="AO122" s="29">
        <v>7619.7654724615222</v>
      </c>
      <c r="AP122" s="29">
        <v>12489.783235158573</v>
      </c>
      <c r="AQ122" s="29">
        <v>32154.71852067512</v>
      </c>
      <c r="AR122" s="29">
        <v>17319.481160509353</v>
      </c>
      <c r="AS122" s="29">
        <v>14604.795106226884</v>
      </c>
      <c r="AT122" s="29">
        <v>7141.9790490437736</v>
      </c>
      <c r="AU122" s="29">
        <v>23601.771002907302</v>
      </c>
      <c r="AV122" s="29">
        <v>16571.734046209996</v>
      </c>
      <c r="AW122" s="29">
        <v>1410.6250154997902</v>
      </c>
      <c r="AX122" s="29">
        <v>20585.666889301268</v>
      </c>
      <c r="AY122" s="29">
        <v>35043.277907981988</v>
      </c>
      <c r="AZ122" s="29">
        <v>2232.0299786678256</v>
      </c>
      <c r="BA122" s="29">
        <v>324.72846271855855</v>
      </c>
      <c r="BB122" s="29">
        <v>9755.8551715089397</v>
      </c>
      <c r="BC122" s="29">
        <v>10066.772324176634</v>
      </c>
      <c r="BD122" s="29">
        <v>28483.802201818478</v>
      </c>
      <c r="BE122" s="29">
        <v>2292.4637893922668</v>
      </c>
      <c r="BF122" s="29">
        <v>2567.4484800613313</v>
      </c>
      <c r="BG122" s="29">
        <v>17951.092646845176</v>
      </c>
      <c r="BH122" s="29">
        <v>33576.54630653678</v>
      </c>
      <c r="BI122" s="29">
        <v>2297.1245225011266</v>
      </c>
      <c r="BJ122" s="29">
        <v>14804.500833373742</v>
      </c>
      <c r="BK122" s="29">
        <v>1591.8758140517107</v>
      </c>
      <c r="BL122" s="29">
        <v>6330.6330542558953</v>
      </c>
      <c r="BM122" s="29">
        <v>4523.3657967110103</v>
      </c>
      <c r="BN122" s="29">
        <v>6145.6078168698768</v>
      </c>
      <c r="BO122" s="29">
        <v>4320.5056926147436</v>
      </c>
      <c r="BP122" s="29">
        <v>11957.97969108641</v>
      </c>
      <c r="BQ122" s="29">
        <v>2248.7697424956782</v>
      </c>
      <c r="BR122" s="29">
        <v>4664.4253697658351</v>
      </c>
      <c r="BS122" s="29">
        <v>0</v>
      </c>
      <c r="BT122" s="59">
        <f t="shared" si="5"/>
        <v>768635.71051002911</v>
      </c>
      <c r="BU122" s="29">
        <v>99789.120356954838</v>
      </c>
      <c r="BV122" s="29">
        <v>0</v>
      </c>
      <c r="BW122" s="29">
        <v>0</v>
      </c>
      <c r="BX122" s="29">
        <v>0</v>
      </c>
      <c r="BY122" s="29">
        <v>0</v>
      </c>
      <c r="BZ122" s="29">
        <v>59344.722887921991</v>
      </c>
      <c r="CA122" s="29">
        <v>58043.800263043013</v>
      </c>
      <c r="CB122" s="29">
        <v>0</v>
      </c>
      <c r="CC122" s="29">
        <v>0</v>
      </c>
      <c r="CD122" s="29">
        <v>0</v>
      </c>
      <c r="CE122" s="29">
        <v>0</v>
      </c>
      <c r="CF122" s="29">
        <v>0</v>
      </c>
      <c r="CG122" s="29">
        <v>0</v>
      </c>
      <c r="CH122" s="29">
        <v>0</v>
      </c>
      <c r="CI122" s="29">
        <v>0</v>
      </c>
      <c r="CJ122" s="38">
        <f t="shared" si="7"/>
        <v>985813.35401794896</v>
      </c>
      <c r="CK122" s="29"/>
      <c r="CL122" s="29"/>
      <c r="CM122" s="29"/>
      <c r="CN122" s="29"/>
      <c r="CO122" s="29"/>
      <c r="CP122" s="29"/>
      <c r="CQ122" s="29"/>
      <c r="CR122" s="29"/>
      <c r="CS122" s="29"/>
      <c r="CT122" s="29"/>
      <c r="CU122" s="29"/>
      <c r="CV122" s="29"/>
      <c r="CW122" s="29"/>
      <c r="CX122" s="29"/>
      <c r="CY122" s="29"/>
      <c r="CZ122" s="29"/>
      <c r="DA122" s="29"/>
      <c r="DB122" s="29"/>
      <c r="DC122" s="29"/>
      <c r="DD122" s="29"/>
      <c r="DE122" s="29"/>
      <c r="DF122" s="29"/>
      <c r="DG122" s="29"/>
      <c r="DH122" s="29"/>
      <c r="DI122" s="29"/>
      <c r="DJ122" s="29"/>
      <c r="DK122" s="29"/>
      <c r="DL122" s="29"/>
      <c r="DM122" s="29"/>
      <c r="DN122" s="29"/>
      <c r="DO122" s="29"/>
      <c r="DP122" s="29"/>
      <c r="DQ122" s="29"/>
      <c r="DR122" s="29"/>
      <c r="DS122" s="29"/>
      <c r="DT122" s="29"/>
      <c r="DU122" s="29"/>
      <c r="DV122" s="29"/>
      <c r="DW122" s="29"/>
      <c r="DX122" s="29"/>
      <c r="DY122" s="29"/>
      <c r="DZ122" s="29"/>
      <c r="EA122" s="29"/>
      <c r="EB122" s="29"/>
      <c r="EC122" s="29"/>
      <c r="ED122" s="29"/>
      <c r="EE122" s="29"/>
      <c r="EF122" s="29"/>
      <c r="EG122" s="29"/>
      <c r="EH122" s="29"/>
      <c r="EI122" s="29"/>
      <c r="EJ122" s="29"/>
      <c r="EK122" s="29"/>
      <c r="EL122" s="29"/>
      <c r="EM122" s="29"/>
      <c r="EN122" s="29"/>
      <c r="EO122" s="29"/>
      <c r="EP122" s="29"/>
      <c r="EQ122" s="29"/>
      <c r="ER122" s="29"/>
      <c r="ES122" s="29"/>
      <c r="ET122" s="29"/>
      <c r="EU122" s="29"/>
      <c r="EV122" s="29"/>
      <c r="EW122" s="29"/>
      <c r="EX122" s="29"/>
      <c r="EY122" s="29"/>
      <c r="EZ122" s="29"/>
      <c r="FA122" s="29"/>
      <c r="FB122" s="29"/>
      <c r="FC122" s="29"/>
      <c r="FD122" s="29"/>
      <c r="FE122" s="29"/>
      <c r="FF122" s="29"/>
      <c r="FG122" s="29"/>
      <c r="FH122" s="29"/>
      <c r="FI122" s="29"/>
      <c r="FJ122" s="29"/>
      <c r="FK122" s="29"/>
      <c r="FL122" s="29"/>
      <c r="FM122" s="29"/>
      <c r="FN122" s="29"/>
      <c r="FO122" s="29"/>
      <c r="FP122" s="29"/>
      <c r="FQ122" s="29"/>
      <c r="FR122" s="29"/>
      <c r="FS122" s="29"/>
      <c r="FT122" s="29"/>
      <c r="FU122" s="29"/>
      <c r="FV122" s="29"/>
      <c r="FW122" s="29"/>
      <c r="FX122" s="29"/>
    </row>
    <row r="123" spans="1:180" x14ac:dyDescent="0.2">
      <c r="A123" s="1" t="s">
        <v>159</v>
      </c>
      <c r="B123" s="29" t="s">
        <v>29</v>
      </c>
      <c r="C123" s="29">
        <v>3217.3306180502486</v>
      </c>
      <c r="D123" s="29">
        <v>227.24519963528488</v>
      </c>
      <c r="E123" s="29">
        <v>6748.5757427903609</v>
      </c>
      <c r="F123" s="29">
        <v>25585.899906325238</v>
      </c>
      <c r="G123" s="29">
        <v>24652.401829194299</v>
      </c>
      <c r="H123" s="29">
        <v>6166.3586338898776</v>
      </c>
      <c r="I123" s="29">
        <v>2862.3621085026498</v>
      </c>
      <c r="J123" s="29">
        <v>9410.8922093479232</v>
      </c>
      <c r="K123" s="29">
        <v>3607.2960439729845</v>
      </c>
      <c r="L123" s="29">
        <v>2741.5928737189824</v>
      </c>
      <c r="M123" s="29">
        <v>22806.720548178859</v>
      </c>
      <c r="N123" s="29">
        <v>12087.566631200687</v>
      </c>
      <c r="O123" s="29">
        <v>9161.3483702970952</v>
      </c>
      <c r="P123" s="29">
        <v>10344.111751212684</v>
      </c>
      <c r="Q123" s="29">
        <v>4031.5703877742276</v>
      </c>
      <c r="R123" s="29">
        <v>9941.5941107335057</v>
      </c>
      <c r="S123" s="29">
        <v>15216.842575267014</v>
      </c>
      <c r="T123" s="29">
        <v>8710.558553136776</v>
      </c>
      <c r="U123" s="29">
        <v>26523.703713321796</v>
      </c>
      <c r="V123" s="29">
        <v>1101.1010159850421</v>
      </c>
      <c r="W123" s="29">
        <v>2442.3881812930485</v>
      </c>
      <c r="X123" s="29">
        <v>9013.2744355705727</v>
      </c>
      <c r="Y123" s="29">
        <v>2779.0022566543971</v>
      </c>
      <c r="Z123" s="29">
        <v>1179.0649126105425</v>
      </c>
      <c r="AA123" s="29">
        <v>386.22070564051359</v>
      </c>
      <c r="AB123" s="29">
        <v>863.72890085614972</v>
      </c>
      <c r="AC123" s="29">
        <v>144220.15885943605</v>
      </c>
      <c r="AD123" s="29">
        <v>609.56603505519661</v>
      </c>
      <c r="AE123" s="29">
        <v>8146.5503749410218</v>
      </c>
      <c r="AF123" s="29">
        <v>17260.59021668652</v>
      </c>
      <c r="AG123" s="29">
        <v>1311.7541645990077</v>
      </c>
      <c r="AH123" s="29">
        <v>332.3505302664467</v>
      </c>
      <c r="AI123" s="29">
        <v>1253.0938105157236</v>
      </c>
      <c r="AJ123" s="29">
        <v>4036.3632216625538</v>
      </c>
      <c r="AK123" s="29">
        <v>421.96177802804192</v>
      </c>
      <c r="AL123" s="29">
        <v>3023.5300635639796</v>
      </c>
      <c r="AM123" s="29">
        <v>11390.707390316349</v>
      </c>
      <c r="AN123" s="29">
        <v>46390.1928248076</v>
      </c>
      <c r="AO123" s="29">
        <v>2620.7802504148549</v>
      </c>
      <c r="AP123" s="29">
        <v>5336.7352177151397</v>
      </c>
      <c r="AQ123" s="29">
        <v>8051.4096429710899</v>
      </c>
      <c r="AR123" s="29">
        <v>1145.6167136988568</v>
      </c>
      <c r="AS123" s="29">
        <v>21156.851436289842</v>
      </c>
      <c r="AT123" s="29">
        <v>374.84965399003505</v>
      </c>
      <c r="AU123" s="29">
        <v>235.45370462569875</v>
      </c>
      <c r="AV123" s="29">
        <v>283.04698058101491</v>
      </c>
      <c r="AW123" s="29">
        <v>314.65243369337185</v>
      </c>
      <c r="AX123" s="29">
        <v>5668.659157370028</v>
      </c>
      <c r="AY123" s="29">
        <v>11743.952093704875</v>
      </c>
      <c r="AZ123" s="29">
        <v>345.58290894401858</v>
      </c>
      <c r="BA123" s="29">
        <v>720.87007674858751</v>
      </c>
      <c r="BB123" s="29">
        <v>913.87479934168175</v>
      </c>
      <c r="BC123" s="29">
        <v>5201.8753565777115</v>
      </c>
      <c r="BD123" s="29">
        <v>2127.3778702574969</v>
      </c>
      <c r="BE123" s="29">
        <v>748.62755258329184</v>
      </c>
      <c r="BF123" s="29">
        <v>73.122839556955071</v>
      </c>
      <c r="BG123" s="29">
        <v>6070.7103824329151</v>
      </c>
      <c r="BH123" s="29">
        <v>23438.467465280282</v>
      </c>
      <c r="BI123" s="29">
        <v>455.92016433971645</v>
      </c>
      <c r="BJ123" s="29">
        <v>11258.083264502384</v>
      </c>
      <c r="BK123" s="29">
        <v>637.94663078791518</v>
      </c>
      <c r="BL123" s="29">
        <v>6076.9687110440709</v>
      </c>
      <c r="BM123" s="29">
        <v>24693.407494325671</v>
      </c>
      <c r="BN123" s="29">
        <v>23491.141061199494</v>
      </c>
      <c r="BO123" s="29">
        <v>21747.885712895921</v>
      </c>
      <c r="BP123" s="29">
        <v>2264.800227280577</v>
      </c>
      <c r="BQ123" s="29">
        <v>1525.2269357331504</v>
      </c>
      <c r="BR123" s="29">
        <v>208.1875148035715</v>
      </c>
      <c r="BS123" s="29">
        <v>0</v>
      </c>
      <c r="BT123" s="59">
        <f t="shared" si="5"/>
        <v>649137.65573872952</v>
      </c>
      <c r="BU123" s="29">
        <v>4874.0784659850933</v>
      </c>
      <c r="BV123" s="29">
        <v>0</v>
      </c>
      <c r="BW123" s="29">
        <v>0</v>
      </c>
      <c r="BX123" s="29">
        <v>0</v>
      </c>
      <c r="BY123" s="29">
        <v>0</v>
      </c>
      <c r="BZ123" s="29">
        <v>0</v>
      </c>
      <c r="CA123" s="29">
        <v>0</v>
      </c>
      <c r="CB123" s="29">
        <v>0</v>
      </c>
      <c r="CC123" s="29">
        <v>0</v>
      </c>
      <c r="CD123" s="29">
        <v>42564.636273832235</v>
      </c>
      <c r="CE123" s="29">
        <v>0</v>
      </c>
      <c r="CF123" s="29">
        <v>44719.071355286469</v>
      </c>
      <c r="CG123" s="29">
        <v>0</v>
      </c>
      <c r="CH123" s="29">
        <v>-272.20710052767356</v>
      </c>
      <c r="CI123" s="29">
        <v>49535.598620967481</v>
      </c>
      <c r="CJ123" s="38">
        <f t="shared" si="7"/>
        <v>790558.83335427323</v>
      </c>
      <c r="CK123" s="29"/>
      <c r="CL123" s="29"/>
      <c r="CM123" s="29"/>
      <c r="CN123" s="29"/>
      <c r="CO123" s="29"/>
      <c r="CP123" s="29"/>
      <c r="CQ123" s="29"/>
      <c r="CR123" s="29"/>
      <c r="CS123" s="29"/>
      <c r="CT123" s="29"/>
      <c r="CU123" s="29"/>
      <c r="CV123" s="29"/>
      <c r="CW123" s="29"/>
      <c r="CX123" s="29"/>
      <c r="CY123" s="29"/>
      <c r="CZ123" s="29"/>
      <c r="DA123" s="29"/>
      <c r="DB123" s="29"/>
      <c r="DC123" s="29"/>
      <c r="DD123" s="29"/>
      <c r="DE123" s="29"/>
      <c r="DF123" s="29"/>
      <c r="DG123" s="29"/>
      <c r="DH123" s="29"/>
      <c r="DI123" s="29"/>
      <c r="DJ123" s="29"/>
      <c r="DK123" s="29"/>
      <c r="DL123" s="29"/>
      <c r="DM123" s="29"/>
      <c r="DN123" s="29"/>
      <c r="DO123" s="29"/>
      <c r="DP123" s="29"/>
      <c r="DQ123" s="29"/>
      <c r="DR123" s="29"/>
      <c r="DS123" s="29"/>
      <c r="DT123" s="29"/>
      <c r="DU123" s="29"/>
      <c r="DV123" s="29"/>
      <c r="DW123" s="29"/>
      <c r="DX123" s="29"/>
      <c r="DY123" s="29"/>
      <c r="DZ123" s="29"/>
      <c r="EA123" s="29"/>
      <c r="EB123" s="29"/>
      <c r="EC123" s="29"/>
      <c r="ED123" s="29"/>
      <c r="EE123" s="29"/>
      <c r="EF123" s="29"/>
      <c r="EG123" s="29"/>
      <c r="EH123" s="29"/>
      <c r="EI123" s="29"/>
      <c r="EJ123" s="29"/>
      <c r="EK123" s="29"/>
      <c r="EL123" s="29"/>
      <c r="EM123" s="29"/>
      <c r="EN123" s="29"/>
      <c r="EO123" s="29"/>
      <c r="EP123" s="29"/>
      <c r="EQ123" s="29"/>
      <c r="ER123" s="29"/>
      <c r="ES123" s="29"/>
      <c r="ET123" s="29"/>
      <c r="EU123" s="29"/>
      <c r="EV123" s="29"/>
      <c r="EW123" s="29"/>
      <c r="EX123" s="29"/>
      <c r="EY123" s="29"/>
      <c r="EZ123" s="29"/>
      <c r="FA123" s="29"/>
      <c r="FB123" s="29"/>
      <c r="FC123" s="29"/>
      <c r="FD123" s="29"/>
      <c r="FE123" s="29"/>
      <c r="FF123" s="29"/>
      <c r="FG123" s="29"/>
      <c r="FH123" s="29"/>
      <c r="FI123" s="29"/>
      <c r="FJ123" s="29"/>
      <c r="FK123" s="29"/>
      <c r="FL123" s="29"/>
      <c r="FM123" s="29"/>
      <c r="FN123" s="29"/>
      <c r="FO123" s="29"/>
      <c r="FP123" s="29"/>
      <c r="FQ123" s="29"/>
      <c r="FR123" s="29"/>
      <c r="FS123" s="29"/>
      <c r="FT123" s="29"/>
      <c r="FU123" s="29"/>
      <c r="FV123" s="29"/>
      <c r="FW123" s="29"/>
      <c r="FX123" s="29"/>
    </row>
    <row r="124" spans="1:180" x14ac:dyDescent="0.2">
      <c r="A124" s="1" t="s">
        <v>160</v>
      </c>
      <c r="B124" s="29" t="s">
        <v>30</v>
      </c>
      <c r="C124" s="29">
        <v>0</v>
      </c>
      <c r="D124" s="29">
        <v>0</v>
      </c>
      <c r="E124" s="29">
        <v>0</v>
      </c>
      <c r="F124" s="29">
        <v>0</v>
      </c>
      <c r="G124" s="29">
        <v>0</v>
      </c>
      <c r="H124" s="29">
        <v>0</v>
      </c>
      <c r="I124" s="29">
        <v>0</v>
      </c>
      <c r="J124" s="29">
        <v>0</v>
      </c>
      <c r="K124" s="29">
        <v>0</v>
      </c>
      <c r="L124" s="29">
        <v>0</v>
      </c>
      <c r="M124" s="29">
        <v>0</v>
      </c>
      <c r="N124" s="29">
        <v>0</v>
      </c>
      <c r="O124" s="29">
        <v>0</v>
      </c>
      <c r="P124" s="29">
        <v>0</v>
      </c>
      <c r="Q124" s="29">
        <v>0</v>
      </c>
      <c r="R124" s="29">
        <v>0</v>
      </c>
      <c r="S124" s="29">
        <v>0</v>
      </c>
      <c r="T124" s="29">
        <v>0</v>
      </c>
      <c r="U124" s="29">
        <v>0</v>
      </c>
      <c r="V124" s="29">
        <v>0</v>
      </c>
      <c r="W124" s="29">
        <v>0</v>
      </c>
      <c r="X124" s="29">
        <v>0</v>
      </c>
      <c r="Y124" s="29">
        <v>0</v>
      </c>
      <c r="Z124" s="29">
        <v>0</v>
      </c>
      <c r="AA124" s="29">
        <v>0</v>
      </c>
      <c r="AB124" s="29">
        <v>0</v>
      </c>
      <c r="AC124" s="29">
        <v>0</v>
      </c>
      <c r="AD124" s="29">
        <v>0</v>
      </c>
      <c r="AE124" s="29">
        <v>0</v>
      </c>
      <c r="AF124" s="29">
        <v>0</v>
      </c>
      <c r="AG124" s="29">
        <v>0</v>
      </c>
      <c r="AH124" s="29">
        <v>0</v>
      </c>
      <c r="AI124" s="29">
        <v>0</v>
      </c>
      <c r="AJ124" s="29">
        <v>0</v>
      </c>
      <c r="AK124" s="29">
        <v>0</v>
      </c>
      <c r="AL124" s="29">
        <v>0</v>
      </c>
      <c r="AM124" s="29">
        <v>0</v>
      </c>
      <c r="AN124" s="29">
        <v>0</v>
      </c>
      <c r="AO124" s="29">
        <v>0</v>
      </c>
      <c r="AP124" s="29">
        <v>0</v>
      </c>
      <c r="AQ124" s="29">
        <v>0</v>
      </c>
      <c r="AR124" s="29">
        <v>0</v>
      </c>
      <c r="AS124" s="29">
        <v>0</v>
      </c>
      <c r="AT124" s="29">
        <v>0</v>
      </c>
      <c r="AU124" s="29">
        <v>0</v>
      </c>
      <c r="AV124" s="29">
        <v>0</v>
      </c>
      <c r="AW124" s="29">
        <v>0</v>
      </c>
      <c r="AX124" s="29">
        <v>0</v>
      </c>
      <c r="AY124" s="29">
        <v>0</v>
      </c>
      <c r="AZ124" s="29">
        <v>12.536067262761287</v>
      </c>
      <c r="BA124" s="29">
        <v>0</v>
      </c>
      <c r="BB124" s="29">
        <v>0</v>
      </c>
      <c r="BC124" s="29">
        <v>0</v>
      </c>
      <c r="BD124" s="29">
        <v>0</v>
      </c>
      <c r="BE124" s="29">
        <v>0</v>
      </c>
      <c r="BF124" s="29">
        <v>0</v>
      </c>
      <c r="BG124" s="29">
        <v>0</v>
      </c>
      <c r="BH124" s="29">
        <v>0</v>
      </c>
      <c r="BI124" s="29">
        <v>0</v>
      </c>
      <c r="BJ124" s="29">
        <v>0</v>
      </c>
      <c r="BK124" s="29">
        <v>0</v>
      </c>
      <c r="BL124" s="29">
        <v>0</v>
      </c>
      <c r="BM124" s="29">
        <v>9.7044583088450214</v>
      </c>
      <c r="BN124" s="29">
        <v>0</v>
      </c>
      <c r="BO124" s="29">
        <v>0</v>
      </c>
      <c r="BP124" s="29">
        <v>0</v>
      </c>
      <c r="BQ124" s="29">
        <v>0</v>
      </c>
      <c r="BR124" s="29">
        <v>0</v>
      </c>
      <c r="BS124" s="29">
        <v>0</v>
      </c>
      <c r="BT124" s="59">
        <f t="shared" si="5"/>
        <v>22.240525571606309</v>
      </c>
      <c r="BU124" s="29">
        <v>0</v>
      </c>
      <c r="BV124" s="29">
        <v>0</v>
      </c>
      <c r="BW124" s="29">
        <v>0</v>
      </c>
      <c r="BX124" s="29">
        <v>0</v>
      </c>
      <c r="BY124" s="29">
        <v>0</v>
      </c>
      <c r="BZ124" s="29">
        <v>0</v>
      </c>
      <c r="CA124" s="29">
        <v>0</v>
      </c>
      <c r="CB124" s="29">
        <v>0</v>
      </c>
      <c r="CC124" s="29">
        <v>0</v>
      </c>
      <c r="CD124" s="29">
        <v>0</v>
      </c>
      <c r="CE124" s="29">
        <v>0</v>
      </c>
      <c r="CF124" s="29">
        <v>507.79539329287343</v>
      </c>
      <c r="CG124" s="29">
        <v>0</v>
      </c>
      <c r="CH124" s="29">
        <v>0</v>
      </c>
      <c r="CI124" s="29">
        <v>0</v>
      </c>
      <c r="CJ124" s="38">
        <f t="shared" si="7"/>
        <v>530.03591886447975</v>
      </c>
      <c r="CK124" s="29"/>
      <c r="CL124" s="29"/>
      <c r="CM124" s="29"/>
      <c r="CN124" s="29"/>
      <c r="CO124" s="29"/>
      <c r="CP124" s="29"/>
      <c r="CQ124" s="29"/>
      <c r="CR124" s="29"/>
      <c r="CS124" s="29"/>
      <c r="CT124" s="29"/>
      <c r="CU124" s="29"/>
      <c r="CV124" s="29"/>
      <c r="CW124" s="29"/>
      <c r="CX124" s="29"/>
      <c r="CY124" s="29"/>
      <c r="CZ124" s="29"/>
      <c r="DA124" s="29"/>
      <c r="DB124" s="29"/>
      <c r="DC124" s="29"/>
      <c r="DD124" s="29"/>
      <c r="DE124" s="29"/>
      <c r="DF124" s="29"/>
      <c r="DG124" s="29"/>
      <c r="DH124" s="29"/>
      <c r="DI124" s="29"/>
      <c r="DJ124" s="29"/>
      <c r="DK124" s="29"/>
      <c r="DL124" s="29"/>
      <c r="DM124" s="29"/>
      <c r="DN124" s="29"/>
      <c r="DO124" s="29"/>
      <c r="DP124" s="29"/>
      <c r="DQ124" s="29"/>
      <c r="DR124" s="29"/>
      <c r="DS124" s="29"/>
      <c r="DT124" s="29"/>
      <c r="DU124" s="29"/>
      <c r="DV124" s="29"/>
      <c r="DW124" s="29"/>
      <c r="DX124" s="29"/>
      <c r="DY124" s="29"/>
      <c r="DZ124" s="29"/>
      <c r="EA124" s="29"/>
      <c r="EB124" s="29"/>
      <c r="EC124" s="29"/>
      <c r="ED124" s="29"/>
      <c r="EE124" s="29"/>
      <c r="EF124" s="29"/>
      <c r="EG124" s="29"/>
      <c r="EH124" s="29"/>
      <c r="EI124" s="29"/>
      <c r="EJ124" s="29"/>
      <c r="EK124" s="29"/>
      <c r="EL124" s="29"/>
      <c r="EM124" s="29"/>
      <c r="EN124" s="29"/>
      <c r="EO124" s="29"/>
      <c r="EP124" s="29"/>
      <c r="EQ124" s="29"/>
      <c r="ER124" s="29"/>
      <c r="ES124" s="29"/>
      <c r="ET124" s="29"/>
      <c r="EU124" s="29"/>
      <c r="EV124" s="29"/>
      <c r="EW124" s="29"/>
      <c r="EX124" s="29"/>
      <c r="EY124" s="29"/>
      <c r="EZ124" s="29"/>
      <c r="FA124" s="29"/>
      <c r="FB124" s="29"/>
      <c r="FC124" s="29"/>
      <c r="FD124" s="29"/>
      <c r="FE124" s="29"/>
      <c r="FF124" s="29"/>
      <c r="FG124" s="29"/>
      <c r="FH124" s="29"/>
      <c r="FI124" s="29"/>
      <c r="FJ124" s="29"/>
      <c r="FK124" s="29"/>
      <c r="FL124" s="29"/>
      <c r="FM124" s="29"/>
      <c r="FN124" s="29"/>
      <c r="FO124" s="29"/>
      <c r="FP124" s="29"/>
      <c r="FQ124" s="29"/>
      <c r="FR124" s="29"/>
      <c r="FS124" s="29"/>
      <c r="FT124" s="29"/>
      <c r="FU124" s="29"/>
      <c r="FV124" s="29"/>
      <c r="FW124" s="29"/>
      <c r="FX124" s="29"/>
    </row>
    <row r="125" spans="1:180" x14ac:dyDescent="0.2">
      <c r="A125" s="1" t="s">
        <v>161</v>
      </c>
      <c r="B125" s="29" t="s">
        <v>31</v>
      </c>
      <c r="C125" s="29">
        <v>0</v>
      </c>
      <c r="D125" s="29">
        <v>0</v>
      </c>
      <c r="E125" s="29">
        <v>0</v>
      </c>
      <c r="F125" s="29">
        <v>0</v>
      </c>
      <c r="G125" s="29">
        <v>0</v>
      </c>
      <c r="H125" s="29">
        <v>0</v>
      </c>
      <c r="I125" s="29">
        <v>0</v>
      </c>
      <c r="J125" s="29">
        <v>0</v>
      </c>
      <c r="K125" s="29">
        <v>0</v>
      </c>
      <c r="L125" s="29">
        <v>0</v>
      </c>
      <c r="M125" s="29">
        <v>0</v>
      </c>
      <c r="N125" s="29">
        <v>0</v>
      </c>
      <c r="O125" s="29">
        <v>0</v>
      </c>
      <c r="P125" s="29">
        <v>0</v>
      </c>
      <c r="Q125" s="29">
        <v>0</v>
      </c>
      <c r="R125" s="29">
        <v>0</v>
      </c>
      <c r="S125" s="29">
        <v>0</v>
      </c>
      <c r="T125" s="29">
        <v>0</v>
      </c>
      <c r="U125" s="29">
        <v>0</v>
      </c>
      <c r="V125" s="29">
        <v>0</v>
      </c>
      <c r="W125" s="29">
        <v>0</v>
      </c>
      <c r="X125" s="29">
        <v>0</v>
      </c>
      <c r="Y125" s="29">
        <v>0</v>
      </c>
      <c r="Z125" s="29">
        <v>0</v>
      </c>
      <c r="AA125" s="29">
        <v>0</v>
      </c>
      <c r="AB125" s="29">
        <v>0</v>
      </c>
      <c r="AC125" s="29">
        <v>0</v>
      </c>
      <c r="AD125" s="29">
        <v>0</v>
      </c>
      <c r="AE125" s="29">
        <v>0</v>
      </c>
      <c r="AF125" s="29">
        <v>0</v>
      </c>
      <c r="AG125" s="29">
        <v>0</v>
      </c>
      <c r="AH125" s="29">
        <v>0</v>
      </c>
      <c r="AI125" s="29">
        <v>0</v>
      </c>
      <c r="AJ125" s="29">
        <v>0</v>
      </c>
      <c r="AK125" s="29">
        <v>0</v>
      </c>
      <c r="AL125" s="29">
        <v>0</v>
      </c>
      <c r="AM125" s="29">
        <v>0</v>
      </c>
      <c r="AN125" s="29">
        <v>0</v>
      </c>
      <c r="AO125" s="29">
        <v>0</v>
      </c>
      <c r="AP125" s="29">
        <v>0</v>
      </c>
      <c r="AQ125" s="29">
        <v>0</v>
      </c>
      <c r="AR125" s="29">
        <v>0</v>
      </c>
      <c r="AS125" s="29">
        <v>0</v>
      </c>
      <c r="AT125" s="29">
        <v>0</v>
      </c>
      <c r="AU125" s="29">
        <v>0</v>
      </c>
      <c r="AV125" s="29">
        <v>0</v>
      </c>
      <c r="AW125" s="29">
        <v>0</v>
      </c>
      <c r="AX125" s="29">
        <v>0</v>
      </c>
      <c r="AY125" s="29">
        <v>0</v>
      </c>
      <c r="AZ125" s="29">
        <v>0</v>
      </c>
      <c r="BA125" s="29">
        <v>0</v>
      </c>
      <c r="BB125" s="29">
        <v>0</v>
      </c>
      <c r="BC125" s="29">
        <v>0</v>
      </c>
      <c r="BD125" s="29">
        <v>0</v>
      </c>
      <c r="BE125" s="29">
        <v>0</v>
      </c>
      <c r="BF125" s="29">
        <v>0</v>
      </c>
      <c r="BG125" s="29">
        <v>0</v>
      </c>
      <c r="BH125" s="29">
        <v>0</v>
      </c>
      <c r="BI125" s="29">
        <v>0</v>
      </c>
      <c r="BJ125" s="29">
        <v>0</v>
      </c>
      <c r="BK125" s="29">
        <v>0</v>
      </c>
      <c r="BL125" s="29">
        <v>0</v>
      </c>
      <c r="BM125" s="29">
        <v>0</v>
      </c>
      <c r="BN125" s="29">
        <v>0</v>
      </c>
      <c r="BO125" s="29">
        <v>0</v>
      </c>
      <c r="BP125" s="29">
        <v>0</v>
      </c>
      <c r="BQ125" s="29">
        <v>0</v>
      </c>
      <c r="BR125" s="29">
        <v>0</v>
      </c>
      <c r="BS125" s="29">
        <v>0</v>
      </c>
      <c r="BT125" s="59">
        <f t="shared" si="5"/>
        <v>0</v>
      </c>
      <c r="BU125" s="29">
        <v>0</v>
      </c>
      <c r="BV125" s="29">
        <v>0</v>
      </c>
      <c r="BW125" s="29">
        <v>0</v>
      </c>
      <c r="BX125" s="29">
        <v>0</v>
      </c>
      <c r="BY125" s="29">
        <v>0</v>
      </c>
      <c r="BZ125" s="29">
        <v>0</v>
      </c>
      <c r="CA125" s="29">
        <v>0</v>
      </c>
      <c r="CB125" s="29">
        <v>0</v>
      </c>
      <c r="CC125" s="29">
        <v>0</v>
      </c>
      <c r="CD125" s="29">
        <v>0</v>
      </c>
      <c r="CE125" s="29">
        <v>0</v>
      </c>
      <c r="CF125" s="29">
        <v>0</v>
      </c>
      <c r="CG125" s="29">
        <v>0</v>
      </c>
      <c r="CH125" s="29">
        <v>0</v>
      </c>
      <c r="CI125" s="29">
        <v>0</v>
      </c>
      <c r="CJ125" s="38">
        <f t="shared" si="7"/>
        <v>0</v>
      </c>
      <c r="CK125" s="29"/>
      <c r="CL125" s="29"/>
      <c r="CM125" s="29"/>
      <c r="CN125" s="29"/>
      <c r="CO125" s="29"/>
      <c r="CP125" s="29"/>
      <c r="CQ125" s="29"/>
      <c r="CR125" s="29"/>
      <c r="CS125" s="29"/>
      <c r="CT125" s="29"/>
      <c r="CU125" s="29"/>
      <c r="CV125" s="29"/>
      <c r="CW125" s="29"/>
      <c r="CX125" s="29"/>
      <c r="CY125" s="29"/>
      <c r="CZ125" s="29"/>
      <c r="DA125" s="29"/>
      <c r="DB125" s="29"/>
      <c r="DC125" s="29"/>
      <c r="DD125" s="29"/>
      <c r="DE125" s="29"/>
      <c r="DF125" s="29"/>
      <c r="DG125" s="29"/>
      <c r="DH125" s="29"/>
      <c r="DI125" s="29"/>
      <c r="DJ125" s="29"/>
      <c r="DK125" s="29"/>
      <c r="DL125" s="29"/>
      <c r="DM125" s="29"/>
      <c r="DN125" s="29"/>
      <c r="DO125" s="29"/>
      <c r="DP125" s="29"/>
      <c r="DQ125" s="29"/>
      <c r="DR125" s="29"/>
      <c r="DS125" s="29"/>
      <c r="DT125" s="29"/>
      <c r="DU125" s="29"/>
      <c r="DV125" s="29"/>
      <c r="DW125" s="29"/>
      <c r="DX125" s="29"/>
      <c r="DY125" s="29"/>
      <c r="DZ125" s="29"/>
      <c r="EA125" s="29"/>
      <c r="EB125" s="29"/>
      <c r="EC125" s="29"/>
      <c r="ED125" s="29"/>
      <c r="EE125" s="29"/>
      <c r="EF125" s="29"/>
      <c r="EG125" s="29"/>
      <c r="EH125" s="29"/>
      <c r="EI125" s="29"/>
      <c r="EJ125" s="29"/>
      <c r="EK125" s="29"/>
      <c r="EL125" s="29"/>
      <c r="EM125" s="29"/>
      <c r="EN125" s="29"/>
      <c r="EO125" s="29"/>
      <c r="EP125" s="29"/>
      <c r="EQ125" s="29"/>
      <c r="ER125" s="29"/>
      <c r="ES125" s="29"/>
      <c r="ET125" s="29"/>
      <c r="EU125" s="29"/>
      <c r="EV125" s="29"/>
      <c r="EW125" s="29"/>
      <c r="EX125" s="29"/>
      <c r="EY125" s="29"/>
      <c r="EZ125" s="29"/>
      <c r="FA125" s="29"/>
      <c r="FB125" s="29"/>
      <c r="FC125" s="29"/>
      <c r="FD125" s="29"/>
      <c r="FE125" s="29"/>
      <c r="FF125" s="29"/>
      <c r="FG125" s="29"/>
      <c r="FH125" s="29"/>
      <c r="FI125" s="29"/>
      <c r="FJ125" s="29"/>
      <c r="FK125" s="29"/>
      <c r="FL125" s="29"/>
      <c r="FM125" s="29"/>
      <c r="FN125" s="29"/>
      <c r="FO125" s="29"/>
      <c r="FP125" s="29"/>
      <c r="FQ125" s="29"/>
      <c r="FR125" s="29"/>
      <c r="FS125" s="29"/>
      <c r="FT125" s="29"/>
      <c r="FU125" s="29"/>
      <c r="FV125" s="29"/>
      <c r="FW125" s="29"/>
      <c r="FX125" s="29"/>
    </row>
    <row r="126" spans="1:180" x14ac:dyDescent="0.2">
      <c r="A126" s="1" t="s">
        <v>162</v>
      </c>
      <c r="B126" s="29" t="s">
        <v>32</v>
      </c>
      <c r="C126" s="29">
        <v>3064.1667129894681</v>
      </c>
      <c r="D126" s="29">
        <v>385.64299550196472</v>
      </c>
      <c r="E126" s="29">
        <v>102.84784183532183</v>
      </c>
      <c r="F126" s="29">
        <v>263.54056946092135</v>
      </c>
      <c r="G126" s="29">
        <v>76619.439153786021</v>
      </c>
      <c r="H126" s="29">
        <v>5594.652033833554</v>
      </c>
      <c r="I126" s="29">
        <v>1228.3222068882158</v>
      </c>
      <c r="J126" s="29">
        <v>3213.2422880872978</v>
      </c>
      <c r="K126" s="29">
        <v>11503.73122245046</v>
      </c>
      <c r="L126" s="29">
        <v>463.34346829257038</v>
      </c>
      <c r="M126" s="29">
        <v>22250.246858775219</v>
      </c>
      <c r="N126" s="29">
        <v>5270.6005013120875</v>
      </c>
      <c r="O126" s="29">
        <v>4897.8235716349582</v>
      </c>
      <c r="P126" s="29">
        <v>4830.6877857951713</v>
      </c>
      <c r="Q126" s="29">
        <v>1615.8907099587991</v>
      </c>
      <c r="R126" s="29">
        <v>7426.9652741725185</v>
      </c>
      <c r="S126" s="29">
        <v>4736.2250509247342</v>
      </c>
      <c r="T126" s="29">
        <v>4125.9040015760165</v>
      </c>
      <c r="U126" s="29">
        <v>17183.896147837168</v>
      </c>
      <c r="V126" s="29">
        <v>1187.1468208482061</v>
      </c>
      <c r="W126" s="29">
        <v>878.28215187234707</v>
      </c>
      <c r="X126" s="29">
        <v>16605.156904197611</v>
      </c>
      <c r="Y126" s="29">
        <v>1656.630396805064</v>
      </c>
      <c r="Z126" s="29">
        <v>1072.8443568215625</v>
      </c>
      <c r="AA126" s="29">
        <v>1241.9056858761492</v>
      </c>
      <c r="AB126" s="29">
        <v>3421.0864726319382</v>
      </c>
      <c r="AC126" s="29">
        <v>7117.6685951139343</v>
      </c>
      <c r="AD126" s="29">
        <v>14119.352641313528</v>
      </c>
      <c r="AE126" s="29">
        <v>151561.85640414851</v>
      </c>
      <c r="AF126" s="29">
        <v>41158.840736481987</v>
      </c>
      <c r="AG126" s="29">
        <v>5633.7850145192178</v>
      </c>
      <c r="AH126" s="29">
        <v>4797.6454519222452</v>
      </c>
      <c r="AI126" s="29">
        <v>4028.5482831184845</v>
      </c>
      <c r="AJ126" s="29">
        <v>12346.049407651581</v>
      </c>
      <c r="AK126" s="29">
        <v>1503.4036343190623</v>
      </c>
      <c r="AL126" s="29">
        <v>2708.1305256287401</v>
      </c>
      <c r="AM126" s="29">
        <v>16633.209865310506</v>
      </c>
      <c r="AN126" s="29">
        <v>7107.3749372594011</v>
      </c>
      <c r="AO126" s="29">
        <v>9689.1786200153747</v>
      </c>
      <c r="AP126" s="29">
        <v>3194.0508162086871</v>
      </c>
      <c r="AQ126" s="29">
        <v>14304.69061796009</v>
      </c>
      <c r="AR126" s="29">
        <v>2928.4930692467092</v>
      </c>
      <c r="AS126" s="29">
        <v>4410.4972574763624</v>
      </c>
      <c r="AT126" s="29">
        <v>1417.1573906477265</v>
      </c>
      <c r="AU126" s="29">
        <v>1005.2324772451024</v>
      </c>
      <c r="AV126" s="29">
        <v>263.141856659246</v>
      </c>
      <c r="AW126" s="29">
        <v>514.58633048430863</v>
      </c>
      <c r="AX126" s="29">
        <v>5491.0749327532394</v>
      </c>
      <c r="AY126" s="29">
        <v>7964.5913010942595</v>
      </c>
      <c r="AZ126" s="29">
        <v>343.61188595124526</v>
      </c>
      <c r="BA126" s="29">
        <v>722.44382675051281</v>
      </c>
      <c r="BB126" s="29">
        <v>7623.7147542029252</v>
      </c>
      <c r="BC126" s="29">
        <v>2524.4181905779769</v>
      </c>
      <c r="BD126" s="29">
        <v>7264.3222458543141</v>
      </c>
      <c r="BE126" s="29">
        <v>747.58071766207263</v>
      </c>
      <c r="BF126" s="29">
        <v>4935.2132938428977</v>
      </c>
      <c r="BG126" s="29">
        <v>5871.9785765722281</v>
      </c>
      <c r="BH126" s="29">
        <v>2236.7919236131379</v>
      </c>
      <c r="BI126" s="29">
        <v>3394.2858269593776</v>
      </c>
      <c r="BJ126" s="29">
        <v>1104.2798714681553</v>
      </c>
      <c r="BK126" s="29">
        <v>965.10108029960031</v>
      </c>
      <c r="BL126" s="29">
        <v>785.32908301981649</v>
      </c>
      <c r="BM126" s="29">
        <v>793.74770776142657</v>
      </c>
      <c r="BN126" s="29">
        <v>5658.6139462707624</v>
      </c>
      <c r="BO126" s="29">
        <v>3624.3485285763973</v>
      </c>
      <c r="BP126" s="29">
        <v>3103.4930293466759</v>
      </c>
      <c r="BQ126" s="29">
        <v>2338.0407449641589</v>
      </c>
      <c r="BR126" s="29">
        <v>3752.6666864225554</v>
      </c>
      <c r="BS126" s="29">
        <v>0</v>
      </c>
      <c r="BT126" s="59">
        <f t="shared" si="5"/>
        <v>578528.76327086019</v>
      </c>
      <c r="BU126" s="29">
        <v>2050.0288275261828</v>
      </c>
      <c r="BV126" s="29">
        <v>0</v>
      </c>
      <c r="BW126" s="29">
        <v>0</v>
      </c>
      <c r="BX126" s="29">
        <v>0</v>
      </c>
      <c r="BY126" s="29">
        <v>0</v>
      </c>
      <c r="BZ126" s="29">
        <v>0</v>
      </c>
      <c r="CA126" s="29">
        <v>0</v>
      </c>
      <c r="CB126" s="29">
        <v>0</v>
      </c>
      <c r="CC126" s="29">
        <v>0</v>
      </c>
      <c r="CD126" s="29">
        <v>0</v>
      </c>
      <c r="CE126" s="29">
        <v>0</v>
      </c>
      <c r="CF126" s="29">
        <v>0</v>
      </c>
      <c r="CG126" s="29">
        <v>0</v>
      </c>
      <c r="CH126" s="29">
        <v>-184.67893511524059</v>
      </c>
      <c r="CI126" s="29">
        <v>18587.356664764331</v>
      </c>
      <c r="CJ126" s="38">
        <f t="shared" si="7"/>
        <v>598981.46982803545</v>
      </c>
      <c r="CK126" s="29"/>
      <c r="CL126" s="29"/>
      <c r="CM126" s="29"/>
      <c r="CN126" s="29"/>
      <c r="CO126" s="29"/>
      <c r="CP126" s="29"/>
      <c r="CQ126" s="29"/>
      <c r="CR126" s="29"/>
      <c r="CS126" s="29"/>
      <c r="CT126" s="29"/>
      <c r="CU126" s="29"/>
      <c r="CV126" s="29"/>
      <c r="CW126" s="29"/>
      <c r="CX126" s="29"/>
      <c r="CY126" s="29"/>
      <c r="CZ126" s="29"/>
      <c r="DA126" s="29"/>
      <c r="DB126" s="29"/>
      <c r="DC126" s="29"/>
      <c r="DD126" s="29"/>
      <c r="DE126" s="29"/>
      <c r="DF126" s="29"/>
      <c r="DG126" s="29"/>
      <c r="DH126" s="29"/>
      <c r="DI126" s="29"/>
      <c r="DJ126" s="29"/>
      <c r="DK126" s="29"/>
      <c r="DL126" s="29"/>
      <c r="DM126" s="29"/>
      <c r="DN126" s="29"/>
      <c r="DO126" s="29"/>
      <c r="DP126" s="29"/>
      <c r="DQ126" s="29"/>
      <c r="DR126" s="29"/>
      <c r="DS126" s="29"/>
      <c r="DT126" s="29"/>
      <c r="DU126" s="29"/>
      <c r="DV126" s="29"/>
      <c r="DW126" s="29"/>
      <c r="DX126" s="29"/>
      <c r="DY126" s="29"/>
      <c r="DZ126" s="29"/>
      <c r="EA126" s="29"/>
      <c r="EB126" s="29"/>
      <c r="EC126" s="29"/>
      <c r="ED126" s="29"/>
      <c r="EE126" s="29"/>
      <c r="EF126" s="29"/>
      <c r="EG126" s="29"/>
      <c r="EH126" s="29"/>
      <c r="EI126" s="29"/>
      <c r="EJ126" s="29"/>
      <c r="EK126" s="29"/>
      <c r="EL126" s="29"/>
      <c r="EM126" s="29"/>
      <c r="EN126" s="29"/>
      <c r="EO126" s="29"/>
      <c r="EP126" s="29"/>
      <c r="EQ126" s="29"/>
      <c r="ER126" s="29"/>
      <c r="ES126" s="29"/>
      <c r="ET126" s="29"/>
      <c r="EU126" s="29"/>
      <c r="EV126" s="29"/>
      <c r="EW126" s="29"/>
      <c r="EX126" s="29"/>
      <c r="EY126" s="29"/>
      <c r="EZ126" s="29"/>
      <c r="FA126" s="29"/>
      <c r="FB126" s="29"/>
      <c r="FC126" s="29"/>
      <c r="FD126" s="29"/>
      <c r="FE126" s="29"/>
      <c r="FF126" s="29"/>
      <c r="FG126" s="29"/>
      <c r="FH126" s="29"/>
      <c r="FI126" s="29"/>
      <c r="FJ126" s="29"/>
      <c r="FK126" s="29"/>
      <c r="FL126" s="29"/>
      <c r="FM126" s="29"/>
      <c r="FN126" s="29"/>
      <c r="FO126" s="29"/>
      <c r="FP126" s="29"/>
      <c r="FQ126" s="29"/>
      <c r="FR126" s="29"/>
      <c r="FS126" s="29"/>
      <c r="FT126" s="29"/>
      <c r="FU126" s="29"/>
      <c r="FV126" s="29"/>
      <c r="FW126" s="29"/>
      <c r="FX126" s="29"/>
    </row>
    <row r="127" spans="1:180" x14ac:dyDescent="0.2">
      <c r="A127" s="1" t="s">
        <v>163</v>
      </c>
      <c r="B127" s="29" t="s">
        <v>164</v>
      </c>
      <c r="C127" s="29">
        <v>9.5105615527642975</v>
      </c>
      <c r="D127" s="29">
        <v>0</v>
      </c>
      <c r="E127" s="29">
        <v>73.30918991444689</v>
      </c>
      <c r="F127" s="29">
        <v>65.424087003320366</v>
      </c>
      <c r="G127" s="29">
        <v>560.88314832169544</v>
      </c>
      <c r="H127" s="29">
        <v>43.120344251010557</v>
      </c>
      <c r="I127" s="29">
        <v>44.428561700736914</v>
      </c>
      <c r="J127" s="29">
        <v>265.85694928320959</v>
      </c>
      <c r="K127" s="29">
        <v>8.5406333241779553</v>
      </c>
      <c r="L127" s="29">
        <v>1.9804119932707609</v>
      </c>
      <c r="M127" s="29">
        <v>780.2144504141686</v>
      </c>
      <c r="N127" s="29">
        <v>265.50221998695133</v>
      </c>
      <c r="O127" s="29">
        <v>547.467930486726</v>
      </c>
      <c r="P127" s="29">
        <v>408.35708576476145</v>
      </c>
      <c r="Q127" s="29">
        <v>28.918919939389212</v>
      </c>
      <c r="R127" s="29">
        <v>557.82050100089236</v>
      </c>
      <c r="S127" s="29">
        <v>307.27940575750074</v>
      </c>
      <c r="T127" s="29">
        <v>168.88059625390869</v>
      </c>
      <c r="U127" s="29">
        <v>929.96048959573955</v>
      </c>
      <c r="V127" s="29">
        <v>37.11687362372669</v>
      </c>
      <c r="W127" s="29">
        <v>41.120000856391073</v>
      </c>
      <c r="X127" s="29">
        <v>1007.2455382313316</v>
      </c>
      <c r="Y127" s="29">
        <v>79.427797101737966</v>
      </c>
      <c r="Z127" s="29">
        <v>222.09886839151159</v>
      </c>
      <c r="AA127" s="29">
        <v>0</v>
      </c>
      <c r="AB127" s="29">
        <v>0</v>
      </c>
      <c r="AC127" s="29">
        <v>7.6544872659248231</v>
      </c>
      <c r="AD127" s="29">
        <v>0</v>
      </c>
      <c r="AE127" s="29">
        <v>2.9025983987611781</v>
      </c>
      <c r="AF127" s="29">
        <v>35.094460661221561</v>
      </c>
      <c r="AG127" s="29">
        <v>0</v>
      </c>
      <c r="AH127" s="29">
        <v>0</v>
      </c>
      <c r="AI127" s="29">
        <v>5.5751891589474818</v>
      </c>
      <c r="AJ127" s="29">
        <v>0</v>
      </c>
      <c r="AK127" s="29">
        <v>6.4756315143274126</v>
      </c>
      <c r="AL127" s="29">
        <v>40.366086609334964</v>
      </c>
      <c r="AM127" s="29">
        <v>2517.6933501454632</v>
      </c>
      <c r="AN127" s="29">
        <v>2564.8391018609473</v>
      </c>
      <c r="AO127" s="29">
        <v>18.634926098426355</v>
      </c>
      <c r="AP127" s="29">
        <v>191.31823230666248</v>
      </c>
      <c r="AQ127" s="29">
        <v>34.364847043873887</v>
      </c>
      <c r="AR127" s="29">
        <v>2.4781632718778237</v>
      </c>
      <c r="AS127" s="29">
        <v>66.893424894582793</v>
      </c>
      <c r="AT127" s="29">
        <v>0</v>
      </c>
      <c r="AU127" s="29">
        <v>1.7897389860610962</v>
      </c>
      <c r="AV127" s="29">
        <v>0</v>
      </c>
      <c r="AW127" s="29">
        <v>0</v>
      </c>
      <c r="AX127" s="29">
        <v>119.9392782710307</v>
      </c>
      <c r="AY127" s="29">
        <v>4.1353242185106183</v>
      </c>
      <c r="AZ127" s="29">
        <v>2.734634492569282</v>
      </c>
      <c r="BA127" s="29">
        <v>22.536051259493547</v>
      </c>
      <c r="BB127" s="29">
        <v>7.3966101922768139</v>
      </c>
      <c r="BC127" s="29">
        <v>111.30449005170995</v>
      </c>
      <c r="BD127" s="29">
        <v>5.844354640023357</v>
      </c>
      <c r="BE127" s="29">
        <v>36.576546000832344</v>
      </c>
      <c r="BF127" s="29">
        <v>0</v>
      </c>
      <c r="BG127" s="29">
        <v>164.92991652905019</v>
      </c>
      <c r="BH127" s="29">
        <v>11.071227527435411</v>
      </c>
      <c r="BI127" s="29">
        <v>0</v>
      </c>
      <c r="BJ127" s="29">
        <v>21.270671310973288</v>
      </c>
      <c r="BK127" s="29">
        <v>1.605571086868254</v>
      </c>
      <c r="BL127" s="29">
        <v>11.545650183294622</v>
      </c>
      <c r="BM127" s="29">
        <v>18.431170105628802</v>
      </c>
      <c r="BN127" s="29">
        <v>398.78425132741637</v>
      </c>
      <c r="BO127" s="29">
        <v>219.3803419053389</v>
      </c>
      <c r="BP127" s="29">
        <v>0</v>
      </c>
      <c r="BQ127" s="29">
        <v>0</v>
      </c>
      <c r="BR127" s="29">
        <v>0</v>
      </c>
      <c r="BS127" s="29">
        <v>0</v>
      </c>
      <c r="BT127" s="59">
        <f t="shared" si="5"/>
        <v>13108.030892068235</v>
      </c>
      <c r="BU127" s="29">
        <v>1391.2632742552066</v>
      </c>
      <c r="BV127" s="29">
        <v>0</v>
      </c>
      <c r="BW127" s="29">
        <v>0</v>
      </c>
      <c r="BX127" s="29">
        <v>0</v>
      </c>
      <c r="BY127" s="29">
        <v>0</v>
      </c>
      <c r="BZ127" s="29">
        <v>0</v>
      </c>
      <c r="CA127" s="29">
        <v>0</v>
      </c>
      <c r="CB127" s="29">
        <v>0</v>
      </c>
      <c r="CC127" s="29">
        <v>0</v>
      </c>
      <c r="CD127" s="29">
        <v>4.9172298161183212</v>
      </c>
      <c r="CE127" s="29">
        <v>0</v>
      </c>
      <c r="CF127" s="29">
        <v>3.5898686458129121</v>
      </c>
      <c r="CG127" s="29">
        <v>0</v>
      </c>
      <c r="CH127" s="29">
        <v>-205.82591681991994</v>
      </c>
      <c r="CI127" s="29">
        <v>18629.278888334669</v>
      </c>
      <c r="CJ127" s="38">
        <f t="shared" si="7"/>
        <v>32931.254236300119</v>
      </c>
      <c r="CK127" s="29"/>
      <c r="CL127" s="29"/>
      <c r="CM127" s="29"/>
      <c r="CN127" s="29"/>
      <c r="CO127" s="29"/>
      <c r="CP127" s="29"/>
      <c r="CQ127" s="29"/>
      <c r="CR127" s="29"/>
      <c r="CS127" s="29"/>
      <c r="CT127" s="29"/>
      <c r="CU127" s="29"/>
      <c r="CV127" s="29"/>
      <c r="CW127" s="29"/>
      <c r="CX127" s="29"/>
      <c r="CY127" s="29"/>
      <c r="CZ127" s="29"/>
      <c r="DA127" s="29"/>
      <c r="DB127" s="29"/>
      <c r="DC127" s="29"/>
      <c r="DD127" s="29"/>
      <c r="DE127" s="29"/>
      <c r="DF127" s="29"/>
      <c r="DG127" s="29"/>
      <c r="DH127" s="29"/>
      <c r="DI127" s="29"/>
      <c r="DJ127" s="29"/>
      <c r="DK127" s="29"/>
      <c r="DL127" s="29"/>
      <c r="DM127" s="29"/>
      <c r="DN127" s="29"/>
      <c r="DO127" s="29"/>
      <c r="DP127" s="29"/>
      <c r="DQ127" s="29"/>
      <c r="DR127" s="29"/>
      <c r="DS127" s="29"/>
      <c r="DT127" s="29"/>
      <c r="DU127" s="29"/>
      <c r="DV127" s="29"/>
      <c r="DW127" s="29"/>
      <c r="DX127" s="29"/>
      <c r="DY127" s="29"/>
      <c r="DZ127" s="29"/>
      <c r="EA127" s="29"/>
      <c r="EB127" s="29"/>
      <c r="EC127" s="29"/>
      <c r="ED127" s="29"/>
      <c r="EE127" s="29"/>
      <c r="EF127" s="29"/>
      <c r="EG127" s="29"/>
      <c r="EH127" s="29"/>
      <c r="EI127" s="29"/>
      <c r="EJ127" s="29"/>
      <c r="EK127" s="29"/>
      <c r="EL127" s="29"/>
      <c r="EM127" s="29"/>
      <c r="EN127" s="29"/>
      <c r="EO127" s="29"/>
      <c r="EP127" s="29"/>
      <c r="EQ127" s="29"/>
      <c r="ER127" s="29"/>
      <c r="ES127" s="29"/>
      <c r="ET127" s="29"/>
      <c r="EU127" s="29"/>
      <c r="EV127" s="29"/>
      <c r="EW127" s="29"/>
      <c r="EX127" s="29"/>
      <c r="EY127" s="29"/>
      <c r="EZ127" s="29"/>
      <c r="FA127" s="29"/>
      <c r="FB127" s="29"/>
      <c r="FC127" s="29"/>
      <c r="FD127" s="29"/>
      <c r="FE127" s="29"/>
      <c r="FF127" s="29"/>
      <c r="FG127" s="29"/>
      <c r="FH127" s="29"/>
      <c r="FI127" s="29"/>
      <c r="FJ127" s="29"/>
      <c r="FK127" s="29"/>
      <c r="FL127" s="29"/>
      <c r="FM127" s="29"/>
      <c r="FN127" s="29"/>
      <c r="FO127" s="29"/>
      <c r="FP127" s="29"/>
      <c r="FQ127" s="29"/>
      <c r="FR127" s="29"/>
      <c r="FS127" s="29"/>
      <c r="FT127" s="29"/>
      <c r="FU127" s="29"/>
      <c r="FV127" s="29"/>
      <c r="FW127" s="29"/>
      <c r="FX127" s="29"/>
    </row>
    <row r="128" spans="1:180" x14ac:dyDescent="0.2">
      <c r="A128" s="1" t="s">
        <v>165</v>
      </c>
      <c r="B128" s="29" t="s">
        <v>33</v>
      </c>
      <c r="C128" s="29">
        <v>15157.148938601234</v>
      </c>
      <c r="D128" s="29">
        <v>7755.1918206961072</v>
      </c>
      <c r="E128" s="29">
        <v>619.4651095297678</v>
      </c>
      <c r="F128" s="29">
        <v>5957.6576147008509</v>
      </c>
      <c r="G128" s="29">
        <v>14696.006454500919</v>
      </c>
      <c r="H128" s="29">
        <v>3924.6435410552613</v>
      </c>
      <c r="I128" s="29">
        <v>748.28555135134241</v>
      </c>
      <c r="J128" s="29">
        <v>1918.2892793664041</v>
      </c>
      <c r="K128" s="29">
        <v>1830.5378454679967</v>
      </c>
      <c r="L128" s="29">
        <v>382.70173091629465</v>
      </c>
      <c r="M128" s="29">
        <v>8806.8409973282196</v>
      </c>
      <c r="N128" s="29">
        <v>3491.2117872331251</v>
      </c>
      <c r="O128" s="29">
        <v>4399.847033255659</v>
      </c>
      <c r="P128" s="29">
        <v>2187.771998936134</v>
      </c>
      <c r="Q128" s="29">
        <v>1992.5443236997924</v>
      </c>
      <c r="R128" s="29">
        <v>4346.6930106064947</v>
      </c>
      <c r="S128" s="29">
        <v>2803.5761998261473</v>
      </c>
      <c r="T128" s="29">
        <v>1934.0329610330014</v>
      </c>
      <c r="U128" s="29">
        <v>10767.00112278881</v>
      </c>
      <c r="V128" s="29">
        <v>1141.7314241677389</v>
      </c>
      <c r="W128" s="29">
        <v>1030.6144147053692</v>
      </c>
      <c r="X128" s="29">
        <v>9453.0339506104101</v>
      </c>
      <c r="Y128" s="29">
        <v>965.21806759655908</v>
      </c>
      <c r="Z128" s="29">
        <v>915.36635623334826</v>
      </c>
      <c r="AA128" s="29">
        <v>1140.1955087884903</v>
      </c>
      <c r="AB128" s="29">
        <v>2671.9636730670663</v>
      </c>
      <c r="AC128" s="29">
        <v>52993.161807250479</v>
      </c>
      <c r="AD128" s="29">
        <v>2316.1236412227054</v>
      </c>
      <c r="AE128" s="29">
        <v>54089.237975787393</v>
      </c>
      <c r="AF128" s="29">
        <v>12067.681864793141</v>
      </c>
      <c r="AG128" s="29">
        <v>3285.5342815153376</v>
      </c>
      <c r="AH128" s="29">
        <v>1140.0843572109243</v>
      </c>
      <c r="AI128" s="29">
        <v>3949.9993461350668</v>
      </c>
      <c r="AJ128" s="29">
        <v>15823.283107506802</v>
      </c>
      <c r="AK128" s="29">
        <v>583.16352762344707</v>
      </c>
      <c r="AL128" s="29">
        <v>5842.6846314009435</v>
      </c>
      <c r="AM128" s="29">
        <v>3113.371654448209</v>
      </c>
      <c r="AN128" s="29">
        <v>11890.778226177954</v>
      </c>
      <c r="AO128" s="29">
        <v>3562.3909322855548</v>
      </c>
      <c r="AP128" s="29">
        <v>4238.1964925142984</v>
      </c>
      <c r="AQ128" s="29">
        <v>11980.431925857558</v>
      </c>
      <c r="AR128" s="29">
        <v>2491.8624847717347</v>
      </c>
      <c r="AS128" s="29">
        <v>5170.9605122529192</v>
      </c>
      <c r="AT128" s="29">
        <v>893.89996465462787</v>
      </c>
      <c r="AU128" s="29">
        <v>863.35033504475985</v>
      </c>
      <c r="AV128" s="29">
        <v>47.143638357252755</v>
      </c>
      <c r="AW128" s="29">
        <v>66.618309093398267</v>
      </c>
      <c r="AX128" s="29">
        <v>8502.6993702936779</v>
      </c>
      <c r="AY128" s="29">
        <v>10408.57558661765</v>
      </c>
      <c r="AZ128" s="29">
        <v>154.92856759004505</v>
      </c>
      <c r="BA128" s="29">
        <v>71.265063438270744</v>
      </c>
      <c r="BB128" s="29">
        <v>8407.9100981851825</v>
      </c>
      <c r="BC128" s="29">
        <v>5716.8328869737097</v>
      </c>
      <c r="BD128" s="29">
        <v>2800.3580704665092</v>
      </c>
      <c r="BE128" s="29">
        <v>1563.3238259660343</v>
      </c>
      <c r="BF128" s="29">
        <v>588.37872931008917</v>
      </c>
      <c r="BG128" s="29">
        <v>9020.074538240624</v>
      </c>
      <c r="BH128" s="29">
        <v>14270.306141130182</v>
      </c>
      <c r="BI128" s="29">
        <v>2971.8044394831923</v>
      </c>
      <c r="BJ128" s="29">
        <v>5025.3190873106932</v>
      </c>
      <c r="BK128" s="29">
        <v>163.45939557675885</v>
      </c>
      <c r="BL128" s="29">
        <v>9780.9997328870068</v>
      </c>
      <c r="BM128" s="29">
        <v>2996.0787351718745</v>
      </c>
      <c r="BN128" s="29">
        <v>4483.1396580318415</v>
      </c>
      <c r="BO128" s="29">
        <v>5441.0992736534572</v>
      </c>
      <c r="BP128" s="29">
        <v>1736.6426388263219</v>
      </c>
      <c r="BQ128" s="29">
        <v>750.81944493776268</v>
      </c>
      <c r="BR128" s="29">
        <v>2100.0561491323897</v>
      </c>
      <c r="BS128" s="29">
        <v>0</v>
      </c>
      <c r="BT128" s="59">
        <f t="shared" si="5"/>
        <v>404401.6011651904</v>
      </c>
      <c r="BU128" s="29">
        <v>15697.888333300731</v>
      </c>
      <c r="BV128" s="29">
        <v>0</v>
      </c>
      <c r="BW128" s="29">
        <v>0</v>
      </c>
      <c r="BX128" s="29">
        <v>0</v>
      </c>
      <c r="BY128" s="29">
        <v>0</v>
      </c>
      <c r="BZ128" s="29">
        <v>0</v>
      </c>
      <c r="CA128" s="29">
        <v>0</v>
      </c>
      <c r="CB128" s="29">
        <v>0</v>
      </c>
      <c r="CC128" s="29">
        <v>0</v>
      </c>
      <c r="CD128" s="29">
        <v>175.52502318721122</v>
      </c>
      <c r="CE128" s="29">
        <v>0</v>
      </c>
      <c r="CF128" s="29">
        <v>0</v>
      </c>
      <c r="CG128" s="29">
        <v>0</v>
      </c>
      <c r="CH128" s="29">
        <v>-326.01333619621431</v>
      </c>
      <c r="CI128" s="29">
        <v>29956.159498076999</v>
      </c>
      <c r="CJ128" s="38">
        <f t="shared" si="7"/>
        <v>449905.16068355914</v>
      </c>
      <c r="CK128" s="29"/>
      <c r="CL128" s="29"/>
      <c r="CM128" s="29"/>
      <c r="CN128" s="29"/>
      <c r="CO128" s="29"/>
      <c r="CP128" s="29"/>
      <c r="CQ128" s="29"/>
      <c r="CR128" s="29"/>
      <c r="CS128" s="29"/>
      <c r="CT128" s="29"/>
      <c r="CU128" s="29"/>
      <c r="CV128" s="29"/>
      <c r="CW128" s="29"/>
      <c r="CX128" s="29"/>
      <c r="CY128" s="29"/>
      <c r="CZ128" s="29"/>
      <c r="DA128" s="29"/>
      <c r="DB128" s="29"/>
      <c r="DC128" s="29"/>
      <c r="DD128" s="29"/>
      <c r="DE128" s="29"/>
      <c r="DF128" s="29"/>
      <c r="DG128" s="29"/>
      <c r="DH128" s="29"/>
      <c r="DI128" s="29"/>
      <c r="DJ128" s="29"/>
      <c r="DK128" s="29"/>
      <c r="DL128" s="29"/>
      <c r="DM128" s="29"/>
      <c r="DN128" s="29"/>
      <c r="DO128" s="29"/>
      <c r="DP128" s="29"/>
      <c r="DQ128" s="29"/>
      <c r="DR128" s="29"/>
      <c r="DS128" s="29"/>
      <c r="DT128" s="29"/>
      <c r="DU128" s="29"/>
      <c r="DV128" s="29"/>
      <c r="DW128" s="29"/>
      <c r="DX128" s="29"/>
      <c r="DY128" s="29"/>
      <c r="DZ128" s="29"/>
      <c r="EA128" s="29"/>
      <c r="EB128" s="29"/>
      <c r="EC128" s="29"/>
      <c r="ED128" s="29"/>
      <c r="EE128" s="29"/>
      <c r="EF128" s="29"/>
      <c r="EG128" s="29"/>
      <c r="EH128" s="29"/>
      <c r="EI128" s="29"/>
      <c r="EJ128" s="29"/>
      <c r="EK128" s="29"/>
      <c r="EL128" s="29"/>
      <c r="EM128" s="29"/>
      <c r="EN128" s="29"/>
      <c r="EO128" s="29"/>
      <c r="EP128" s="29"/>
      <c r="EQ128" s="29"/>
      <c r="ER128" s="29"/>
      <c r="ES128" s="29"/>
      <c r="ET128" s="29"/>
      <c r="EU128" s="29"/>
      <c r="EV128" s="29"/>
      <c r="EW128" s="29"/>
      <c r="EX128" s="29"/>
      <c r="EY128" s="29"/>
      <c r="EZ128" s="29"/>
      <c r="FA128" s="29"/>
      <c r="FB128" s="29"/>
      <c r="FC128" s="29"/>
      <c r="FD128" s="29"/>
      <c r="FE128" s="29"/>
      <c r="FF128" s="29"/>
      <c r="FG128" s="29"/>
      <c r="FH128" s="29"/>
      <c r="FI128" s="29"/>
      <c r="FJ128" s="29"/>
      <c r="FK128" s="29"/>
      <c r="FL128" s="29"/>
      <c r="FM128" s="29"/>
      <c r="FN128" s="29"/>
      <c r="FO128" s="29"/>
      <c r="FP128" s="29"/>
      <c r="FQ128" s="29"/>
      <c r="FR128" s="29"/>
      <c r="FS128" s="29"/>
      <c r="FT128" s="29"/>
      <c r="FU128" s="29"/>
      <c r="FV128" s="29"/>
      <c r="FW128" s="29"/>
      <c r="FX128" s="29"/>
    </row>
    <row r="129" spans="1:180" x14ac:dyDescent="0.2">
      <c r="A129" s="1" t="s">
        <v>166</v>
      </c>
      <c r="B129" s="29" t="s">
        <v>34</v>
      </c>
      <c r="C129" s="29">
        <v>193.44402639135734</v>
      </c>
      <c r="D129" s="29">
        <v>1.501535964721076</v>
      </c>
      <c r="E129" s="29">
        <v>0</v>
      </c>
      <c r="F129" s="29">
        <v>6.3030846661556161</v>
      </c>
      <c r="G129" s="29">
        <v>1519.7896593677947</v>
      </c>
      <c r="H129" s="29">
        <v>108.57375097104062</v>
      </c>
      <c r="I129" s="29">
        <v>50.284740986866218</v>
      </c>
      <c r="J129" s="29">
        <v>82.600315306812305</v>
      </c>
      <c r="K129" s="29">
        <v>251.36428583977465</v>
      </c>
      <c r="L129" s="29">
        <v>38.038762711545147</v>
      </c>
      <c r="M129" s="29">
        <v>481.13191767933409</v>
      </c>
      <c r="N129" s="29">
        <v>108.45704996346423</v>
      </c>
      <c r="O129" s="29">
        <v>113.195815860626</v>
      </c>
      <c r="P129" s="29">
        <v>184.57336196322953</v>
      </c>
      <c r="Q129" s="29">
        <v>24.055130363138737</v>
      </c>
      <c r="R129" s="29">
        <v>132.76624724012561</v>
      </c>
      <c r="S129" s="29">
        <v>69.717282623205591</v>
      </c>
      <c r="T129" s="29">
        <v>58.907778519151741</v>
      </c>
      <c r="U129" s="29">
        <v>346.16040173661446</v>
      </c>
      <c r="V129" s="29">
        <v>27.372529913528354</v>
      </c>
      <c r="W129" s="29">
        <v>70.330657765170201</v>
      </c>
      <c r="X129" s="29">
        <v>248.56292928682018</v>
      </c>
      <c r="Y129" s="29">
        <v>35.314300799313145</v>
      </c>
      <c r="Z129" s="29">
        <v>11.991134963728003</v>
      </c>
      <c r="AA129" s="29">
        <v>42.900002767700663</v>
      </c>
      <c r="AB129" s="29">
        <v>14021.027123336364</v>
      </c>
      <c r="AC129" s="29">
        <v>223.2880830449958</v>
      </c>
      <c r="AD129" s="29">
        <v>51.113399588290577</v>
      </c>
      <c r="AE129" s="29">
        <v>1718.5566927831746</v>
      </c>
      <c r="AF129" s="29">
        <v>237.0754495165329</v>
      </c>
      <c r="AG129" s="29">
        <v>276.81876785435924</v>
      </c>
      <c r="AH129" s="29">
        <v>71.41141623592253</v>
      </c>
      <c r="AI129" s="29">
        <v>3.6211772650820455</v>
      </c>
      <c r="AJ129" s="29">
        <v>243.22735617143991</v>
      </c>
      <c r="AK129" s="29">
        <v>5.0606044109947108</v>
      </c>
      <c r="AL129" s="29">
        <v>9.6685374965085966</v>
      </c>
      <c r="AM129" s="29">
        <v>212.71937097598021</v>
      </c>
      <c r="AN129" s="29">
        <v>154.81929747234298</v>
      </c>
      <c r="AO129" s="29">
        <v>32.467514373034604</v>
      </c>
      <c r="AP129" s="29">
        <v>140.11063430629451</v>
      </c>
      <c r="AQ129" s="29">
        <v>182.45188266546097</v>
      </c>
      <c r="AR129" s="29">
        <v>168.71049830083305</v>
      </c>
      <c r="AS129" s="29">
        <v>280.08222575552657</v>
      </c>
      <c r="AT129" s="29">
        <v>90.593831945154903</v>
      </c>
      <c r="AU129" s="29">
        <v>10.929461702315365</v>
      </c>
      <c r="AV129" s="29">
        <v>2.1459010452062035</v>
      </c>
      <c r="AW129" s="29">
        <v>4.1990634588829083</v>
      </c>
      <c r="AX129" s="29">
        <v>186.86377484650205</v>
      </c>
      <c r="AY129" s="29">
        <v>256.05173277041666</v>
      </c>
      <c r="AZ129" s="29">
        <v>18.904464544548382</v>
      </c>
      <c r="BA129" s="29">
        <v>1287.6172116476378</v>
      </c>
      <c r="BB129" s="29">
        <v>159.81898636766479</v>
      </c>
      <c r="BC129" s="29">
        <v>110.85089984349138</v>
      </c>
      <c r="BD129" s="29">
        <v>143.77953781240439</v>
      </c>
      <c r="BE129" s="29">
        <v>29.412628959841204</v>
      </c>
      <c r="BF129" s="29">
        <v>69.832352469916529</v>
      </c>
      <c r="BG129" s="29">
        <v>210.56019211677886</v>
      </c>
      <c r="BH129" s="29">
        <v>127.29222084683605</v>
      </c>
      <c r="BI129" s="29">
        <v>7.647559068915732</v>
      </c>
      <c r="BJ129" s="29">
        <v>352.3566669156051</v>
      </c>
      <c r="BK129" s="29">
        <v>16.942231621380628</v>
      </c>
      <c r="BL129" s="29">
        <v>190.57752119013205</v>
      </c>
      <c r="BM129" s="29">
        <v>261.46959567700924</v>
      </c>
      <c r="BN129" s="29">
        <v>84.41716812797182</v>
      </c>
      <c r="BO129" s="29">
        <v>92.279399401525779</v>
      </c>
      <c r="BP129" s="29">
        <v>76.751574460545214</v>
      </c>
      <c r="BQ129" s="29">
        <v>24.370185177335419</v>
      </c>
      <c r="BR129" s="29">
        <v>165.08470086506921</v>
      </c>
      <c r="BS129" s="29">
        <v>0</v>
      </c>
      <c r="BT129" s="59">
        <f t="shared" si="5"/>
        <v>26220.315598087444</v>
      </c>
      <c r="BU129" s="29">
        <v>3347.8947654340113</v>
      </c>
      <c r="BV129" s="29">
        <v>0</v>
      </c>
      <c r="BW129" s="29">
        <v>0</v>
      </c>
      <c r="BX129" s="29">
        <v>0</v>
      </c>
      <c r="BY129" s="29">
        <v>0</v>
      </c>
      <c r="BZ129" s="29">
        <v>0</v>
      </c>
      <c r="CA129" s="29">
        <v>0</v>
      </c>
      <c r="CB129" s="29">
        <v>0</v>
      </c>
      <c r="CC129" s="29">
        <v>0</v>
      </c>
      <c r="CD129" s="29">
        <v>0</v>
      </c>
      <c r="CE129" s="29">
        <v>0</v>
      </c>
      <c r="CF129" s="29">
        <v>0</v>
      </c>
      <c r="CG129" s="29">
        <v>0</v>
      </c>
      <c r="CH129" s="29">
        <v>0</v>
      </c>
      <c r="CI129" s="29">
        <v>0</v>
      </c>
      <c r="CJ129" s="38">
        <f t="shared" si="7"/>
        <v>29568.210363521455</v>
      </c>
      <c r="CK129" s="29"/>
      <c r="CL129" s="29"/>
      <c r="CM129" s="29"/>
      <c r="CN129" s="29"/>
      <c r="CO129" s="29"/>
      <c r="CP129" s="29"/>
      <c r="CQ129" s="29"/>
      <c r="CR129" s="29"/>
      <c r="CS129" s="29"/>
      <c r="CT129" s="29"/>
      <c r="CU129" s="29"/>
      <c r="CV129" s="29"/>
      <c r="CW129" s="29"/>
      <c r="CX129" s="29"/>
      <c r="CY129" s="29"/>
      <c r="CZ129" s="29"/>
      <c r="DA129" s="29"/>
      <c r="DB129" s="29"/>
      <c r="DC129" s="29"/>
      <c r="DD129" s="29"/>
      <c r="DE129" s="29"/>
      <c r="DF129" s="29"/>
      <c r="DG129" s="29"/>
      <c r="DH129" s="29"/>
      <c r="DI129" s="29"/>
      <c r="DJ129" s="29"/>
      <c r="DK129" s="29"/>
      <c r="DL129" s="29"/>
      <c r="DM129" s="29"/>
      <c r="DN129" s="29"/>
      <c r="DO129" s="29"/>
      <c r="DP129" s="29"/>
      <c r="DQ129" s="29"/>
      <c r="DR129" s="29"/>
      <c r="DS129" s="29"/>
      <c r="DT129" s="29"/>
      <c r="DU129" s="29"/>
      <c r="DV129" s="29"/>
      <c r="DW129" s="29"/>
      <c r="DX129" s="29"/>
      <c r="DY129" s="29"/>
      <c r="DZ129" s="29"/>
      <c r="EA129" s="29"/>
      <c r="EB129" s="29"/>
      <c r="EC129" s="29"/>
      <c r="ED129" s="29"/>
      <c r="EE129" s="29"/>
      <c r="EF129" s="29"/>
      <c r="EG129" s="29"/>
      <c r="EH129" s="29"/>
      <c r="EI129" s="29"/>
      <c r="EJ129" s="29"/>
      <c r="EK129" s="29"/>
      <c r="EL129" s="29"/>
      <c r="EM129" s="29"/>
      <c r="EN129" s="29"/>
      <c r="EO129" s="29"/>
      <c r="EP129" s="29"/>
      <c r="EQ129" s="29"/>
      <c r="ER129" s="29"/>
      <c r="ES129" s="29"/>
      <c r="ET129" s="29"/>
      <c r="EU129" s="29"/>
      <c r="EV129" s="29"/>
      <c r="EW129" s="29"/>
      <c r="EX129" s="29"/>
      <c r="EY129" s="29"/>
      <c r="EZ129" s="29"/>
      <c r="FA129" s="29"/>
      <c r="FB129" s="29"/>
      <c r="FC129" s="29"/>
      <c r="FD129" s="29"/>
      <c r="FE129" s="29"/>
      <c r="FF129" s="29"/>
      <c r="FG129" s="29"/>
      <c r="FH129" s="29"/>
      <c r="FI129" s="29"/>
      <c r="FJ129" s="29"/>
      <c r="FK129" s="29"/>
      <c r="FL129" s="29"/>
      <c r="FM129" s="29"/>
      <c r="FN129" s="29"/>
      <c r="FO129" s="29"/>
      <c r="FP129" s="29"/>
      <c r="FQ129" s="29"/>
      <c r="FR129" s="29"/>
      <c r="FS129" s="29"/>
      <c r="FT129" s="29"/>
      <c r="FU129" s="29"/>
      <c r="FV129" s="29"/>
      <c r="FW129" s="29"/>
      <c r="FX129" s="29"/>
    </row>
    <row r="130" spans="1:180" x14ac:dyDescent="0.2">
      <c r="A130" s="1" t="s">
        <v>167</v>
      </c>
      <c r="B130" s="29" t="s">
        <v>35</v>
      </c>
      <c r="C130" s="29">
        <v>0</v>
      </c>
      <c r="D130" s="29">
        <v>0</v>
      </c>
      <c r="E130" s="29">
        <v>0</v>
      </c>
      <c r="F130" s="29">
        <v>0</v>
      </c>
      <c r="G130" s="29">
        <v>0</v>
      </c>
      <c r="H130" s="29">
        <v>0</v>
      </c>
      <c r="I130" s="29">
        <v>0</v>
      </c>
      <c r="J130" s="29">
        <v>0</v>
      </c>
      <c r="K130" s="29">
        <v>0</v>
      </c>
      <c r="L130" s="29">
        <v>0</v>
      </c>
      <c r="M130" s="29">
        <v>0</v>
      </c>
      <c r="N130" s="29">
        <v>0</v>
      </c>
      <c r="O130" s="29">
        <v>0</v>
      </c>
      <c r="P130" s="29">
        <v>0</v>
      </c>
      <c r="Q130" s="29">
        <v>0</v>
      </c>
      <c r="R130" s="29">
        <v>0</v>
      </c>
      <c r="S130" s="29">
        <v>0</v>
      </c>
      <c r="T130" s="29">
        <v>0</v>
      </c>
      <c r="U130" s="29">
        <v>0</v>
      </c>
      <c r="V130" s="29">
        <v>0</v>
      </c>
      <c r="W130" s="29">
        <v>0</v>
      </c>
      <c r="X130" s="29">
        <v>0</v>
      </c>
      <c r="Y130" s="29">
        <v>0</v>
      </c>
      <c r="Z130" s="29">
        <v>0</v>
      </c>
      <c r="AA130" s="29">
        <v>0</v>
      </c>
      <c r="AB130" s="29">
        <v>0</v>
      </c>
      <c r="AC130" s="29">
        <v>0</v>
      </c>
      <c r="AD130" s="29">
        <v>0</v>
      </c>
      <c r="AE130" s="29">
        <v>0</v>
      </c>
      <c r="AF130" s="29">
        <v>0</v>
      </c>
      <c r="AG130" s="29">
        <v>0</v>
      </c>
      <c r="AH130" s="29">
        <v>0</v>
      </c>
      <c r="AI130" s="29">
        <v>0</v>
      </c>
      <c r="AJ130" s="29">
        <v>0</v>
      </c>
      <c r="AK130" s="29">
        <v>0</v>
      </c>
      <c r="AL130" s="29">
        <v>0</v>
      </c>
      <c r="AM130" s="29">
        <v>0</v>
      </c>
      <c r="AN130" s="29">
        <v>0</v>
      </c>
      <c r="AO130" s="29">
        <v>0</v>
      </c>
      <c r="AP130" s="29">
        <v>0</v>
      </c>
      <c r="AQ130" s="29">
        <v>0</v>
      </c>
      <c r="AR130" s="29">
        <v>0</v>
      </c>
      <c r="AS130" s="29">
        <v>0</v>
      </c>
      <c r="AT130" s="29">
        <v>0</v>
      </c>
      <c r="AU130" s="29">
        <v>0</v>
      </c>
      <c r="AV130" s="29">
        <v>0</v>
      </c>
      <c r="AW130" s="29">
        <v>0</v>
      </c>
      <c r="AX130" s="29">
        <v>0</v>
      </c>
      <c r="AY130" s="29">
        <v>0</v>
      </c>
      <c r="AZ130" s="29">
        <v>0</v>
      </c>
      <c r="BA130" s="29">
        <v>0</v>
      </c>
      <c r="BB130" s="29">
        <v>0</v>
      </c>
      <c r="BC130" s="29">
        <v>0</v>
      </c>
      <c r="BD130" s="29">
        <v>0</v>
      </c>
      <c r="BE130" s="29">
        <v>0</v>
      </c>
      <c r="BF130" s="29">
        <v>0</v>
      </c>
      <c r="BG130" s="29">
        <v>0</v>
      </c>
      <c r="BH130" s="29">
        <v>0</v>
      </c>
      <c r="BI130" s="29">
        <v>0</v>
      </c>
      <c r="BJ130" s="29">
        <v>0</v>
      </c>
      <c r="BK130" s="29">
        <v>0</v>
      </c>
      <c r="BL130" s="29">
        <v>0</v>
      </c>
      <c r="BM130" s="29">
        <v>0</v>
      </c>
      <c r="BN130" s="29">
        <v>0</v>
      </c>
      <c r="BO130" s="29">
        <v>0</v>
      </c>
      <c r="BP130" s="29">
        <v>0</v>
      </c>
      <c r="BQ130" s="29">
        <v>0</v>
      </c>
      <c r="BR130" s="29">
        <v>0</v>
      </c>
      <c r="BS130" s="29">
        <v>0</v>
      </c>
      <c r="BT130" s="59">
        <f t="shared" si="5"/>
        <v>0</v>
      </c>
      <c r="BU130" s="29">
        <v>0</v>
      </c>
      <c r="BV130" s="29">
        <v>0</v>
      </c>
      <c r="BW130" s="29">
        <v>0</v>
      </c>
      <c r="BX130" s="29">
        <v>0</v>
      </c>
      <c r="BY130" s="29">
        <v>0</v>
      </c>
      <c r="BZ130" s="29">
        <v>0</v>
      </c>
      <c r="CA130" s="29">
        <v>0</v>
      </c>
      <c r="CB130" s="29">
        <v>0</v>
      </c>
      <c r="CC130" s="29">
        <v>0</v>
      </c>
      <c r="CD130" s="29">
        <v>0</v>
      </c>
      <c r="CE130" s="29">
        <v>0</v>
      </c>
      <c r="CF130" s="29">
        <v>0</v>
      </c>
      <c r="CG130" s="29">
        <v>0</v>
      </c>
      <c r="CH130" s="29">
        <v>0</v>
      </c>
      <c r="CI130" s="29">
        <v>0</v>
      </c>
      <c r="CJ130" s="38">
        <f t="shared" si="7"/>
        <v>0</v>
      </c>
      <c r="CK130" s="29"/>
      <c r="CL130" s="29"/>
      <c r="CM130" s="29"/>
      <c r="CN130" s="29"/>
      <c r="CO130" s="29"/>
      <c r="CP130" s="29"/>
      <c r="CQ130" s="29"/>
      <c r="CR130" s="29"/>
      <c r="CS130" s="29"/>
      <c r="CT130" s="29"/>
      <c r="CU130" s="29"/>
      <c r="CV130" s="29"/>
      <c r="CW130" s="29"/>
      <c r="CX130" s="29"/>
      <c r="CY130" s="29"/>
      <c r="CZ130" s="29"/>
      <c r="DA130" s="29"/>
      <c r="DB130" s="29"/>
      <c r="DC130" s="29"/>
      <c r="DD130" s="29"/>
      <c r="DE130" s="29"/>
      <c r="DF130" s="29"/>
      <c r="DG130" s="29"/>
      <c r="DH130" s="29"/>
      <c r="DI130" s="29"/>
      <c r="DJ130" s="29"/>
      <c r="DK130" s="29"/>
      <c r="DL130" s="29"/>
      <c r="DM130" s="29"/>
      <c r="DN130" s="29"/>
      <c r="DO130" s="29"/>
      <c r="DP130" s="29"/>
      <c r="DQ130" s="29"/>
      <c r="DR130" s="29"/>
      <c r="DS130" s="29"/>
      <c r="DT130" s="29"/>
      <c r="DU130" s="29"/>
      <c r="DV130" s="29"/>
      <c r="DW130" s="29"/>
      <c r="DX130" s="29"/>
      <c r="DY130" s="29"/>
      <c r="DZ130" s="29"/>
      <c r="EA130" s="29"/>
      <c r="EB130" s="29"/>
      <c r="EC130" s="29"/>
      <c r="ED130" s="29"/>
      <c r="EE130" s="29"/>
      <c r="EF130" s="29"/>
      <c r="EG130" s="29"/>
      <c r="EH130" s="29"/>
      <c r="EI130" s="29"/>
      <c r="EJ130" s="29"/>
      <c r="EK130" s="29"/>
      <c r="EL130" s="29"/>
      <c r="EM130" s="29"/>
      <c r="EN130" s="29"/>
      <c r="EO130" s="29"/>
      <c r="EP130" s="29"/>
      <c r="EQ130" s="29"/>
      <c r="ER130" s="29"/>
      <c r="ES130" s="29"/>
      <c r="ET130" s="29"/>
      <c r="EU130" s="29"/>
      <c r="EV130" s="29"/>
      <c r="EW130" s="29"/>
      <c r="EX130" s="29"/>
      <c r="EY130" s="29"/>
      <c r="EZ130" s="29"/>
      <c r="FA130" s="29"/>
      <c r="FB130" s="29"/>
      <c r="FC130" s="29"/>
      <c r="FD130" s="29"/>
      <c r="FE130" s="29"/>
      <c r="FF130" s="29"/>
      <c r="FG130" s="29"/>
      <c r="FH130" s="29"/>
      <c r="FI130" s="29"/>
      <c r="FJ130" s="29"/>
      <c r="FK130" s="29"/>
      <c r="FL130" s="29"/>
      <c r="FM130" s="29"/>
      <c r="FN130" s="29"/>
      <c r="FO130" s="29"/>
      <c r="FP130" s="29"/>
      <c r="FQ130" s="29"/>
      <c r="FR130" s="29"/>
      <c r="FS130" s="29"/>
      <c r="FT130" s="29"/>
      <c r="FU130" s="29"/>
      <c r="FV130" s="29"/>
      <c r="FW130" s="29"/>
      <c r="FX130" s="29"/>
    </row>
    <row r="131" spans="1:180" x14ac:dyDescent="0.2">
      <c r="A131" s="1" t="s">
        <v>168</v>
      </c>
      <c r="B131" s="29" t="s">
        <v>169</v>
      </c>
      <c r="C131" s="29">
        <v>17.636085080919031</v>
      </c>
      <c r="D131" s="29">
        <v>0</v>
      </c>
      <c r="E131" s="29">
        <v>76.33371197211018</v>
      </c>
      <c r="F131" s="29">
        <v>43.209928187627021</v>
      </c>
      <c r="G131" s="29">
        <v>273.58044839477924</v>
      </c>
      <c r="H131" s="29">
        <v>16.846204723062879</v>
      </c>
      <c r="I131" s="29">
        <v>17.811803626284085</v>
      </c>
      <c r="J131" s="29">
        <v>88.060020150278731</v>
      </c>
      <c r="K131" s="29">
        <v>1.7586140091490905</v>
      </c>
      <c r="L131" s="29">
        <v>0</v>
      </c>
      <c r="M131" s="29">
        <v>261.06325546480895</v>
      </c>
      <c r="N131" s="29">
        <v>84.030018067934876</v>
      </c>
      <c r="O131" s="29">
        <v>210.02722699545754</v>
      </c>
      <c r="P131" s="29">
        <v>148.82191305611468</v>
      </c>
      <c r="Q131" s="29">
        <v>9.9224180013695094</v>
      </c>
      <c r="R131" s="29">
        <v>267.85384680263337</v>
      </c>
      <c r="S131" s="29">
        <v>89.715360068608277</v>
      </c>
      <c r="T131" s="29">
        <v>63.695935452761866</v>
      </c>
      <c r="U131" s="29">
        <v>382.48373505519311</v>
      </c>
      <c r="V131" s="29">
        <v>14.049942261120744</v>
      </c>
      <c r="W131" s="29">
        <v>17.43816056617505</v>
      </c>
      <c r="X131" s="29">
        <v>454.66335229019995</v>
      </c>
      <c r="Y131" s="29">
        <v>30.039828107481377</v>
      </c>
      <c r="Z131" s="29">
        <v>1563.4476778117905</v>
      </c>
      <c r="AA131" s="29">
        <v>430.04685049328333</v>
      </c>
      <c r="AB131" s="29">
        <v>638.17090918998815</v>
      </c>
      <c r="AC131" s="29">
        <v>2.1018673470770048</v>
      </c>
      <c r="AD131" s="29">
        <v>1096.3885447974676</v>
      </c>
      <c r="AE131" s="29">
        <v>23919.620783375485</v>
      </c>
      <c r="AF131" s="29">
        <v>6.8853511937931637</v>
      </c>
      <c r="AG131" s="29">
        <v>875.41892372340635</v>
      </c>
      <c r="AH131" s="29">
        <v>0</v>
      </c>
      <c r="AI131" s="29">
        <v>67.949862229747666</v>
      </c>
      <c r="AJ131" s="29">
        <v>2180.2088602220533</v>
      </c>
      <c r="AK131" s="29">
        <v>2.5688916472213412</v>
      </c>
      <c r="AL131" s="29">
        <v>16.994621647693897</v>
      </c>
      <c r="AM131" s="29">
        <v>9.201353536937221</v>
      </c>
      <c r="AN131" s="29">
        <v>194.01315135249035</v>
      </c>
      <c r="AO131" s="29">
        <v>8.4218774514684238</v>
      </c>
      <c r="AP131" s="29">
        <v>2.1546243457446685</v>
      </c>
      <c r="AQ131" s="29">
        <v>2051.7001009768014</v>
      </c>
      <c r="AR131" s="29">
        <v>881.45136316693811</v>
      </c>
      <c r="AS131" s="29">
        <v>1636.213008173157</v>
      </c>
      <c r="AT131" s="29">
        <v>1617.8105562819433</v>
      </c>
      <c r="AU131" s="29">
        <v>0</v>
      </c>
      <c r="AV131" s="29">
        <v>2.0649702039665145</v>
      </c>
      <c r="AW131" s="29">
        <v>13.78067842072964</v>
      </c>
      <c r="AX131" s="29">
        <v>1003.8042618366946</v>
      </c>
      <c r="AY131" s="29">
        <v>1.2032972091268292</v>
      </c>
      <c r="AZ131" s="29">
        <v>0</v>
      </c>
      <c r="BA131" s="29">
        <v>0</v>
      </c>
      <c r="BB131" s="29">
        <v>1.8564135990605632</v>
      </c>
      <c r="BC131" s="29">
        <v>149.25226002287314</v>
      </c>
      <c r="BD131" s="29">
        <v>2.1084708357184363</v>
      </c>
      <c r="BE131" s="29">
        <v>21.61972353643662</v>
      </c>
      <c r="BF131" s="29">
        <v>226.15654308213135</v>
      </c>
      <c r="BG131" s="29">
        <v>385.5125147909983</v>
      </c>
      <c r="BH131" s="29">
        <v>4502.6467644236764</v>
      </c>
      <c r="BI131" s="29">
        <v>345.37797680143041</v>
      </c>
      <c r="BJ131" s="29">
        <v>1447.88184244275</v>
      </c>
      <c r="BK131" s="29">
        <v>249.50218581347093</v>
      </c>
      <c r="BL131" s="29">
        <v>2767.8070527548048</v>
      </c>
      <c r="BM131" s="29">
        <v>0</v>
      </c>
      <c r="BN131" s="29">
        <v>583.13218170511675</v>
      </c>
      <c r="BO131" s="29">
        <v>927.12264458644017</v>
      </c>
      <c r="BP131" s="29">
        <v>8415.6324283692084</v>
      </c>
      <c r="BQ131" s="29">
        <v>263.31633358327531</v>
      </c>
      <c r="BR131" s="29">
        <v>0</v>
      </c>
      <c r="BS131" s="29">
        <v>0</v>
      </c>
      <c r="BT131" s="59">
        <f t="shared" si="5"/>
        <v>61079.589531316451</v>
      </c>
      <c r="BU131" s="29">
        <v>5618.2788952973915</v>
      </c>
      <c r="BV131" s="29">
        <v>0</v>
      </c>
      <c r="BW131" s="29">
        <v>0</v>
      </c>
      <c r="BX131" s="29">
        <v>0</v>
      </c>
      <c r="BY131" s="29">
        <v>0</v>
      </c>
      <c r="BZ131" s="29">
        <v>0</v>
      </c>
      <c r="CA131" s="29">
        <v>0</v>
      </c>
      <c r="CB131" s="29">
        <v>0</v>
      </c>
      <c r="CC131" s="29">
        <v>0</v>
      </c>
      <c r="CD131" s="29">
        <v>0</v>
      </c>
      <c r="CE131" s="29">
        <v>0</v>
      </c>
      <c r="CF131" s="29">
        <v>0</v>
      </c>
      <c r="CG131" s="29">
        <v>0</v>
      </c>
      <c r="CH131" s="29">
        <v>-155.32848005503095</v>
      </c>
      <c r="CI131" s="29">
        <v>4940.6872620828735</v>
      </c>
      <c r="CJ131" s="38">
        <f t="shared" si="7"/>
        <v>71483.227208641692</v>
      </c>
      <c r="CK131" s="29"/>
      <c r="CL131" s="29"/>
      <c r="CM131" s="29"/>
      <c r="CN131" s="29"/>
      <c r="CO131" s="29"/>
      <c r="CP131" s="29"/>
      <c r="CQ131" s="29"/>
      <c r="CR131" s="29"/>
      <c r="CS131" s="29"/>
      <c r="CT131" s="29"/>
      <c r="CU131" s="29"/>
      <c r="CV131" s="29"/>
      <c r="CW131" s="29"/>
      <c r="CX131" s="29"/>
      <c r="CY131" s="29"/>
      <c r="CZ131" s="29"/>
      <c r="DA131" s="29"/>
      <c r="DB131" s="29"/>
      <c r="DC131" s="29"/>
      <c r="DD131" s="29"/>
      <c r="DE131" s="29"/>
      <c r="DF131" s="29"/>
      <c r="DG131" s="29"/>
      <c r="DH131" s="29"/>
      <c r="DI131" s="29"/>
      <c r="DJ131" s="29"/>
      <c r="DK131" s="29"/>
      <c r="DL131" s="29"/>
      <c r="DM131" s="29"/>
      <c r="DN131" s="29"/>
      <c r="DO131" s="29"/>
      <c r="DP131" s="29"/>
      <c r="DQ131" s="29"/>
      <c r="DR131" s="29"/>
      <c r="DS131" s="29"/>
      <c r="DT131" s="29"/>
      <c r="DU131" s="29"/>
      <c r="DV131" s="29"/>
      <c r="DW131" s="29"/>
      <c r="DX131" s="29"/>
      <c r="DY131" s="29"/>
      <c r="DZ131" s="29"/>
      <c r="EA131" s="29"/>
      <c r="EB131" s="29"/>
      <c r="EC131" s="29"/>
      <c r="ED131" s="29"/>
      <c r="EE131" s="29"/>
      <c r="EF131" s="29"/>
      <c r="EG131" s="29"/>
      <c r="EH131" s="29"/>
      <c r="EI131" s="29"/>
      <c r="EJ131" s="29"/>
      <c r="EK131" s="29"/>
      <c r="EL131" s="29"/>
      <c r="EM131" s="29"/>
      <c r="EN131" s="29"/>
      <c r="EO131" s="29"/>
      <c r="EP131" s="29"/>
      <c r="EQ131" s="29"/>
      <c r="ER131" s="29"/>
      <c r="ES131" s="29"/>
      <c r="ET131" s="29"/>
      <c r="EU131" s="29"/>
      <c r="EV131" s="29"/>
      <c r="EW131" s="29"/>
      <c r="EX131" s="29"/>
      <c r="EY131" s="29"/>
      <c r="EZ131" s="29"/>
      <c r="FA131" s="29"/>
      <c r="FB131" s="29"/>
      <c r="FC131" s="29"/>
      <c r="FD131" s="29"/>
      <c r="FE131" s="29"/>
      <c r="FF131" s="29"/>
      <c r="FG131" s="29"/>
      <c r="FH131" s="29"/>
      <c r="FI131" s="29"/>
      <c r="FJ131" s="29"/>
      <c r="FK131" s="29"/>
      <c r="FL131" s="29"/>
      <c r="FM131" s="29"/>
      <c r="FN131" s="29"/>
      <c r="FO131" s="29"/>
      <c r="FP131" s="29"/>
      <c r="FQ131" s="29"/>
      <c r="FR131" s="29"/>
      <c r="FS131" s="29"/>
      <c r="FT131" s="29"/>
      <c r="FU131" s="29"/>
      <c r="FV131" s="29"/>
      <c r="FW131" s="29"/>
      <c r="FX131" s="29"/>
    </row>
    <row r="132" spans="1:180" x14ac:dyDescent="0.2">
      <c r="A132" s="1" t="s">
        <v>170</v>
      </c>
      <c r="B132" s="29" t="s">
        <v>36</v>
      </c>
      <c r="C132" s="29">
        <v>0</v>
      </c>
      <c r="D132" s="29">
        <v>0</v>
      </c>
      <c r="E132" s="29">
        <v>0</v>
      </c>
      <c r="F132" s="29">
        <v>0</v>
      </c>
      <c r="G132" s="29">
        <v>0</v>
      </c>
      <c r="H132" s="29">
        <v>0</v>
      </c>
      <c r="I132" s="29">
        <v>0</v>
      </c>
      <c r="J132" s="29">
        <v>0</v>
      </c>
      <c r="K132" s="29">
        <v>0</v>
      </c>
      <c r="L132" s="29">
        <v>0</v>
      </c>
      <c r="M132" s="29">
        <v>0</v>
      </c>
      <c r="N132" s="29">
        <v>0</v>
      </c>
      <c r="O132" s="29">
        <v>0</v>
      </c>
      <c r="P132" s="29">
        <v>0</v>
      </c>
      <c r="Q132" s="29">
        <v>0</v>
      </c>
      <c r="R132" s="29">
        <v>0</v>
      </c>
      <c r="S132" s="29">
        <v>0</v>
      </c>
      <c r="T132" s="29">
        <v>0</v>
      </c>
      <c r="U132" s="29">
        <v>0</v>
      </c>
      <c r="V132" s="29">
        <v>0</v>
      </c>
      <c r="W132" s="29">
        <v>0</v>
      </c>
      <c r="X132" s="29">
        <v>0</v>
      </c>
      <c r="Y132" s="29">
        <v>0</v>
      </c>
      <c r="Z132" s="29">
        <v>0</v>
      </c>
      <c r="AA132" s="29">
        <v>0</v>
      </c>
      <c r="AB132" s="29">
        <v>0</v>
      </c>
      <c r="AC132" s="29">
        <v>0</v>
      </c>
      <c r="AD132" s="29">
        <v>0</v>
      </c>
      <c r="AE132" s="29">
        <v>0</v>
      </c>
      <c r="AF132" s="29">
        <v>0</v>
      </c>
      <c r="AG132" s="29">
        <v>0</v>
      </c>
      <c r="AH132" s="29">
        <v>0</v>
      </c>
      <c r="AI132" s="29">
        <v>0</v>
      </c>
      <c r="AJ132" s="29">
        <v>0</v>
      </c>
      <c r="AK132" s="29">
        <v>0</v>
      </c>
      <c r="AL132" s="29">
        <v>0</v>
      </c>
      <c r="AM132" s="29">
        <v>0</v>
      </c>
      <c r="AN132" s="29">
        <v>0</v>
      </c>
      <c r="AO132" s="29">
        <v>0</v>
      </c>
      <c r="AP132" s="29">
        <v>0</v>
      </c>
      <c r="AQ132" s="29">
        <v>0</v>
      </c>
      <c r="AR132" s="29">
        <v>0</v>
      </c>
      <c r="AS132" s="29">
        <v>0</v>
      </c>
      <c r="AT132" s="29">
        <v>0</v>
      </c>
      <c r="AU132" s="29">
        <v>0</v>
      </c>
      <c r="AV132" s="29">
        <v>0</v>
      </c>
      <c r="AW132" s="29">
        <v>0</v>
      </c>
      <c r="AX132" s="29">
        <v>0</v>
      </c>
      <c r="AY132" s="29">
        <v>0</v>
      </c>
      <c r="AZ132" s="29">
        <v>0</v>
      </c>
      <c r="BA132" s="29">
        <v>0</v>
      </c>
      <c r="BB132" s="29">
        <v>0</v>
      </c>
      <c r="BC132" s="29">
        <v>0</v>
      </c>
      <c r="BD132" s="29">
        <v>0</v>
      </c>
      <c r="BE132" s="29">
        <v>0</v>
      </c>
      <c r="BF132" s="29">
        <v>0</v>
      </c>
      <c r="BG132" s="29">
        <v>0</v>
      </c>
      <c r="BH132" s="29">
        <v>0</v>
      </c>
      <c r="BI132" s="29">
        <v>0</v>
      </c>
      <c r="BJ132" s="29">
        <v>0</v>
      </c>
      <c r="BK132" s="29">
        <v>0</v>
      </c>
      <c r="BL132" s="29">
        <v>0</v>
      </c>
      <c r="BM132" s="29">
        <v>0</v>
      </c>
      <c r="BN132" s="29">
        <v>0</v>
      </c>
      <c r="BO132" s="29">
        <v>0</v>
      </c>
      <c r="BP132" s="29">
        <v>0</v>
      </c>
      <c r="BQ132" s="29">
        <v>0</v>
      </c>
      <c r="BR132" s="29">
        <v>0</v>
      </c>
      <c r="BS132" s="29">
        <v>0</v>
      </c>
      <c r="BT132" s="59">
        <f t="shared" si="5"/>
        <v>0</v>
      </c>
      <c r="BU132" s="29">
        <v>0</v>
      </c>
      <c r="BV132" s="29">
        <v>0</v>
      </c>
      <c r="BW132" s="29">
        <v>0</v>
      </c>
      <c r="BX132" s="29">
        <v>0</v>
      </c>
      <c r="BY132" s="29">
        <v>0</v>
      </c>
      <c r="BZ132" s="29">
        <v>0</v>
      </c>
      <c r="CA132" s="29">
        <v>0</v>
      </c>
      <c r="CB132" s="29">
        <v>0</v>
      </c>
      <c r="CC132" s="29">
        <v>0</v>
      </c>
      <c r="CD132" s="29">
        <v>0</v>
      </c>
      <c r="CE132" s="29">
        <v>0</v>
      </c>
      <c r="CF132" s="29">
        <v>0</v>
      </c>
      <c r="CG132" s="29">
        <v>0</v>
      </c>
      <c r="CH132" s="29">
        <v>0</v>
      </c>
      <c r="CI132" s="29">
        <v>0</v>
      </c>
      <c r="CJ132" s="38">
        <f t="shared" si="7"/>
        <v>0</v>
      </c>
      <c r="CK132" s="29"/>
      <c r="CL132" s="29"/>
      <c r="CM132" s="29"/>
      <c r="CN132" s="29"/>
      <c r="CO132" s="29"/>
      <c r="CP132" s="29"/>
      <c r="CQ132" s="29"/>
      <c r="CR132" s="29"/>
      <c r="CS132" s="29"/>
      <c r="CT132" s="29"/>
      <c r="CU132" s="29"/>
      <c r="CV132" s="29"/>
      <c r="CW132" s="29"/>
      <c r="CX132" s="29"/>
      <c r="CY132" s="29"/>
      <c r="CZ132" s="29"/>
      <c r="DA132" s="29"/>
      <c r="DB132" s="29"/>
      <c r="DC132" s="29"/>
      <c r="DD132" s="29"/>
      <c r="DE132" s="29"/>
      <c r="DF132" s="29"/>
      <c r="DG132" s="29"/>
      <c r="DH132" s="29"/>
      <c r="DI132" s="29"/>
      <c r="DJ132" s="29"/>
      <c r="DK132" s="29"/>
      <c r="DL132" s="29"/>
      <c r="DM132" s="29"/>
      <c r="DN132" s="29"/>
      <c r="DO132" s="29"/>
      <c r="DP132" s="29"/>
      <c r="DQ132" s="29"/>
      <c r="DR132" s="29"/>
      <c r="DS132" s="29"/>
      <c r="DT132" s="29"/>
      <c r="DU132" s="29"/>
      <c r="DV132" s="29"/>
      <c r="DW132" s="29"/>
      <c r="DX132" s="29"/>
      <c r="DY132" s="29"/>
      <c r="DZ132" s="29"/>
      <c r="EA132" s="29"/>
      <c r="EB132" s="29"/>
      <c r="EC132" s="29"/>
      <c r="ED132" s="29"/>
      <c r="EE132" s="29"/>
      <c r="EF132" s="29"/>
      <c r="EG132" s="29"/>
      <c r="EH132" s="29"/>
      <c r="EI132" s="29"/>
      <c r="EJ132" s="29"/>
      <c r="EK132" s="29"/>
      <c r="EL132" s="29"/>
      <c r="EM132" s="29"/>
      <c r="EN132" s="29"/>
      <c r="EO132" s="29"/>
      <c r="EP132" s="29"/>
      <c r="EQ132" s="29"/>
      <c r="ER132" s="29"/>
      <c r="ES132" s="29"/>
      <c r="ET132" s="29"/>
      <c r="EU132" s="29"/>
      <c r="EV132" s="29"/>
      <c r="EW132" s="29"/>
      <c r="EX132" s="29"/>
      <c r="EY132" s="29"/>
      <c r="EZ132" s="29"/>
      <c r="FA132" s="29"/>
      <c r="FB132" s="29"/>
      <c r="FC132" s="29"/>
      <c r="FD132" s="29"/>
      <c r="FE132" s="29"/>
      <c r="FF132" s="29"/>
      <c r="FG132" s="29"/>
      <c r="FH132" s="29"/>
      <c r="FI132" s="29"/>
      <c r="FJ132" s="29"/>
      <c r="FK132" s="29"/>
      <c r="FL132" s="29"/>
      <c r="FM132" s="29"/>
      <c r="FN132" s="29"/>
      <c r="FO132" s="29"/>
      <c r="FP132" s="29"/>
      <c r="FQ132" s="29"/>
      <c r="FR132" s="29"/>
      <c r="FS132" s="29"/>
      <c r="FT132" s="29"/>
      <c r="FU132" s="29"/>
      <c r="FV132" s="29"/>
      <c r="FW132" s="29"/>
      <c r="FX132" s="29"/>
    </row>
    <row r="133" spans="1:180" x14ac:dyDescent="0.2">
      <c r="A133" s="1" t="s">
        <v>171</v>
      </c>
      <c r="B133" s="29" t="s">
        <v>172</v>
      </c>
      <c r="C133" s="29">
        <v>0</v>
      </c>
      <c r="D133" s="29">
        <v>0</v>
      </c>
      <c r="E133" s="29">
        <v>0</v>
      </c>
      <c r="F133" s="29">
        <v>0</v>
      </c>
      <c r="G133" s="29">
        <v>0</v>
      </c>
      <c r="H133" s="29">
        <v>0</v>
      </c>
      <c r="I133" s="29">
        <v>0</v>
      </c>
      <c r="J133" s="29">
        <v>0</v>
      </c>
      <c r="K133" s="29">
        <v>0</v>
      </c>
      <c r="L133" s="29">
        <v>0</v>
      </c>
      <c r="M133" s="29">
        <v>0</v>
      </c>
      <c r="N133" s="29">
        <v>0</v>
      </c>
      <c r="O133" s="29">
        <v>0</v>
      </c>
      <c r="P133" s="29">
        <v>0</v>
      </c>
      <c r="Q133" s="29">
        <v>0</v>
      </c>
      <c r="R133" s="29">
        <v>0</v>
      </c>
      <c r="S133" s="29">
        <v>0</v>
      </c>
      <c r="T133" s="29">
        <v>0</v>
      </c>
      <c r="U133" s="29">
        <v>0</v>
      </c>
      <c r="V133" s="29">
        <v>0</v>
      </c>
      <c r="W133" s="29">
        <v>0</v>
      </c>
      <c r="X133" s="29">
        <v>0</v>
      </c>
      <c r="Y133" s="29">
        <v>0</v>
      </c>
      <c r="Z133" s="29">
        <v>0</v>
      </c>
      <c r="AA133" s="29">
        <v>0</v>
      </c>
      <c r="AB133" s="29">
        <v>0</v>
      </c>
      <c r="AC133" s="29">
        <v>0</v>
      </c>
      <c r="AD133" s="29">
        <v>0</v>
      </c>
      <c r="AE133" s="29">
        <v>0</v>
      </c>
      <c r="AF133" s="29">
        <v>0</v>
      </c>
      <c r="AG133" s="29">
        <v>0</v>
      </c>
      <c r="AH133" s="29">
        <v>0</v>
      </c>
      <c r="AI133" s="29">
        <v>0</v>
      </c>
      <c r="AJ133" s="29">
        <v>0</v>
      </c>
      <c r="AK133" s="29">
        <v>0</v>
      </c>
      <c r="AL133" s="29">
        <v>0</v>
      </c>
      <c r="AM133" s="29">
        <v>0</v>
      </c>
      <c r="AN133" s="29">
        <v>0</v>
      </c>
      <c r="AO133" s="29">
        <v>0</v>
      </c>
      <c r="AP133" s="29">
        <v>0</v>
      </c>
      <c r="AQ133" s="29">
        <v>0</v>
      </c>
      <c r="AR133" s="29">
        <v>0</v>
      </c>
      <c r="AS133" s="29">
        <v>0</v>
      </c>
      <c r="AT133" s="29">
        <v>0</v>
      </c>
      <c r="AU133" s="29">
        <v>0</v>
      </c>
      <c r="AV133" s="29">
        <v>0</v>
      </c>
      <c r="AW133" s="29">
        <v>0</v>
      </c>
      <c r="AX133" s="29">
        <v>0</v>
      </c>
      <c r="AY133" s="29">
        <v>0</v>
      </c>
      <c r="AZ133" s="29">
        <v>0</v>
      </c>
      <c r="BA133" s="29">
        <v>0</v>
      </c>
      <c r="BB133" s="29">
        <v>0</v>
      </c>
      <c r="BC133" s="29">
        <v>0</v>
      </c>
      <c r="BD133" s="29">
        <v>0</v>
      </c>
      <c r="BE133" s="29">
        <v>0</v>
      </c>
      <c r="BF133" s="29">
        <v>0</v>
      </c>
      <c r="BG133" s="29">
        <v>0</v>
      </c>
      <c r="BH133" s="29">
        <v>0</v>
      </c>
      <c r="BI133" s="29">
        <v>0</v>
      </c>
      <c r="BJ133" s="29">
        <v>0</v>
      </c>
      <c r="BK133" s="29">
        <v>0</v>
      </c>
      <c r="BL133" s="29">
        <v>0</v>
      </c>
      <c r="BM133" s="29">
        <v>0</v>
      </c>
      <c r="BN133" s="29">
        <v>0</v>
      </c>
      <c r="BO133" s="29">
        <v>0</v>
      </c>
      <c r="BP133" s="29">
        <v>0</v>
      </c>
      <c r="BQ133" s="29">
        <v>0</v>
      </c>
      <c r="BR133" s="29">
        <v>0</v>
      </c>
      <c r="BS133" s="29">
        <v>0</v>
      </c>
      <c r="BT133" s="59">
        <f t="shared" si="5"/>
        <v>0</v>
      </c>
      <c r="BU133" s="29">
        <v>0</v>
      </c>
      <c r="BV133" s="29">
        <v>0</v>
      </c>
      <c r="BW133" s="29">
        <v>0</v>
      </c>
      <c r="BX133" s="29">
        <v>0</v>
      </c>
      <c r="BY133" s="29">
        <v>0</v>
      </c>
      <c r="BZ133" s="29">
        <v>0</v>
      </c>
      <c r="CA133" s="29">
        <v>0</v>
      </c>
      <c r="CB133" s="29">
        <v>0</v>
      </c>
      <c r="CC133" s="29">
        <v>0</v>
      </c>
      <c r="CD133" s="29">
        <v>0</v>
      </c>
      <c r="CE133" s="29">
        <v>0</v>
      </c>
      <c r="CF133" s="29">
        <v>0</v>
      </c>
      <c r="CG133" s="29">
        <v>0</v>
      </c>
      <c r="CH133" s="29">
        <v>0</v>
      </c>
      <c r="CI133" s="29">
        <v>0</v>
      </c>
      <c r="CJ133" s="38">
        <f t="shared" si="7"/>
        <v>0</v>
      </c>
      <c r="CK133" s="29"/>
      <c r="CL133" s="29"/>
      <c r="CM133" s="29"/>
      <c r="CN133" s="29"/>
      <c r="CO133" s="29"/>
      <c r="CP133" s="29"/>
      <c r="CQ133" s="29"/>
      <c r="CR133" s="29"/>
      <c r="CS133" s="29"/>
      <c r="CT133" s="29"/>
      <c r="CU133" s="29"/>
      <c r="CV133" s="29"/>
      <c r="CW133" s="29"/>
      <c r="CX133" s="29"/>
      <c r="CY133" s="29"/>
      <c r="CZ133" s="29"/>
      <c r="DA133" s="29"/>
      <c r="DB133" s="29"/>
      <c r="DC133" s="29"/>
      <c r="DD133" s="29"/>
      <c r="DE133" s="29"/>
      <c r="DF133" s="29"/>
      <c r="DG133" s="29"/>
      <c r="DH133" s="29"/>
      <c r="DI133" s="29"/>
      <c r="DJ133" s="29"/>
      <c r="DK133" s="29"/>
      <c r="DL133" s="29"/>
      <c r="DM133" s="29"/>
      <c r="DN133" s="29"/>
      <c r="DO133" s="29"/>
      <c r="DP133" s="29"/>
      <c r="DQ133" s="29"/>
      <c r="DR133" s="29"/>
      <c r="DS133" s="29"/>
      <c r="DT133" s="29"/>
      <c r="DU133" s="29"/>
      <c r="DV133" s="29"/>
      <c r="DW133" s="29"/>
      <c r="DX133" s="29"/>
      <c r="DY133" s="29"/>
      <c r="DZ133" s="29"/>
      <c r="EA133" s="29"/>
      <c r="EB133" s="29"/>
      <c r="EC133" s="29"/>
      <c r="ED133" s="29"/>
      <c r="EE133" s="29"/>
      <c r="EF133" s="29"/>
      <c r="EG133" s="29"/>
      <c r="EH133" s="29"/>
      <c r="EI133" s="29"/>
      <c r="EJ133" s="29"/>
      <c r="EK133" s="29"/>
      <c r="EL133" s="29"/>
      <c r="EM133" s="29"/>
      <c r="EN133" s="29"/>
      <c r="EO133" s="29"/>
      <c r="EP133" s="29"/>
      <c r="EQ133" s="29"/>
      <c r="ER133" s="29"/>
      <c r="ES133" s="29"/>
      <c r="ET133" s="29"/>
      <c r="EU133" s="29"/>
      <c r="EV133" s="29"/>
      <c r="EW133" s="29"/>
      <c r="EX133" s="29"/>
      <c r="EY133" s="29"/>
      <c r="EZ133" s="29"/>
      <c r="FA133" s="29"/>
      <c r="FB133" s="29"/>
      <c r="FC133" s="29"/>
      <c r="FD133" s="29"/>
      <c r="FE133" s="29"/>
      <c r="FF133" s="29"/>
      <c r="FG133" s="29"/>
      <c r="FH133" s="29"/>
      <c r="FI133" s="29"/>
      <c r="FJ133" s="29"/>
      <c r="FK133" s="29"/>
      <c r="FL133" s="29"/>
      <c r="FM133" s="29"/>
      <c r="FN133" s="29"/>
      <c r="FO133" s="29"/>
      <c r="FP133" s="29"/>
      <c r="FQ133" s="29"/>
      <c r="FR133" s="29"/>
      <c r="FS133" s="29"/>
      <c r="FT133" s="29"/>
      <c r="FU133" s="29"/>
      <c r="FV133" s="29"/>
      <c r="FW133" s="29"/>
      <c r="FX133" s="29"/>
    </row>
    <row r="134" spans="1:180" x14ac:dyDescent="0.2">
      <c r="A134" s="1" t="s">
        <v>173</v>
      </c>
      <c r="B134" s="29" t="s">
        <v>37</v>
      </c>
      <c r="C134" s="29">
        <v>0</v>
      </c>
      <c r="D134" s="29">
        <v>0</v>
      </c>
      <c r="E134" s="29">
        <v>0</v>
      </c>
      <c r="F134" s="29">
        <v>0</v>
      </c>
      <c r="G134" s="29">
        <v>0</v>
      </c>
      <c r="H134" s="29">
        <v>0</v>
      </c>
      <c r="I134" s="29">
        <v>0</v>
      </c>
      <c r="J134" s="29">
        <v>0</v>
      </c>
      <c r="K134" s="29">
        <v>0</v>
      </c>
      <c r="L134" s="29">
        <v>0</v>
      </c>
      <c r="M134" s="29">
        <v>0</v>
      </c>
      <c r="N134" s="29">
        <v>0</v>
      </c>
      <c r="O134" s="29">
        <v>0</v>
      </c>
      <c r="P134" s="29">
        <v>0</v>
      </c>
      <c r="Q134" s="29">
        <v>0</v>
      </c>
      <c r="R134" s="29">
        <v>0</v>
      </c>
      <c r="S134" s="29">
        <v>0</v>
      </c>
      <c r="T134" s="29">
        <v>0</v>
      </c>
      <c r="U134" s="29">
        <v>0</v>
      </c>
      <c r="V134" s="29">
        <v>0</v>
      </c>
      <c r="W134" s="29">
        <v>0</v>
      </c>
      <c r="X134" s="29">
        <v>0</v>
      </c>
      <c r="Y134" s="29">
        <v>0</v>
      </c>
      <c r="Z134" s="29">
        <v>0</v>
      </c>
      <c r="AA134" s="29">
        <v>0</v>
      </c>
      <c r="AB134" s="29">
        <v>0</v>
      </c>
      <c r="AC134" s="29">
        <v>0</v>
      </c>
      <c r="AD134" s="29">
        <v>0</v>
      </c>
      <c r="AE134" s="29">
        <v>0</v>
      </c>
      <c r="AF134" s="29">
        <v>0</v>
      </c>
      <c r="AG134" s="29">
        <v>0</v>
      </c>
      <c r="AH134" s="29">
        <v>0</v>
      </c>
      <c r="AI134" s="29">
        <v>0</v>
      </c>
      <c r="AJ134" s="29">
        <v>0</v>
      </c>
      <c r="AK134" s="29">
        <v>0</v>
      </c>
      <c r="AL134" s="29">
        <v>0</v>
      </c>
      <c r="AM134" s="29">
        <v>0</v>
      </c>
      <c r="AN134" s="29">
        <v>0</v>
      </c>
      <c r="AO134" s="29">
        <v>0</v>
      </c>
      <c r="AP134" s="29">
        <v>0</v>
      </c>
      <c r="AQ134" s="29">
        <v>0</v>
      </c>
      <c r="AR134" s="29">
        <v>0</v>
      </c>
      <c r="AS134" s="29">
        <v>0</v>
      </c>
      <c r="AT134" s="29">
        <v>0</v>
      </c>
      <c r="AU134" s="29">
        <v>0</v>
      </c>
      <c r="AV134" s="29">
        <v>0</v>
      </c>
      <c r="AW134" s="29">
        <v>0</v>
      </c>
      <c r="AX134" s="29">
        <v>0</v>
      </c>
      <c r="AY134" s="29">
        <v>0</v>
      </c>
      <c r="AZ134" s="29">
        <v>0</v>
      </c>
      <c r="BA134" s="29">
        <v>0</v>
      </c>
      <c r="BB134" s="29">
        <v>0</v>
      </c>
      <c r="BC134" s="29">
        <v>0</v>
      </c>
      <c r="BD134" s="29">
        <v>0</v>
      </c>
      <c r="BE134" s="29">
        <v>0</v>
      </c>
      <c r="BF134" s="29">
        <v>0</v>
      </c>
      <c r="BG134" s="29">
        <v>0</v>
      </c>
      <c r="BH134" s="29">
        <v>0</v>
      </c>
      <c r="BI134" s="29">
        <v>0</v>
      </c>
      <c r="BJ134" s="29">
        <v>0</v>
      </c>
      <c r="BK134" s="29">
        <v>0</v>
      </c>
      <c r="BL134" s="29">
        <v>0</v>
      </c>
      <c r="BM134" s="29">
        <v>0</v>
      </c>
      <c r="BN134" s="29">
        <v>0</v>
      </c>
      <c r="BO134" s="29">
        <v>0</v>
      </c>
      <c r="BP134" s="29">
        <v>0</v>
      </c>
      <c r="BQ134" s="29">
        <v>0</v>
      </c>
      <c r="BR134" s="29">
        <v>0</v>
      </c>
      <c r="BS134" s="29">
        <v>0</v>
      </c>
      <c r="BT134" s="59">
        <f t="shared" si="5"/>
        <v>0</v>
      </c>
      <c r="BU134" s="29">
        <v>0</v>
      </c>
      <c r="BV134" s="29">
        <v>0</v>
      </c>
      <c r="BW134" s="29">
        <v>0</v>
      </c>
      <c r="BX134" s="29">
        <v>0</v>
      </c>
      <c r="BY134" s="29">
        <v>0</v>
      </c>
      <c r="BZ134" s="29">
        <v>0</v>
      </c>
      <c r="CA134" s="29">
        <v>0</v>
      </c>
      <c r="CB134" s="29">
        <v>0</v>
      </c>
      <c r="CC134" s="29">
        <v>0</v>
      </c>
      <c r="CD134" s="29">
        <v>0</v>
      </c>
      <c r="CE134" s="29">
        <v>0</v>
      </c>
      <c r="CF134" s="29">
        <v>0</v>
      </c>
      <c r="CG134" s="29">
        <v>0</v>
      </c>
      <c r="CH134" s="29">
        <v>0</v>
      </c>
      <c r="CI134" s="29">
        <v>0</v>
      </c>
      <c r="CJ134" s="38">
        <f t="shared" si="7"/>
        <v>0</v>
      </c>
      <c r="CK134" s="29"/>
      <c r="CL134" s="29"/>
      <c r="CM134" s="29"/>
      <c r="CN134" s="29"/>
      <c r="CO134" s="29"/>
      <c r="CP134" s="29"/>
      <c r="CQ134" s="29"/>
      <c r="CR134" s="29"/>
      <c r="CS134" s="29"/>
      <c r="CT134" s="29"/>
      <c r="CU134" s="29"/>
      <c r="CV134" s="29"/>
      <c r="CW134" s="29"/>
      <c r="CX134" s="29"/>
      <c r="CY134" s="29"/>
      <c r="CZ134" s="29"/>
      <c r="DA134" s="29"/>
      <c r="DB134" s="29"/>
      <c r="DC134" s="29"/>
      <c r="DD134" s="29"/>
      <c r="DE134" s="29"/>
      <c r="DF134" s="29"/>
      <c r="DG134" s="29"/>
      <c r="DH134" s="29"/>
      <c r="DI134" s="29"/>
      <c r="DJ134" s="29"/>
      <c r="DK134" s="29"/>
      <c r="DL134" s="29"/>
      <c r="DM134" s="29"/>
      <c r="DN134" s="29"/>
      <c r="DO134" s="29"/>
      <c r="DP134" s="29"/>
      <c r="DQ134" s="29"/>
      <c r="DR134" s="29"/>
      <c r="DS134" s="29"/>
      <c r="DT134" s="29"/>
      <c r="DU134" s="29"/>
      <c r="DV134" s="29"/>
      <c r="DW134" s="29"/>
      <c r="DX134" s="29"/>
      <c r="DY134" s="29"/>
      <c r="DZ134" s="29"/>
      <c r="EA134" s="29"/>
      <c r="EB134" s="29"/>
      <c r="EC134" s="29"/>
      <c r="ED134" s="29"/>
      <c r="EE134" s="29"/>
      <c r="EF134" s="29"/>
      <c r="EG134" s="29"/>
      <c r="EH134" s="29"/>
      <c r="EI134" s="29"/>
      <c r="EJ134" s="29"/>
      <c r="EK134" s="29"/>
      <c r="EL134" s="29"/>
      <c r="EM134" s="29"/>
      <c r="EN134" s="29"/>
      <c r="EO134" s="29"/>
      <c r="EP134" s="29"/>
      <c r="EQ134" s="29"/>
      <c r="ER134" s="29"/>
      <c r="ES134" s="29"/>
      <c r="ET134" s="29"/>
      <c r="EU134" s="29"/>
      <c r="EV134" s="29"/>
      <c r="EW134" s="29"/>
      <c r="EX134" s="29"/>
      <c r="EY134" s="29"/>
      <c r="EZ134" s="29"/>
      <c r="FA134" s="29"/>
      <c r="FB134" s="29"/>
      <c r="FC134" s="29"/>
      <c r="FD134" s="29"/>
      <c r="FE134" s="29"/>
      <c r="FF134" s="29"/>
      <c r="FG134" s="29"/>
      <c r="FH134" s="29"/>
      <c r="FI134" s="29"/>
      <c r="FJ134" s="29"/>
      <c r="FK134" s="29"/>
      <c r="FL134" s="29"/>
      <c r="FM134" s="29"/>
      <c r="FN134" s="29"/>
      <c r="FO134" s="29"/>
      <c r="FP134" s="29"/>
      <c r="FQ134" s="29"/>
      <c r="FR134" s="29"/>
      <c r="FS134" s="29"/>
      <c r="FT134" s="29"/>
      <c r="FU134" s="29"/>
      <c r="FV134" s="29"/>
      <c r="FW134" s="29"/>
      <c r="FX134" s="29"/>
    </row>
    <row r="135" spans="1:180" x14ac:dyDescent="0.2">
      <c r="A135" s="1" t="s">
        <v>174</v>
      </c>
      <c r="B135" s="29" t="s">
        <v>175</v>
      </c>
      <c r="C135" s="29">
        <v>71.404227020575604</v>
      </c>
      <c r="D135" s="29">
        <v>27.253985620254689</v>
      </c>
      <c r="E135" s="29">
        <v>20.168812536546781</v>
      </c>
      <c r="F135" s="29">
        <v>3.0303269539230397</v>
      </c>
      <c r="G135" s="29">
        <v>305.3084833816315</v>
      </c>
      <c r="H135" s="29">
        <v>68.529703051578636</v>
      </c>
      <c r="I135" s="29">
        <v>12.220482413415192</v>
      </c>
      <c r="J135" s="29">
        <v>25.104088238095294</v>
      </c>
      <c r="K135" s="29">
        <v>57.283541862735881</v>
      </c>
      <c r="L135" s="29">
        <v>5.3505337268380089</v>
      </c>
      <c r="M135" s="29">
        <v>138.46165725241408</v>
      </c>
      <c r="N135" s="29">
        <v>44.069900574528198</v>
      </c>
      <c r="O135" s="29">
        <v>42.425695233457951</v>
      </c>
      <c r="P135" s="29">
        <v>44.000189229370925</v>
      </c>
      <c r="Q135" s="29">
        <v>28.950694626911414</v>
      </c>
      <c r="R135" s="29">
        <v>55.320828999662176</v>
      </c>
      <c r="S135" s="29">
        <v>57.275880336236547</v>
      </c>
      <c r="T135" s="29">
        <v>31.666223508891932</v>
      </c>
      <c r="U135" s="29">
        <v>136.83675251592078</v>
      </c>
      <c r="V135" s="29">
        <v>11.679432181133112</v>
      </c>
      <c r="W135" s="29">
        <v>31.525469006300813</v>
      </c>
      <c r="X135" s="29">
        <v>75.528322916227211</v>
      </c>
      <c r="Y135" s="29">
        <v>23.713017472746611</v>
      </c>
      <c r="Z135" s="29">
        <v>0</v>
      </c>
      <c r="AA135" s="29">
        <v>18.856198975005082</v>
      </c>
      <c r="AB135" s="29">
        <v>14.170533540371956</v>
      </c>
      <c r="AC135" s="29">
        <v>290.75854563628104</v>
      </c>
      <c r="AD135" s="29">
        <v>28.668473406308539</v>
      </c>
      <c r="AE135" s="29">
        <v>196.81200483834499</v>
      </c>
      <c r="AF135" s="29">
        <v>112.66912404648414</v>
      </c>
      <c r="AG135" s="29">
        <v>142.29133813152529</v>
      </c>
      <c r="AH135" s="29">
        <v>23.287096185139745</v>
      </c>
      <c r="AI135" s="29">
        <v>11.833362387963541</v>
      </c>
      <c r="AJ135" s="29">
        <v>60.978621883382395</v>
      </c>
      <c r="AK135" s="29">
        <v>11.96253034785701</v>
      </c>
      <c r="AL135" s="29">
        <v>15.043008245784392</v>
      </c>
      <c r="AM135" s="29">
        <v>71.415370992192805</v>
      </c>
      <c r="AN135" s="29">
        <v>105.64402726157047</v>
      </c>
      <c r="AO135" s="29">
        <v>60.868272296043081</v>
      </c>
      <c r="AP135" s="29">
        <v>70.932225648203541</v>
      </c>
      <c r="AQ135" s="29">
        <v>858.808228213093</v>
      </c>
      <c r="AR135" s="29">
        <v>40.007671604396819</v>
      </c>
      <c r="AS135" s="29">
        <v>50.095340939218715</v>
      </c>
      <c r="AT135" s="29">
        <v>29.202982129560858</v>
      </c>
      <c r="AU135" s="29">
        <v>8.9235047401537546</v>
      </c>
      <c r="AV135" s="29">
        <v>11.359768891013907</v>
      </c>
      <c r="AW135" s="29">
        <v>0</v>
      </c>
      <c r="AX135" s="29">
        <v>76.957630653644998</v>
      </c>
      <c r="AY135" s="29">
        <v>135.90633027864888</v>
      </c>
      <c r="AZ135" s="29">
        <v>20.911939969192169</v>
      </c>
      <c r="BA135" s="29">
        <v>0</v>
      </c>
      <c r="BB135" s="29">
        <v>18.429831511687283</v>
      </c>
      <c r="BC135" s="29">
        <v>51.827038814649498</v>
      </c>
      <c r="BD135" s="29">
        <v>96.48381789659129</v>
      </c>
      <c r="BE135" s="29">
        <v>10.925579278847456</v>
      </c>
      <c r="BF135" s="29">
        <v>10.389912586837891</v>
      </c>
      <c r="BG135" s="29">
        <v>84.915479268733776</v>
      </c>
      <c r="BH135" s="29">
        <v>271.43275188181019</v>
      </c>
      <c r="BI135" s="29">
        <v>18.320878275505638</v>
      </c>
      <c r="BJ135" s="29">
        <v>414.05932045563566</v>
      </c>
      <c r="BK135" s="29">
        <v>11.153620983146617</v>
      </c>
      <c r="BL135" s="29">
        <v>77.678827333495917</v>
      </c>
      <c r="BM135" s="29">
        <v>217.05378314928592</v>
      </c>
      <c r="BN135" s="29">
        <v>120.73030730584088</v>
      </c>
      <c r="BO135" s="29">
        <v>52.972417469277701</v>
      </c>
      <c r="BP135" s="29">
        <v>434.36137553002214</v>
      </c>
      <c r="BQ135" s="29">
        <v>13.882928333720363</v>
      </c>
      <c r="BR135" s="29">
        <v>40.832885278126163</v>
      </c>
      <c r="BS135" s="29">
        <v>0</v>
      </c>
      <c r="BT135" s="59">
        <f t="shared" si="5"/>
        <v>5730.9231352539909</v>
      </c>
      <c r="BU135" s="29">
        <v>9669.7999950387257</v>
      </c>
      <c r="BV135" s="29">
        <v>0</v>
      </c>
      <c r="BW135" s="29">
        <v>0</v>
      </c>
      <c r="BX135" s="29">
        <v>0</v>
      </c>
      <c r="BY135" s="29">
        <v>0</v>
      </c>
      <c r="BZ135" s="29">
        <v>0</v>
      </c>
      <c r="CA135" s="29">
        <v>0</v>
      </c>
      <c r="CB135" s="29">
        <v>0</v>
      </c>
      <c r="CC135" s="29">
        <v>0</v>
      </c>
      <c r="CD135" s="29">
        <v>0</v>
      </c>
      <c r="CE135" s="29">
        <v>0</v>
      </c>
      <c r="CF135" s="29">
        <v>0</v>
      </c>
      <c r="CG135" s="29">
        <v>0</v>
      </c>
      <c r="CH135" s="29">
        <v>0</v>
      </c>
      <c r="CI135" s="29">
        <v>0</v>
      </c>
      <c r="CJ135" s="38">
        <f t="shared" si="7"/>
        <v>15400.723130292718</v>
      </c>
      <c r="CK135" s="29"/>
      <c r="CL135" s="29"/>
      <c r="CM135" s="29"/>
      <c r="CN135" s="29"/>
      <c r="CO135" s="29"/>
      <c r="CP135" s="29"/>
      <c r="CQ135" s="29"/>
      <c r="CR135" s="29"/>
      <c r="CS135" s="29"/>
      <c r="CT135" s="29"/>
      <c r="CU135" s="29"/>
      <c r="CV135" s="29"/>
      <c r="CW135" s="29"/>
      <c r="CX135" s="29"/>
      <c r="CY135" s="29"/>
      <c r="CZ135" s="29"/>
      <c r="DA135" s="29"/>
      <c r="DB135" s="29"/>
      <c r="DC135" s="29"/>
      <c r="DD135" s="29"/>
      <c r="DE135" s="29"/>
      <c r="DF135" s="29"/>
      <c r="DG135" s="29"/>
      <c r="DH135" s="29"/>
      <c r="DI135" s="29"/>
      <c r="DJ135" s="29"/>
      <c r="DK135" s="29"/>
      <c r="DL135" s="29"/>
      <c r="DM135" s="29"/>
      <c r="DN135" s="29"/>
      <c r="DO135" s="29"/>
      <c r="DP135" s="29"/>
      <c r="DQ135" s="29"/>
      <c r="DR135" s="29"/>
      <c r="DS135" s="29"/>
      <c r="DT135" s="29"/>
      <c r="DU135" s="29"/>
      <c r="DV135" s="29"/>
      <c r="DW135" s="29"/>
      <c r="DX135" s="29"/>
      <c r="DY135" s="29"/>
      <c r="DZ135" s="29"/>
      <c r="EA135" s="29"/>
      <c r="EB135" s="29"/>
      <c r="EC135" s="29"/>
      <c r="ED135" s="29"/>
      <c r="EE135" s="29"/>
      <c r="EF135" s="29"/>
      <c r="EG135" s="29"/>
      <c r="EH135" s="29"/>
      <c r="EI135" s="29"/>
      <c r="EJ135" s="29"/>
      <c r="EK135" s="29"/>
      <c r="EL135" s="29"/>
      <c r="EM135" s="29"/>
      <c r="EN135" s="29"/>
      <c r="EO135" s="29"/>
      <c r="EP135" s="29"/>
      <c r="EQ135" s="29"/>
      <c r="ER135" s="29"/>
      <c r="ES135" s="29"/>
      <c r="ET135" s="29"/>
      <c r="EU135" s="29"/>
      <c r="EV135" s="29"/>
      <c r="EW135" s="29"/>
      <c r="EX135" s="29"/>
      <c r="EY135" s="29"/>
      <c r="EZ135" s="29"/>
      <c r="FA135" s="29"/>
      <c r="FB135" s="29"/>
      <c r="FC135" s="29"/>
      <c r="FD135" s="29"/>
      <c r="FE135" s="29"/>
      <c r="FF135" s="29"/>
      <c r="FG135" s="29"/>
      <c r="FH135" s="29"/>
      <c r="FI135" s="29"/>
      <c r="FJ135" s="29"/>
      <c r="FK135" s="29"/>
      <c r="FL135" s="29"/>
      <c r="FM135" s="29"/>
      <c r="FN135" s="29"/>
      <c r="FO135" s="29"/>
      <c r="FP135" s="29"/>
      <c r="FQ135" s="29"/>
      <c r="FR135" s="29"/>
      <c r="FS135" s="29"/>
      <c r="FT135" s="29"/>
      <c r="FU135" s="29"/>
      <c r="FV135" s="29"/>
      <c r="FW135" s="29"/>
      <c r="FX135" s="29"/>
    </row>
    <row r="136" spans="1:180" x14ac:dyDescent="0.2">
      <c r="A136" s="1" t="s">
        <v>176</v>
      </c>
      <c r="B136" s="29" t="s">
        <v>177</v>
      </c>
      <c r="C136" s="29">
        <v>35.189607597567445</v>
      </c>
      <c r="D136" s="29">
        <v>0</v>
      </c>
      <c r="E136" s="29">
        <v>37.358210908685045</v>
      </c>
      <c r="F136" s="29">
        <v>21.330944179573965</v>
      </c>
      <c r="G136" s="29">
        <v>180.10796544003563</v>
      </c>
      <c r="H136" s="29">
        <v>49.403236837278961</v>
      </c>
      <c r="I136" s="29">
        <v>0</v>
      </c>
      <c r="J136" s="29">
        <v>38.322560610323094</v>
      </c>
      <c r="K136" s="29">
        <v>93.404838237447592</v>
      </c>
      <c r="L136" s="29">
        <v>12.66522598125867</v>
      </c>
      <c r="M136" s="29">
        <v>217.24754254232903</v>
      </c>
      <c r="N136" s="29">
        <v>127.404693764391</v>
      </c>
      <c r="O136" s="29">
        <v>95.755742530568611</v>
      </c>
      <c r="P136" s="29">
        <v>21.192989034399261</v>
      </c>
      <c r="Q136" s="29">
        <v>0</v>
      </c>
      <c r="R136" s="29">
        <v>53.949233193975289</v>
      </c>
      <c r="S136" s="29">
        <v>231.47008551110133</v>
      </c>
      <c r="T136" s="29">
        <v>38.096919103441074</v>
      </c>
      <c r="U136" s="29">
        <v>166.00795824782318</v>
      </c>
      <c r="V136" s="29">
        <v>0</v>
      </c>
      <c r="W136" s="29">
        <v>7.1135526216470719</v>
      </c>
      <c r="X136" s="29">
        <v>140.18630608963352</v>
      </c>
      <c r="Y136" s="29">
        <v>0</v>
      </c>
      <c r="Z136" s="29">
        <v>3.4224548981330618</v>
      </c>
      <c r="AA136" s="29">
        <v>0</v>
      </c>
      <c r="AB136" s="29">
        <v>0</v>
      </c>
      <c r="AC136" s="29">
        <v>27.909881674050329</v>
      </c>
      <c r="AD136" s="29">
        <v>0</v>
      </c>
      <c r="AE136" s="29">
        <v>0</v>
      </c>
      <c r="AF136" s="29">
        <v>218.31072695953137</v>
      </c>
      <c r="AG136" s="29">
        <v>0</v>
      </c>
      <c r="AH136" s="29">
        <v>0</v>
      </c>
      <c r="AI136" s="29">
        <v>1.7050683060898133</v>
      </c>
      <c r="AJ136" s="29">
        <v>1.3782035362713771</v>
      </c>
      <c r="AK136" s="29">
        <v>13.786649689464845</v>
      </c>
      <c r="AL136" s="29">
        <v>36.676741405383787</v>
      </c>
      <c r="AM136" s="29">
        <v>0</v>
      </c>
      <c r="AN136" s="29">
        <v>0</v>
      </c>
      <c r="AO136" s="29">
        <v>0</v>
      </c>
      <c r="AP136" s="29">
        <v>13.452823695584721</v>
      </c>
      <c r="AQ136" s="29">
        <v>12.181987789466962</v>
      </c>
      <c r="AR136" s="29">
        <v>0</v>
      </c>
      <c r="AS136" s="29">
        <v>230.94867849033386</v>
      </c>
      <c r="AT136" s="29">
        <v>0</v>
      </c>
      <c r="AU136" s="29">
        <v>0</v>
      </c>
      <c r="AV136" s="29">
        <v>0</v>
      </c>
      <c r="AW136" s="29">
        <v>0</v>
      </c>
      <c r="AX136" s="29">
        <v>0</v>
      </c>
      <c r="AY136" s="29">
        <v>54.883956209490393</v>
      </c>
      <c r="AZ136" s="29">
        <v>0</v>
      </c>
      <c r="BA136" s="29">
        <v>0</v>
      </c>
      <c r="BB136" s="29">
        <v>8.5074476664631185</v>
      </c>
      <c r="BC136" s="29">
        <v>0</v>
      </c>
      <c r="BD136" s="29">
        <v>0</v>
      </c>
      <c r="BE136" s="29">
        <v>0</v>
      </c>
      <c r="BF136" s="29">
        <v>0</v>
      </c>
      <c r="BG136" s="29">
        <v>100.02836452629337</v>
      </c>
      <c r="BH136" s="29">
        <v>7.8876940283436401</v>
      </c>
      <c r="BI136" s="29">
        <v>0</v>
      </c>
      <c r="BJ136" s="29">
        <v>34.959420358970661</v>
      </c>
      <c r="BK136" s="29">
        <v>6.4939140542692373</v>
      </c>
      <c r="BL136" s="29">
        <v>2562.36685807496</v>
      </c>
      <c r="BM136" s="29">
        <v>557.34344260512262</v>
      </c>
      <c r="BN136" s="29">
        <v>833.91024288021003</v>
      </c>
      <c r="BO136" s="29">
        <v>0</v>
      </c>
      <c r="BP136" s="29">
        <v>0</v>
      </c>
      <c r="BQ136" s="29">
        <v>0</v>
      </c>
      <c r="BR136" s="29">
        <v>0</v>
      </c>
      <c r="BS136" s="29">
        <v>0</v>
      </c>
      <c r="BT136" s="59">
        <f t="shared" si="5"/>
        <v>6292.3621692799134</v>
      </c>
      <c r="BU136" s="29">
        <v>632.91246560502975</v>
      </c>
      <c r="BV136" s="29">
        <v>0</v>
      </c>
      <c r="BW136" s="29">
        <v>2880.3896148662598</v>
      </c>
      <c r="BX136" s="29">
        <v>0</v>
      </c>
      <c r="BY136" s="29">
        <v>0</v>
      </c>
      <c r="BZ136" s="29">
        <v>0</v>
      </c>
      <c r="CA136" s="29">
        <v>0</v>
      </c>
      <c r="CB136" s="29">
        <v>0</v>
      </c>
      <c r="CC136" s="29">
        <v>0</v>
      </c>
      <c r="CD136" s="29">
        <v>0</v>
      </c>
      <c r="CE136" s="29">
        <v>0</v>
      </c>
      <c r="CF136" s="29">
        <v>0</v>
      </c>
      <c r="CG136" s="29">
        <v>0</v>
      </c>
      <c r="CH136" s="29">
        <v>0</v>
      </c>
      <c r="CI136" s="29">
        <v>0</v>
      </c>
      <c r="CJ136" s="38">
        <f t="shared" si="7"/>
        <v>9805.6642497512039</v>
      </c>
      <c r="CK136" s="29"/>
      <c r="CL136" s="29"/>
      <c r="CM136" s="29"/>
      <c r="CN136" s="29"/>
      <c r="CO136" s="29"/>
      <c r="CP136" s="29"/>
      <c r="CQ136" s="29"/>
      <c r="CR136" s="29"/>
      <c r="CS136" s="29"/>
      <c r="CT136" s="29"/>
      <c r="CU136" s="29"/>
      <c r="CV136" s="29"/>
      <c r="CW136" s="29"/>
      <c r="CX136" s="29"/>
      <c r="CY136" s="29"/>
      <c r="CZ136" s="29"/>
      <c r="DA136" s="29"/>
      <c r="DB136" s="29"/>
      <c r="DC136" s="29"/>
      <c r="DD136" s="29"/>
      <c r="DE136" s="29"/>
      <c r="DF136" s="29"/>
      <c r="DG136" s="29"/>
      <c r="DH136" s="29"/>
      <c r="DI136" s="29"/>
      <c r="DJ136" s="29"/>
      <c r="DK136" s="29"/>
      <c r="DL136" s="29"/>
      <c r="DM136" s="29"/>
      <c r="DN136" s="29"/>
      <c r="DO136" s="29"/>
      <c r="DP136" s="29"/>
      <c r="DQ136" s="29"/>
      <c r="DR136" s="29"/>
      <c r="DS136" s="29"/>
      <c r="DT136" s="29"/>
      <c r="DU136" s="29"/>
      <c r="DV136" s="29"/>
      <c r="DW136" s="29"/>
      <c r="DX136" s="29"/>
      <c r="DY136" s="29"/>
      <c r="DZ136" s="29"/>
      <c r="EA136" s="29"/>
      <c r="EB136" s="29"/>
      <c r="EC136" s="29"/>
      <c r="ED136" s="29"/>
      <c r="EE136" s="29"/>
      <c r="EF136" s="29"/>
      <c r="EG136" s="29"/>
      <c r="EH136" s="29"/>
      <c r="EI136" s="29"/>
      <c r="EJ136" s="29"/>
      <c r="EK136" s="29"/>
      <c r="EL136" s="29"/>
      <c r="EM136" s="29"/>
      <c r="EN136" s="29"/>
      <c r="EO136" s="29"/>
      <c r="EP136" s="29"/>
      <c r="EQ136" s="29"/>
      <c r="ER136" s="29"/>
      <c r="ES136" s="29"/>
      <c r="ET136" s="29"/>
      <c r="EU136" s="29"/>
      <c r="EV136" s="29"/>
      <c r="EW136" s="29"/>
      <c r="EX136" s="29"/>
      <c r="EY136" s="29"/>
      <c r="EZ136" s="29"/>
      <c r="FA136" s="29"/>
      <c r="FB136" s="29"/>
      <c r="FC136" s="29"/>
      <c r="FD136" s="29"/>
      <c r="FE136" s="29"/>
      <c r="FF136" s="29"/>
      <c r="FG136" s="29"/>
      <c r="FH136" s="29"/>
      <c r="FI136" s="29"/>
      <c r="FJ136" s="29"/>
      <c r="FK136" s="29"/>
      <c r="FL136" s="29"/>
      <c r="FM136" s="29"/>
      <c r="FN136" s="29"/>
      <c r="FO136" s="29"/>
      <c r="FP136" s="29"/>
      <c r="FQ136" s="29"/>
      <c r="FR136" s="29"/>
      <c r="FS136" s="29"/>
      <c r="FT136" s="29"/>
      <c r="FU136" s="29"/>
      <c r="FV136" s="29"/>
      <c r="FW136" s="29"/>
      <c r="FX136" s="29"/>
    </row>
    <row r="137" spans="1:180" x14ac:dyDescent="0.2">
      <c r="A137" s="1" t="s">
        <v>178</v>
      </c>
      <c r="B137" s="29" t="s">
        <v>179</v>
      </c>
      <c r="C137" s="29">
        <v>0</v>
      </c>
      <c r="D137" s="29">
        <v>0</v>
      </c>
      <c r="E137" s="29">
        <v>0</v>
      </c>
      <c r="F137" s="29">
        <v>0</v>
      </c>
      <c r="G137" s="29">
        <v>0</v>
      </c>
      <c r="H137" s="29">
        <v>0</v>
      </c>
      <c r="I137" s="29">
        <v>0</v>
      </c>
      <c r="J137" s="29">
        <v>0</v>
      </c>
      <c r="K137" s="29">
        <v>0</v>
      </c>
      <c r="L137" s="29">
        <v>0</v>
      </c>
      <c r="M137" s="29">
        <v>0</v>
      </c>
      <c r="N137" s="29">
        <v>0</v>
      </c>
      <c r="O137" s="29">
        <v>0</v>
      </c>
      <c r="P137" s="29">
        <v>0</v>
      </c>
      <c r="Q137" s="29">
        <v>0</v>
      </c>
      <c r="R137" s="29">
        <v>0</v>
      </c>
      <c r="S137" s="29">
        <v>0</v>
      </c>
      <c r="T137" s="29">
        <v>0</v>
      </c>
      <c r="U137" s="29">
        <v>0</v>
      </c>
      <c r="V137" s="29">
        <v>0</v>
      </c>
      <c r="W137" s="29">
        <v>0</v>
      </c>
      <c r="X137" s="29">
        <v>0</v>
      </c>
      <c r="Y137" s="29">
        <v>0</v>
      </c>
      <c r="Z137" s="29">
        <v>0</v>
      </c>
      <c r="AA137" s="29">
        <v>0</v>
      </c>
      <c r="AB137" s="29">
        <v>0</v>
      </c>
      <c r="AC137" s="29">
        <v>0</v>
      </c>
      <c r="AD137" s="29">
        <v>0</v>
      </c>
      <c r="AE137" s="29">
        <v>0</v>
      </c>
      <c r="AF137" s="29">
        <v>0</v>
      </c>
      <c r="AG137" s="29">
        <v>0</v>
      </c>
      <c r="AH137" s="29">
        <v>0</v>
      </c>
      <c r="AI137" s="29">
        <v>0</v>
      </c>
      <c r="AJ137" s="29">
        <v>0</v>
      </c>
      <c r="AK137" s="29">
        <v>0</v>
      </c>
      <c r="AL137" s="29">
        <v>0</v>
      </c>
      <c r="AM137" s="29">
        <v>0</v>
      </c>
      <c r="AN137" s="29">
        <v>0</v>
      </c>
      <c r="AO137" s="29">
        <v>0</v>
      </c>
      <c r="AP137" s="29">
        <v>0</v>
      </c>
      <c r="AQ137" s="29">
        <v>0</v>
      </c>
      <c r="AR137" s="29">
        <v>0</v>
      </c>
      <c r="AS137" s="29">
        <v>0</v>
      </c>
      <c r="AT137" s="29">
        <v>0</v>
      </c>
      <c r="AU137" s="29">
        <v>0</v>
      </c>
      <c r="AV137" s="29">
        <v>0</v>
      </c>
      <c r="AW137" s="29">
        <v>0</v>
      </c>
      <c r="AX137" s="29">
        <v>0</v>
      </c>
      <c r="AY137" s="29">
        <v>0</v>
      </c>
      <c r="AZ137" s="29">
        <v>0</v>
      </c>
      <c r="BA137" s="29">
        <v>0</v>
      </c>
      <c r="BB137" s="29">
        <v>0</v>
      </c>
      <c r="BC137" s="29">
        <v>0</v>
      </c>
      <c r="BD137" s="29">
        <v>0</v>
      </c>
      <c r="BE137" s="29">
        <v>0</v>
      </c>
      <c r="BF137" s="29">
        <v>0</v>
      </c>
      <c r="BG137" s="29">
        <v>0</v>
      </c>
      <c r="BH137" s="29">
        <v>0</v>
      </c>
      <c r="BI137" s="29">
        <v>0</v>
      </c>
      <c r="BJ137" s="29">
        <v>0</v>
      </c>
      <c r="BK137" s="29">
        <v>0</v>
      </c>
      <c r="BL137" s="29">
        <v>0</v>
      </c>
      <c r="BM137" s="29">
        <v>0</v>
      </c>
      <c r="BN137" s="29">
        <v>0</v>
      </c>
      <c r="BO137" s="29">
        <v>0</v>
      </c>
      <c r="BP137" s="29">
        <v>0</v>
      </c>
      <c r="BQ137" s="29">
        <v>0</v>
      </c>
      <c r="BR137" s="29">
        <v>0</v>
      </c>
      <c r="BS137" s="29">
        <v>0</v>
      </c>
      <c r="BT137" s="59">
        <f t="shared" si="5"/>
        <v>0</v>
      </c>
      <c r="BU137" s="29">
        <v>0</v>
      </c>
      <c r="BV137" s="29">
        <v>0</v>
      </c>
      <c r="BW137" s="29">
        <v>0</v>
      </c>
      <c r="BX137" s="29">
        <v>0</v>
      </c>
      <c r="BY137" s="29">
        <v>0</v>
      </c>
      <c r="BZ137" s="29">
        <v>0</v>
      </c>
      <c r="CA137" s="29">
        <v>0</v>
      </c>
      <c r="CB137" s="29">
        <v>0</v>
      </c>
      <c r="CC137" s="29">
        <v>0</v>
      </c>
      <c r="CD137" s="29">
        <v>0</v>
      </c>
      <c r="CE137" s="29">
        <v>0</v>
      </c>
      <c r="CF137" s="29">
        <v>0</v>
      </c>
      <c r="CG137" s="29">
        <v>0</v>
      </c>
      <c r="CH137" s="29">
        <v>0</v>
      </c>
      <c r="CI137" s="29">
        <v>0</v>
      </c>
      <c r="CJ137" s="38">
        <f t="shared" si="7"/>
        <v>0</v>
      </c>
      <c r="CK137" s="29"/>
      <c r="CL137" s="29"/>
      <c r="CM137" s="29"/>
      <c r="CN137" s="29"/>
      <c r="CO137" s="29"/>
      <c r="CP137" s="29"/>
      <c r="CQ137" s="29"/>
      <c r="CR137" s="29"/>
      <c r="CS137" s="29"/>
      <c r="CT137" s="29"/>
      <c r="CU137" s="29"/>
      <c r="CV137" s="29"/>
      <c r="CW137" s="29"/>
      <c r="CX137" s="29"/>
      <c r="CY137" s="29"/>
      <c r="CZ137" s="29"/>
      <c r="DA137" s="29"/>
      <c r="DB137" s="29"/>
      <c r="DC137" s="29"/>
      <c r="DD137" s="29"/>
      <c r="DE137" s="29"/>
      <c r="DF137" s="29"/>
      <c r="DG137" s="29"/>
      <c r="DH137" s="29"/>
      <c r="DI137" s="29"/>
      <c r="DJ137" s="29"/>
      <c r="DK137" s="29"/>
      <c r="DL137" s="29"/>
      <c r="DM137" s="29"/>
      <c r="DN137" s="29"/>
      <c r="DO137" s="29"/>
      <c r="DP137" s="29"/>
      <c r="DQ137" s="29"/>
      <c r="DR137" s="29"/>
      <c r="DS137" s="29"/>
      <c r="DT137" s="29"/>
      <c r="DU137" s="29"/>
      <c r="DV137" s="29"/>
      <c r="DW137" s="29"/>
      <c r="DX137" s="29"/>
      <c r="DY137" s="29"/>
      <c r="DZ137" s="29"/>
      <c r="EA137" s="29"/>
      <c r="EB137" s="29"/>
      <c r="EC137" s="29"/>
      <c r="ED137" s="29"/>
      <c r="EE137" s="29"/>
      <c r="EF137" s="29"/>
      <c r="EG137" s="29"/>
      <c r="EH137" s="29"/>
      <c r="EI137" s="29"/>
      <c r="EJ137" s="29"/>
      <c r="EK137" s="29"/>
      <c r="EL137" s="29"/>
      <c r="EM137" s="29"/>
      <c r="EN137" s="29"/>
      <c r="EO137" s="29"/>
      <c r="EP137" s="29"/>
      <c r="EQ137" s="29"/>
      <c r="ER137" s="29"/>
      <c r="ES137" s="29"/>
      <c r="ET137" s="29"/>
      <c r="EU137" s="29"/>
      <c r="EV137" s="29"/>
      <c r="EW137" s="29"/>
      <c r="EX137" s="29"/>
      <c r="EY137" s="29"/>
      <c r="EZ137" s="29"/>
      <c r="FA137" s="29"/>
      <c r="FB137" s="29"/>
      <c r="FC137" s="29"/>
      <c r="FD137" s="29"/>
      <c r="FE137" s="29"/>
      <c r="FF137" s="29"/>
      <c r="FG137" s="29"/>
      <c r="FH137" s="29"/>
      <c r="FI137" s="29"/>
      <c r="FJ137" s="29"/>
      <c r="FK137" s="29"/>
      <c r="FL137" s="29"/>
      <c r="FM137" s="29"/>
      <c r="FN137" s="29"/>
      <c r="FO137" s="29"/>
      <c r="FP137" s="29"/>
      <c r="FQ137" s="29"/>
      <c r="FR137" s="29"/>
      <c r="FS137" s="29"/>
      <c r="FT137" s="29"/>
      <c r="FU137" s="29"/>
      <c r="FV137" s="29"/>
      <c r="FW137" s="29"/>
      <c r="FX137" s="29"/>
    </row>
    <row r="138" spans="1:180" x14ac:dyDescent="0.2">
      <c r="A138" s="1" t="s">
        <v>180</v>
      </c>
      <c r="B138" s="29" t="s">
        <v>181</v>
      </c>
      <c r="C138" s="29">
        <v>261.83397587069391</v>
      </c>
      <c r="D138" s="29">
        <v>32.784393263346182</v>
      </c>
      <c r="E138" s="29">
        <v>248.56964876523867</v>
      </c>
      <c r="F138" s="29">
        <v>89.500379663859121</v>
      </c>
      <c r="G138" s="29">
        <v>2621.5996555410134</v>
      </c>
      <c r="H138" s="29">
        <v>313.91406880912143</v>
      </c>
      <c r="I138" s="29">
        <v>2.8523735987630348</v>
      </c>
      <c r="J138" s="29">
        <v>573.23230523213488</v>
      </c>
      <c r="K138" s="29">
        <v>8080.3612081355068</v>
      </c>
      <c r="L138" s="29">
        <v>64.288646708453768</v>
      </c>
      <c r="M138" s="29">
        <v>1709.4636110495348</v>
      </c>
      <c r="N138" s="29">
        <v>1013.8273313070936</v>
      </c>
      <c r="O138" s="29">
        <v>657.88230199040868</v>
      </c>
      <c r="P138" s="29">
        <v>209.65200419932728</v>
      </c>
      <c r="Q138" s="29">
        <v>30.211723653179369</v>
      </c>
      <c r="R138" s="29">
        <v>463.61302141125282</v>
      </c>
      <c r="S138" s="29">
        <v>1407.7710265796636</v>
      </c>
      <c r="T138" s="29">
        <v>715.91750184577131</v>
      </c>
      <c r="U138" s="29">
        <v>1504.5069243677301</v>
      </c>
      <c r="V138" s="29">
        <v>78.586496106493556</v>
      </c>
      <c r="W138" s="29">
        <v>50.203844528736795</v>
      </c>
      <c r="X138" s="29">
        <v>994.4483299673276</v>
      </c>
      <c r="Y138" s="29">
        <v>150.15054933265688</v>
      </c>
      <c r="Z138" s="29">
        <v>115.92735520760266</v>
      </c>
      <c r="AA138" s="29">
        <v>90.223479969417895</v>
      </c>
      <c r="AB138" s="29">
        <v>127.95264343350286</v>
      </c>
      <c r="AC138" s="29">
        <v>819.61110090658008</v>
      </c>
      <c r="AD138" s="29">
        <v>95.261681331376934</v>
      </c>
      <c r="AE138" s="29">
        <v>623.27075726790849</v>
      </c>
      <c r="AF138" s="29">
        <v>334.34028055682518</v>
      </c>
      <c r="AG138" s="29">
        <v>289.04226553437786</v>
      </c>
      <c r="AH138" s="29">
        <v>2.1546467522846982</v>
      </c>
      <c r="AI138" s="29">
        <v>0</v>
      </c>
      <c r="AJ138" s="29">
        <v>64.940916587344077</v>
      </c>
      <c r="AK138" s="29">
        <v>93.701229124389641</v>
      </c>
      <c r="AL138" s="29">
        <v>372.78835076626547</v>
      </c>
      <c r="AM138" s="29">
        <v>363.96148725001513</v>
      </c>
      <c r="AN138" s="29">
        <v>3368.200001496697</v>
      </c>
      <c r="AO138" s="29">
        <v>371.60411089980011</v>
      </c>
      <c r="AP138" s="29">
        <v>44.30571904977009</v>
      </c>
      <c r="AQ138" s="29">
        <v>130.88042338844701</v>
      </c>
      <c r="AR138" s="29">
        <v>5.7779097091726435</v>
      </c>
      <c r="AS138" s="29">
        <v>930.78668391299595</v>
      </c>
      <c r="AT138" s="29">
        <v>589.65837927135328</v>
      </c>
      <c r="AU138" s="29">
        <v>55.661878836039385</v>
      </c>
      <c r="AV138" s="29">
        <v>12.698416452668711</v>
      </c>
      <c r="AW138" s="29">
        <v>16.568459157986748</v>
      </c>
      <c r="AX138" s="29">
        <v>406.5647299172677</v>
      </c>
      <c r="AY138" s="29">
        <v>135.57023236142842</v>
      </c>
      <c r="AZ138" s="29">
        <v>19.402678577510656</v>
      </c>
      <c r="BA138" s="29">
        <v>200.94972720348906</v>
      </c>
      <c r="BB138" s="29">
        <v>18.982892070055478</v>
      </c>
      <c r="BC138" s="29">
        <v>207.68018965109454</v>
      </c>
      <c r="BD138" s="29">
        <v>144.4748759316553</v>
      </c>
      <c r="BE138" s="29">
        <v>48.579855790055859</v>
      </c>
      <c r="BF138" s="29">
        <v>7.4223950644141876</v>
      </c>
      <c r="BG138" s="29">
        <v>241.36317204908499</v>
      </c>
      <c r="BH138" s="29">
        <v>477.07312311350427</v>
      </c>
      <c r="BI138" s="29">
        <v>39.830845491462838</v>
      </c>
      <c r="BJ138" s="29">
        <v>1479.4458245027888</v>
      </c>
      <c r="BK138" s="29">
        <v>5.8804810553611917</v>
      </c>
      <c r="BL138" s="29">
        <v>490.74186370160123</v>
      </c>
      <c r="BM138" s="29">
        <v>2338.9948671201005</v>
      </c>
      <c r="BN138" s="29">
        <v>292.82579229769783</v>
      </c>
      <c r="BO138" s="29">
        <v>252.86382404423969</v>
      </c>
      <c r="BP138" s="29">
        <v>291.20498656626285</v>
      </c>
      <c r="BQ138" s="29">
        <v>196.27800142480493</v>
      </c>
      <c r="BR138" s="29">
        <v>28.240782891266509</v>
      </c>
      <c r="BS138" s="29">
        <v>0</v>
      </c>
      <c r="BT138" s="59">
        <f t="shared" si="5"/>
        <v>37518.86063961529</v>
      </c>
      <c r="BU138" s="29">
        <v>-12674.522688269128</v>
      </c>
      <c r="BV138" s="29">
        <v>0</v>
      </c>
      <c r="BW138" s="29">
        <v>0</v>
      </c>
      <c r="BX138" s="29">
        <v>0</v>
      </c>
      <c r="BY138" s="29">
        <v>0</v>
      </c>
      <c r="BZ138" s="29">
        <v>0</v>
      </c>
      <c r="CA138" s="29">
        <v>0</v>
      </c>
      <c r="CB138" s="29">
        <v>0</v>
      </c>
      <c r="CC138" s="29">
        <v>0</v>
      </c>
      <c r="CD138" s="29">
        <v>0</v>
      </c>
      <c r="CE138" s="29">
        <v>0</v>
      </c>
      <c r="CF138" s="29">
        <v>0</v>
      </c>
      <c r="CG138" s="29">
        <v>32625.053056965735</v>
      </c>
      <c r="CH138" s="29">
        <v>-7977.7217501237774</v>
      </c>
      <c r="CI138" s="29">
        <v>64635.003619282732</v>
      </c>
      <c r="CJ138" s="38">
        <f t="shared" si="7"/>
        <v>114126.67287747085</v>
      </c>
      <c r="CK138" s="29"/>
      <c r="CL138" s="29"/>
      <c r="CM138" s="29"/>
      <c r="CN138" s="29"/>
      <c r="CO138" s="29"/>
      <c r="CP138" s="29"/>
      <c r="CQ138" s="29"/>
      <c r="CR138" s="29"/>
      <c r="CS138" s="29"/>
      <c r="CT138" s="29"/>
      <c r="CU138" s="29"/>
      <c r="CV138" s="29"/>
      <c r="CW138" s="29"/>
      <c r="CX138" s="29"/>
      <c r="CY138" s="29"/>
      <c r="CZ138" s="29"/>
      <c r="DA138" s="29"/>
      <c r="DB138" s="29"/>
      <c r="DC138" s="29"/>
      <c r="DD138" s="29"/>
      <c r="DE138" s="29"/>
      <c r="DF138" s="29"/>
      <c r="DG138" s="29"/>
      <c r="DH138" s="29"/>
      <c r="DI138" s="29"/>
      <c r="DJ138" s="29"/>
      <c r="DK138" s="29"/>
      <c r="DL138" s="29"/>
      <c r="DM138" s="29"/>
      <c r="DN138" s="29"/>
      <c r="DO138" s="29"/>
      <c r="DP138" s="29"/>
      <c r="DQ138" s="29"/>
      <c r="DR138" s="29"/>
      <c r="DS138" s="29"/>
      <c r="DT138" s="29"/>
      <c r="DU138" s="29"/>
      <c r="DV138" s="29"/>
      <c r="DW138" s="29"/>
      <c r="DX138" s="29"/>
      <c r="DY138" s="29"/>
      <c r="DZ138" s="29"/>
      <c r="EA138" s="29"/>
      <c r="EB138" s="29"/>
      <c r="EC138" s="29"/>
      <c r="ED138" s="29"/>
      <c r="EE138" s="29"/>
      <c r="EF138" s="29"/>
      <c r="EG138" s="29"/>
      <c r="EH138" s="29"/>
      <c r="EI138" s="29"/>
      <c r="EJ138" s="29"/>
      <c r="EK138" s="29"/>
      <c r="EL138" s="29"/>
      <c r="EM138" s="29"/>
      <c r="EN138" s="29"/>
      <c r="EO138" s="29"/>
      <c r="EP138" s="29"/>
      <c r="EQ138" s="29"/>
      <c r="ER138" s="29"/>
      <c r="ES138" s="29"/>
      <c r="ET138" s="29"/>
      <c r="EU138" s="29"/>
      <c r="EV138" s="29"/>
      <c r="EW138" s="29"/>
      <c r="EX138" s="29"/>
      <c r="EY138" s="29"/>
      <c r="EZ138" s="29"/>
      <c r="FA138" s="29"/>
      <c r="FB138" s="29"/>
      <c r="FC138" s="29"/>
      <c r="FD138" s="29"/>
      <c r="FE138" s="29"/>
      <c r="FF138" s="29"/>
      <c r="FG138" s="29"/>
      <c r="FH138" s="29"/>
      <c r="FI138" s="29"/>
      <c r="FJ138" s="29"/>
      <c r="FK138" s="29"/>
      <c r="FL138" s="29"/>
      <c r="FM138" s="29"/>
      <c r="FN138" s="29"/>
      <c r="FO138" s="29"/>
      <c r="FP138" s="29"/>
      <c r="FQ138" s="29"/>
      <c r="FR138" s="29"/>
      <c r="FS138" s="29"/>
      <c r="FT138" s="29"/>
      <c r="FU138" s="29"/>
      <c r="FV138" s="29"/>
      <c r="FW138" s="29"/>
      <c r="FX138" s="29"/>
    </row>
    <row r="139" spans="1:180" x14ac:dyDescent="0.2">
      <c r="A139" s="1" t="s">
        <v>182</v>
      </c>
      <c r="B139" s="29" t="s">
        <v>183</v>
      </c>
      <c r="C139" s="29">
        <v>65.604974854561561</v>
      </c>
      <c r="D139" s="29">
        <v>0</v>
      </c>
      <c r="E139" s="29">
        <v>103.44276346170521</v>
      </c>
      <c r="F139" s="29">
        <v>1.5615946097908346</v>
      </c>
      <c r="G139" s="29">
        <v>160.50317309898864</v>
      </c>
      <c r="H139" s="29">
        <v>52.707943060832768</v>
      </c>
      <c r="I139" s="29">
        <v>0</v>
      </c>
      <c r="J139" s="29">
        <v>187.15067870946504</v>
      </c>
      <c r="K139" s="29">
        <v>830.68346614627796</v>
      </c>
      <c r="L139" s="29">
        <v>10.317659715789567</v>
      </c>
      <c r="M139" s="29">
        <v>563.3675762019202</v>
      </c>
      <c r="N139" s="29">
        <v>345.51432379596281</v>
      </c>
      <c r="O139" s="29">
        <v>223.44276029309918</v>
      </c>
      <c r="P139" s="29">
        <v>66.603600158760869</v>
      </c>
      <c r="Q139" s="29">
        <v>6.892971735902683</v>
      </c>
      <c r="R139" s="29">
        <v>156.54639123913734</v>
      </c>
      <c r="S139" s="29">
        <v>433.39184678078436</v>
      </c>
      <c r="T139" s="29">
        <v>235.98595029070182</v>
      </c>
      <c r="U139" s="29">
        <v>490.69436259913914</v>
      </c>
      <c r="V139" s="29">
        <v>24.079278132273281</v>
      </c>
      <c r="W139" s="29">
        <v>15.126478666364969</v>
      </c>
      <c r="X139" s="29">
        <v>334.13513993590573</v>
      </c>
      <c r="Y139" s="29">
        <v>48.921803202253273</v>
      </c>
      <c r="Z139" s="29">
        <v>63.584004706228882</v>
      </c>
      <c r="AA139" s="29">
        <v>9.2563464856972271</v>
      </c>
      <c r="AB139" s="29">
        <v>21.966743456329951</v>
      </c>
      <c r="AC139" s="29">
        <v>90.380373611474795</v>
      </c>
      <c r="AD139" s="29">
        <v>15.621257468380911</v>
      </c>
      <c r="AE139" s="29">
        <v>2242.1972034375385</v>
      </c>
      <c r="AF139" s="29">
        <v>150.59093800629043</v>
      </c>
      <c r="AG139" s="29">
        <v>72.714762992417548</v>
      </c>
      <c r="AH139" s="29">
        <v>3.6784816425326472</v>
      </c>
      <c r="AI139" s="29">
        <v>0</v>
      </c>
      <c r="AJ139" s="29">
        <v>30.318473801795662</v>
      </c>
      <c r="AK139" s="29">
        <v>29.172301115847034</v>
      </c>
      <c r="AL139" s="29">
        <v>129.74344894311093</v>
      </c>
      <c r="AM139" s="29">
        <v>19.536291210535062</v>
      </c>
      <c r="AN139" s="29">
        <v>1563.0786036923537</v>
      </c>
      <c r="AO139" s="29">
        <v>99.873985095523835</v>
      </c>
      <c r="AP139" s="29">
        <v>371.43052957533439</v>
      </c>
      <c r="AQ139" s="29">
        <v>61.721827792096875</v>
      </c>
      <c r="AR139" s="29">
        <v>0</v>
      </c>
      <c r="AS139" s="29">
        <v>0</v>
      </c>
      <c r="AT139" s="29">
        <v>18.534649101960241</v>
      </c>
      <c r="AU139" s="29">
        <v>9.3162138713891274</v>
      </c>
      <c r="AV139" s="29">
        <v>0</v>
      </c>
      <c r="AW139" s="29">
        <v>0</v>
      </c>
      <c r="AX139" s="29">
        <v>1030.9136537175557</v>
      </c>
      <c r="AY139" s="29">
        <v>938.31517972801498</v>
      </c>
      <c r="AZ139" s="29">
        <v>29.673704598475435</v>
      </c>
      <c r="BA139" s="29">
        <v>0</v>
      </c>
      <c r="BB139" s="29">
        <v>118.6701352762333</v>
      </c>
      <c r="BC139" s="29">
        <v>60.64653506910993</v>
      </c>
      <c r="BD139" s="29">
        <v>828.20554594584746</v>
      </c>
      <c r="BE139" s="29">
        <v>16.501450273533795</v>
      </c>
      <c r="BF139" s="29">
        <v>3.6999351561694582</v>
      </c>
      <c r="BG139" s="29">
        <v>256.00575210656217</v>
      </c>
      <c r="BH139" s="29">
        <v>200.39748750549947</v>
      </c>
      <c r="BI139" s="29">
        <v>164.83903034984058</v>
      </c>
      <c r="BJ139" s="29">
        <v>271.97457312171196</v>
      </c>
      <c r="BK139" s="29">
        <v>5.1081897213390866</v>
      </c>
      <c r="BL139" s="29">
        <v>13.392500648145196</v>
      </c>
      <c r="BM139" s="29">
        <v>782.23458185045638</v>
      </c>
      <c r="BN139" s="29">
        <v>968.74983499757934</v>
      </c>
      <c r="BO139" s="29">
        <v>207.6335732305148</v>
      </c>
      <c r="BP139" s="29">
        <v>202.18510902373183</v>
      </c>
      <c r="BQ139" s="29">
        <v>6.8240164108613168</v>
      </c>
      <c r="BR139" s="29">
        <v>1.7094805080883761</v>
      </c>
      <c r="BS139" s="29">
        <v>0</v>
      </c>
      <c r="BT139" s="59">
        <f t="shared" ref="BT139:BT143" si="8">SUM(C139:BS139)</f>
        <v>15467.07144193573</v>
      </c>
      <c r="BU139" s="29">
        <v>59554.431142020265</v>
      </c>
      <c r="BV139" s="29">
        <v>0</v>
      </c>
      <c r="BW139" s="29">
        <v>0</v>
      </c>
      <c r="BX139" s="29">
        <v>0</v>
      </c>
      <c r="BY139" s="29">
        <v>0</v>
      </c>
      <c r="BZ139" s="29">
        <v>0</v>
      </c>
      <c r="CA139" s="29">
        <v>0</v>
      </c>
      <c r="CB139" s="29">
        <v>0</v>
      </c>
      <c r="CC139" s="29">
        <v>0</v>
      </c>
      <c r="CD139" s="29">
        <v>0</v>
      </c>
      <c r="CE139" s="29">
        <v>0</v>
      </c>
      <c r="CF139" s="29">
        <v>0</v>
      </c>
      <c r="CG139" s="29">
        <v>0</v>
      </c>
      <c r="CH139" s="29">
        <v>0</v>
      </c>
      <c r="CI139" s="29">
        <v>0</v>
      </c>
      <c r="CJ139" s="38">
        <f t="shared" ref="CJ139:CJ143" si="9">SUM(BT139:CI139)</f>
        <v>75021.502583955997</v>
      </c>
      <c r="CK139" s="29"/>
      <c r="CL139" s="29"/>
      <c r="CM139" s="29"/>
      <c r="CN139" s="29"/>
      <c r="CO139" s="29"/>
      <c r="CP139" s="29"/>
      <c r="CQ139" s="29"/>
      <c r="CR139" s="29"/>
      <c r="CS139" s="29"/>
      <c r="CT139" s="29"/>
      <c r="CU139" s="29"/>
      <c r="CV139" s="29"/>
      <c r="CW139" s="29"/>
      <c r="CX139" s="29"/>
      <c r="CY139" s="29"/>
      <c r="CZ139" s="29"/>
      <c r="DA139" s="29"/>
      <c r="DB139" s="29"/>
      <c r="DC139" s="29"/>
      <c r="DD139" s="29"/>
      <c r="DE139" s="29"/>
      <c r="DF139" s="29"/>
      <c r="DG139" s="29"/>
      <c r="DH139" s="29"/>
      <c r="DI139" s="29"/>
      <c r="DJ139" s="29"/>
      <c r="DK139" s="29"/>
      <c r="DL139" s="29"/>
      <c r="DM139" s="29"/>
      <c r="DN139" s="29"/>
      <c r="DO139" s="29"/>
      <c r="DP139" s="29"/>
      <c r="DQ139" s="29"/>
      <c r="DR139" s="29"/>
      <c r="DS139" s="29"/>
      <c r="DT139" s="29"/>
      <c r="DU139" s="29"/>
      <c r="DV139" s="29"/>
      <c r="DW139" s="29"/>
      <c r="DX139" s="29"/>
      <c r="DY139" s="29"/>
      <c r="DZ139" s="29"/>
      <c r="EA139" s="29"/>
      <c r="EB139" s="29"/>
      <c r="EC139" s="29"/>
      <c r="ED139" s="29"/>
      <c r="EE139" s="29"/>
      <c r="EF139" s="29"/>
      <c r="EG139" s="29"/>
      <c r="EH139" s="29"/>
      <c r="EI139" s="29"/>
      <c r="EJ139" s="29"/>
      <c r="EK139" s="29"/>
      <c r="EL139" s="29"/>
      <c r="EM139" s="29"/>
      <c r="EN139" s="29"/>
      <c r="EO139" s="29"/>
      <c r="EP139" s="29"/>
      <c r="EQ139" s="29"/>
      <c r="ER139" s="29"/>
      <c r="ES139" s="29"/>
      <c r="ET139" s="29"/>
      <c r="EU139" s="29"/>
      <c r="EV139" s="29"/>
      <c r="EW139" s="29"/>
      <c r="EX139" s="29"/>
      <c r="EY139" s="29"/>
      <c r="EZ139" s="29"/>
      <c r="FA139" s="29"/>
      <c r="FB139" s="29"/>
      <c r="FC139" s="29"/>
      <c r="FD139" s="29"/>
      <c r="FE139" s="29"/>
      <c r="FF139" s="29"/>
      <c r="FG139" s="29"/>
      <c r="FH139" s="29"/>
      <c r="FI139" s="29"/>
      <c r="FJ139" s="29"/>
      <c r="FK139" s="29"/>
      <c r="FL139" s="29"/>
      <c r="FM139" s="29"/>
      <c r="FN139" s="29"/>
      <c r="FO139" s="29"/>
      <c r="FP139" s="29"/>
      <c r="FQ139" s="29"/>
      <c r="FR139" s="29"/>
      <c r="FS139" s="29"/>
      <c r="FT139" s="29"/>
      <c r="FU139" s="29"/>
      <c r="FV139" s="29"/>
      <c r="FW139" s="29"/>
      <c r="FX139" s="29"/>
    </row>
    <row r="140" spans="1:180" x14ac:dyDescent="0.2">
      <c r="A140" s="1" t="s">
        <v>184</v>
      </c>
      <c r="B140" s="29" t="s">
        <v>38</v>
      </c>
      <c r="C140" s="29">
        <v>22.930782470297238</v>
      </c>
      <c r="D140" s="29">
        <v>6.1783884661156918</v>
      </c>
      <c r="E140" s="29">
        <v>0</v>
      </c>
      <c r="F140" s="29">
        <v>3.0579602377458897</v>
      </c>
      <c r="G140" s="29">
        <v>254.60132040525437</v>
      </c>
      <c r="H140" s="29">
        <v>33.100440538939488</v>
      </c>
      <c r="I140" s="29">
        <v>16.577193967631651</v>
      </c>
      <c r="J140" s="29">
        <v>33.846142103070591</v>
      </c>
      <c r="K140" s="29">
        <v>28.43948026130462</v>
      </c>
      <c r="L140" s="29">
        <v>2.4931460502115352</v>
      </c>
      <c r="M140" s="29">
        <v>27.071284934143293</v>
      </c>
      <c r="N140" s="29">
        <v>45.721243693780607</v>
      </c>
      <c r="O140" s="29">
        <v>27.829653174892858</v>
      </c>
      <c r="P140" s="29">
        <v>47.732322597782336</v>
      </c>
      <c r="Q140" s="29">
        <v>12.581744008978831</v>
      </c>
      <c r="R140" s="29">
        <v>44.63385078329587</v>
      </c>
      <c r="S140" s="29">
        <v>110.49539147737327</v>
      </c>
      <c r="T140" s="29">
        <v>28.27994139151199</v>
      </c>
      <c r="U140" s="29">
        <v>706.79146816903085</v>
      </c>
      <c r="V140" s="29">
        <v>10.095343788137844</v>
      </c>
      <c r="W140" s="29">
        <v>21.286229240854038</v>
      </c>
      <c r="X140" s="29">
        <v>87.38502951372007</v>
      </c>
      <c r="Y140" s="29">
        <v>17.621019925071693</v>
      </c>
      <c r="Z140" s="29">
        <v>13.199269380486699</v>
      </c>
      <c r="AA140" s="29">
        <v>12.022918425664498</v>
      </c>
      <c r="AB140" s="29">
        <v>30.098365750832585</v>
      </c>
      <c r="AC140" s="29">
        <v>33.157072005573838</v>
      </c>
      <c r="AD140" s="29">
        <v>36.808084885781732</v>
      </c>
      <c r="AE140" s="29">
        <v>248.10245930997843</v>
      </c>
      <c r="AF140" s="29">
        <v>237.44254542492718</v>
      </c>
      <c r="AG140" s="29">
        <v>56.308385760285759</v>
      </c>
      <c r="AH140" s="29">
        <v>15.246852305375851</v>
      </c>
      <c r="AI140" s="29">
        <v>48.551192847935411</v>
      </c>
      <c r="AJ140" s="29">
        <v>83.264354346845167</v>
      </c>
      <c r="AK140" s="29">
        <v>7.0788751980790545</v>
      </c>
      <c r="AL140" s="29">
        <v>48.760336602435885</v>
      </c>
      <c r="AM140" s="29">
        <v>78.180861633018438</v>
      </c>
      <c r="AN140" s="29">
        <v>11.375101825409491</v>
      </c>
      <c r="AO140" s="29">
        <v>99.701773026036207</v>
      </c>
      <c r="AP140" s="29">
        <v>125.92761388884388</v>
      </c>
      <c r="AQ140" s="29">
        <v>93.634746367374063</v>
      </c>
      <c r="AR140" s="29">
        <v>106.16394764072099</v>
      </c>
      <c r="AS140" s="29">
        <v>86.322879116383945</v>
      </c>
      <c r="AT140" s="29">
        <v>65.834852094404567</v>
      </c>
      <c r="AU140" s="29">
        <v>22.507866500647747</v>
      </c>
      <c r="AV140" s="29">
        <v>8.5999728751602351</v>
      </c>
      <c r="AW140" s="29">
        <v>0</v>
      </c>
      <c r="AX140" s="29">
        <v>106.31808309466518</v>
      </c>
      <c r="AY140" s="29">
        <v>165.31798560757485</v>
      </c>
      <c r="AZ140" s="29">
        <v>21.983448449783211</v>
      </c>
      <c r="BA140" s="29">
        <v>0</v>
      </c>
      <c r="BB140" s="29">
        <v>51.397297150603848</v>
      </c>
      <c r="BC140" s="29">
        <v>47.059447316370338</v>
      </c>
      <c r="BD140" s="29">
        <v>9.4803517742533412</v>
      </c>
      <c r="BE140" s="29">
        <v>17.688538587401432</v>
      </c>
      <c r="BF140" s="29">
        <v>1.1497212274861821</v>
      </c>
      <c r="BG140" s="29">
        <v>39.345876485223947</v>
      </c>
      <c r="BH140" s="29">
        <v>14.155296296107581</v>
      </c>
      <c r="BI140" s="29">
        <v>3.2439515172731013</v>
      </c>
      <c r="BJ140" s="29">
        <v>0</v>
      </c>
      <c r="BK140" s="29">
        <v>7.6975216096450021</v>
      </c>
      <c r="BL140" s="29">
        <v>64.314098283806445</v>
      </c>
      <c r="BM140" s="29">
        <v>0</v>
      </c>
      <c r="BN140" s="29">
        <v>491.53306083755939</v>
      </c>
      <c r="BO140" s="29">
        <v>4.8488937325037691</v>
      </c>
      <c r="BP140" s="29">
        <v>58.958641363990594</v>
      </c>
      <c r="BQ140" s="29">
        <v>29.001144714973975</v>
      </c>
      <c r="BR140" s="29">
        <v>19.068408600218568</v>
      </c>
      <c r="BS140" s="29">
        <v>0</v>
      </c>
      <c r="BT140" s="59">
        <f t="shared" si="8"/>
        <v>4309.6014710607878</v>
      </c>
      <c r="BU140" s="29">
        <v>4247.8908341911683</v>
      </c>
      <c r="BV140" s="29">
        <v>0</v>
      </c>
      <c r="BW140" s="29">
        <v>0</v>
      </c>
      <c r="BX140" s="29">
        <v>0</v>
      </c>
      <c r="BY140" s="29">
        <v>0</v>
      </c>
      <c r="BZ140" s="29">
        <v>0</v>
      </c>
      <c r="CA140" s="29">
        <v>0</v>
      </c>
      <c r="CB140" s="29">
        <v>0</v>
      </c>
      <c r="CC140" s="29">
        <v>0</v>
      </c>
      <c r="CD140" s="29">
        <v>0</v>
      </c>
      <c r="CE140" s="29">
        <v>0</v>
      </c>
      <c r="CF140" s="29">
        <v>0</v>
      </c>
      <c r="CG140" s="29">
        <v>0</v>
      </c>
      <c r="CH140" s="29">
        <v>-18.001678684519923</v>
      </c>
      <c r="CI140" s="29">
        <v>2045.8036380235128</v>
      </c>
      <c r="CJ140" s="38">
        <f t="shared" si="9"/>
        <v>10585.294264590948</v>
      </c>
      <c r="CK140" s="29"/>
      <c r="CL140" s="29"/>
      <c r="CM140" s="29"/>
      <c r="CN140" s="29"/>
      <c r="CO140" s="29"/>
      <c r="CP140" s="29"/>
      <c r="CQ140" s="29"/>
      <c r="CR140" s="29"/>
      <c r="CS140" s="29"/>
      <c r="CT140" s="29"/>
      <c r="CU140" s="29"/>
      <c r="CV140" s="29"/>
      <c r="CW140" s="29"/>
      <c r="CX140" s="29"/>
      <c r="CY140" s="29"/>
      <c r="CZ140" s="29"/>
      <c r="DA140" s="29"/>
      <c r="DB140" s="29"/>
      <c r="DC140" s="29"/>
      <c r="DD140" s="29"/>
      <c r="DE140" s="29"/>
      <c r="DF140" s="29"/>
      <c r="DG140" s="29"/>
      <c r="DH140" s="29"/>
      <c r="DI140" s="29"/>
      <c r="DJ140" s="29"/>
      <c r="DK140" s="29"/>
      <c r="DL140" s="29"/>
      <c r="DM140" s="29"/>
      <c r="DN140" s="29"/>
      <c r="DO140" s="29"/>
      <c r="DP140" s="29"/>
      <c r="DQ140" s="29"/>
      <c r="DR140" s="29"/>
      <c r="DS140" s="29"/>
      <c r="DT140" s="29"/>
      <c r="DU140" s="29"/>
      <c r="DV140" s="29"/>
      <c r="DW140" s="29"/>
      <c r="DX140" s="29"/>
      <c r="DY140" s="29"/>
      <c r="DZ140" s="29"/>
      <c r="EA140" s="29"/>
      <c r="EB140" s="29"/>
      <c r="EC140" s="29"/>
      <c r="ED140" s="29"/>
      <c r="EE140" s="29"/>
      <c r="EF140" s="29"/>
      <c r="EG140" s="29"/>
      <c r="EH140" s="29"/>
      <c r="EI140" s="29"/>
      <c r="EJ140" s="29"/>
      <c r="EK140" s="29"/>
      <c r="EL140" s="29"/>
      <c r="EM140" s="29"/>
      <c r="EN140" s="29"/>
      <c r="EO140" s="29"/>
      <c r="EP140" s="29"/>
      <c r="EQ140" s="29"/>
      <c r="ER140" s="29"/>
      <c r="ES140" s="29"/>
      <c r="ET140" s="29"/>
      <c r="EU140" s="29"/>
      <c r="EV140" s="29"/>
      <c r="EW140" s="29"/>
      <c r="EX140" s="29"/>
      <c r="EY140" s="29"/>
      <c r="EZ140" s="29"/>
      <c r="FA140" s="29"/>
      <c r="FB140" s="29"/>
      <c r="FC140" s="29"/>
      <c r="FD140" s="29"/>
      <c r="FE140" s="29"/>
      <c r="FF140" s="29"/>
      <c r="FG140" s="29"/>
      <c r="FH140" s="29"/>
      <c r="FI140" s="29"/>
      <c r="FJ140" s="29"/>
      <c r="FK140" s="29"/>
      <c r="FL140" s="29"/>
      <c r="FM140" s="29"/>
      <c r="FN140" s="29"/>
      <c r="FO140" s="29"/>
      <c r="FP140" s="29"/>
      <c r="FQ140" s="29"/>
      <c r="FR140" s="29"/>
      <c r="FS140" s="29"/>
      <c r="FT140" s="29"/>
      <c r="FU140" s="29"/>
      <c r="FV140" s="29"/>
      <c r="FW140" s="29"/>
      <c r="FX140" s="29"/>
    </row>
    <row r="141" spans="1:180" x14ac:dyDescent="0.2">
      <c r="A141" s="1" t="s">
        <v>185</v>
      </c>
      <c r="B141" s="29" t="s">
        <v>39</v>
      </c>
      <c r="C141" s="29">
        <v>4157.4548754575662</v>
      </c>
      <c r="D141" s="29">
        <v>7.3675628308261407</v>
      </c>
      <c r="E141" s="29">
        <v>1050.9939845422543</v>
      </c>
      <c r="F141" s="29">
        <v>2824.5734142371721</v>
      </c>
      <c r="G141" s="29">
        <v>24164.933781441123</v>
      </c>
      <c r="H141" s="29">
        <v>1756.8977340567405</v>
      </c>
      <c r="I141" s="29">
        <v>4293.8438634116055</v>
      </c>
      <c r="J141" s="29">
        <v>8867.6916700237816</v>
      </c>
      <c r="K141" s="29">
        <v>768.37278426299338</v>
      </c>
      <c r="L141" s="29">
        <v>2264.8598231437427</v>
      </c>
      <c r="M141" s="29">
        <v>15367.660276823593</v>
      </c>
      <c r="N141" s="29">
        <v>2193.0423441392768</v>
      </c>
      <c r="O141" s="29">
        <v>10222.442925556312</v>
      </c>
      <c r="P141" s="29">
        <v>10306.883837996675</v>
      </c>
      <c r="Q141" s="29">
        <v>8328.4653270884901</v>
      </c>
      <c r="R141" s="29">
        <v>8276.4111951073992</v>
      </c>
      <c r="S141" s="29">
        <v>3643.6190460653729</v>
      </c>
      <c r="T141" s="29">
        <v>2299.2432934402777</v>
      </c>
      <c r="U141" s="29">
        <v>16248.824008932883</v>
      </c>
      <c r="V141" s="29">
        <v>679.26627877112787</v>
      </c>
      <c r="W141" s="29">
        <v>1159.3819570693827</v>
      </c>
      <c r="X141" s="29">
        <v>2410.7218264103185</v>
      </c>
      <c r="Y141" s="29">
        <v>1036.3644915244847</v>
      </c>
      <c r="Z141" s="29">
        <v>3387.0810750244905</v>
      </c>
      <c r="AA141" s="29">
        <v>153.42942293532232</v>
      </c>
      <c r="AB141" s="29">
        <v>1095.1032468635635</v>
      </c>
      <c r="AC141" s="29">
        <v>1217.564064104962</v>
      </c>
      <c r="AD141" s="29">
        <v>884.20536965557631</v>
      </c>
      <c r="AE141" s="29">
        <v>812.09610024331005</v>
      </c>
      <c r="AF141" s="29">
        <v>1579.7191586867696</v>
      </c>
      <c r="AG141" s="29">
        <v>462.84469668125121</v>
      </c>
      <c r="AH141" s="29">
        <v>754.58660495653874</v>
      </c>
      <c r="AI141" s="29">
        <v>831.3771043050192</v>
      </c>
      <c r="AJ141" s="29">
        <v>311.15533683331597</v>
      </c>
      <c r="AK141" s="29">
        <v>208.44392687542367</v>
      </c>
      <c r="AL141" s="29">
        <v>620.15403189981726</v>
      </c>
      <c r="AM141" s="29">
        <v>1668.6752472501616</v>
      </c>
      <c r="AN141" s="29">
        <v>582.84284500253216</v>
      </c>
      <c r="AO141" s="29">
        <v>794.9530505930112</v>
      </c>
      <c r="AP141" s="29">
        <v>1956.0990884776049</v>
      </c>
      <c r="AQ141" s="29">
        <v>819.1665161512625</v>
      </c>
      <c r="AR141" s="29">
        <v>941.69859181774268</v>
      </c>
      <c r="AS141" s="29">
        <v>51.822118072823798</v>
      </c>
      <c r="AT141" s="29">
        <v>24.365877200535166</v>
      </c>
      <c r="AU141" s="29">
        <v>254.48483655653689</v>
      </c>
      <c r="AV141" s="29">
        <v>2.4449015682922526</v>
      </c>
      <c r="AW141" s="29">
        <v>3.2421362393325031</v>
      </c>
      <c r="AX141" s="29">
        <v>151.09863804486287</v>
      </c>
      <c r="AY141" s="29">
        <v>323.80649487320784</v>
      </c>
      <c r="AZ141" s="29">
        <v>101.21189660239516</v>
      </c>
      <c r="BA141" s="29">
        <v>314.47487893165021</v>
      </c>
      <c r="BB141" s="29">
        <v>43.114894421626268</v>
      </c>
      <c r="BC141" s="29">
        <v>80.566917450187844</v>
      </c>
      <c r="BD141" s="29">
        <v>35.54368541171614</v>
      </c>
      <c r="BE141" s="29">
        <v>12.491650670810541</v>
      </c>
      <c r="BF141" s="29">
        <v>77.086011377915042</v>
      </c>
      <c r="BG141" s="29">
        <v>374.75177598726532</v>
      </c>
      <c r="BH141" s="29">
        <v>2458.6023150217488</v>
      </c>
      <c r="BI141" s="29">
        <v>61.755982642371364</v>
      </c>
      <c r="BJ141" s="29">
        <v>18161.370883776337</v>
      </c>
      <c r="BK141" s="29">
        <v>89.095149937912979</v>
      </c>
      <c r="BL141" s="29">
        <v>4580.5145334879953</v>
      </c>
      <c r="BM141" s="29">
        <v>1192.5274640916123</v>
      </c>
      <c r="BN141" s="29">
        <v>900.49969357417353</v>
      </c>
      <c r="BO141" s="29">
        <v>424.80258592047664</v>
      </c>
      <c r="BP141" s="29">
        <v>769.94721352439046</v>
      </c>
      <c r="BQ141" s="29">
        <v>129.34750759662722</v>
      </c>
      <c r="BR141" s="29">
        <v>338.30311576476259</v>
      </c>
      <c r="BS141" s="29">
        <v>0</v>
      </c>
      <c r="BT141" s="59">
        <f t="shared" si="8"/>
        <v>182367.78493943866</v>
      </c>
      <c r="BU141" s="29">
        <v>213995.80233956</v>
      </c>
      <c r="BV141" s="29">
        <v>0</v>
      </c>
      <c r="BW141" s="29">
        <v>13.901098589188583</v>
      </c>
      <c r="BX141" s="29">
        <v>0</v>
      </c>
      <c r="BY141" s="29">
        <v>0</v>
      </c>
      <c r="BZ141" s="29">
        <v>0</v>
      </c>
      <c r="CA141" s="29">
        <v>0</v>
      </c>
      <c r="CB141" s="29">
        <v>0</v>
      </c>
      <c r="CC141" s="29">
        <v>0</v>
      </c>
      <c r="CD141" s="29">
        <v>165317.01818980405</v>
      </c>
      <c r="CE141" s="29">
        <v>0</v>
      </c>
      <c r="CF141" s="29">
        <v>0</v>
      </c>
      <c r="CG141" s="29">
        <v>0</v>
      </c>
      <c r="CH141" s="29">
        <v>-258.89867585360275</v>
      </c>
      <c r="CI141" s="29">
        <v>205342.40512758205</v>
      </c>
      <c r="CJ141" s="38">
        <f t="shared" si="9"/>
        <v>766778.01301912032</v>
      </c>
      <c r="CK141" s="29"/>
      <c r="CL141" s="29"/>
      <c r="CM141" s="29"/>
      <c r="CN141" s="29"/>
      <c r="CO141" s="29"/>
      <c r="CP141" s="29"/>
      <c r="CQ141" s="29"/>
      <c r="CR141" s="29"/>
      <c r="CS141" s="29"/>
      <c r="CT141" s="29"/>
      <c r="CU141" s="29"/>
      <c r="CV141" s="29"/>
      <c r="CW141" s="29"/>
      <c r="CX141" s="29"/>
      <c r="CY141" s="29"/>
      <c r="CZ141" s="29"/>
      <c r="DA141" s="29"/>
      <c r="DB141" s="29"/>
      <c r="DC141" s="29"/>
      <c r="DD141" s="29"/>
      <c r="DE141" s="29"/>
      <c r="DF141" s="29"/>
      <c r="DG141" s="29"/>
      <c r="DH141" s="29"/>
      <c r="DI141" s="29"/>
      <c r="DJ141" s="29"/>
      <c r="DK141" s="29"/>
      <c r="DL141" s="29"/>
      <c r="DM141" s="29"/>
      <c r="DN141" s="29"/>
      <c r="DO141" s="29"/>
      <c r="DP141" s="29"/>
      <c r="DQ141" s="29"/>
      <c r="DR141" s="29"/>
      <c r="DS141" s="29"/>
      <c r="DT141" s="29"/>
      <c r="DU141" s="29"/>
      <c r="DV141" s="29"/>
      <c r="DW141" s="29"/>
      <c r="DX141" s="29"/>
      <c r="DY141" s="29"/>
      <c r="DZ141" s="29"/>
      <c r="EA141" s="29"/>
      <c r="EB141" s="29"/>
      <c r="EC141" s="29"/>
      <c r="ED141" s="29"/>
      <c r="EE141" s="29"/>
      <c r="EF141" s="29"/>
      <c r="EG141" s="29"/>
      <c r="EH141" s="29"/>
      <c r="EI141" s="29"/>
      <c r="EJ141" s="29"/>
      <c r="EK141" s="29"/>
      <c r="EL141" s="29"/>
      <c r="EM141" s="29"/>
      <c r="EN141" s="29"/>
      <c r="EO141" s="29"/>
      <c r="EP141" s="29"/>
      <c r="EQ141" s="29"/>
      <c r="ER141" s="29"/>
      <c r="ES141" s="29"/>
      <c r="ET141" s="29"/>
      <c r="EU141" s="29"/>
      <c r="EV141" s="29"/>
      <c r="EW141" s="29"/>
      <c r="EX141" s="29"/>
      <c r="EY141" s="29"/>
      <c r="EZ141" s="29"/>
      <c r="FA141" s="29"/>
      <c r="FB141" s="29"/>
      <c r="FC141" s="29"/>
      <c r="FD141" s="29"/>
      <c r="FE141" s="29"/>
      <c r="FF141" s="29"/>
      <c r="FG141" s="29"/>
      <c r="FH141" s="29"/>
      <c r="FI141" s="29"/>
      <c r="FJ141" s="29"/>
      <c r="FK141" s="29"/>
      <c r="FL141" s="29"/>
      <c r="FM141" s="29"/>
      <c r="FN141" s="29"/>
      <c r="FO141" s="29"/>
      <c r="FP141" s="29"/>
      <c r="FQ141" s="29"/>
      <c r="FR141" s="29"/>
      <c r="FS141" s="29"/>
      <c r="FT141" s="29"/>
      <c r="FU141" s="29"/>
      <c r="FV141" s="29"/>
      <c r="FW141" s="29"/>
      <c r="FX141" s="29"/>
    </row>
    <row r="142" spans="1:180" x14ac:dyDescent="0.2">
      <c r="A142" s="1" t="s">
        <v>186</v>
      </c>
      <c r="B142" s="29" t="s">
        <v>40</v>
      </c>
      <c r="C142" s="29">
        <v>0</v>
      </c>
      <c r="D142" s="29">
        <v>0</v>
      </c>
      <c r="E142" s="29">
        <v>0</v>
      </c>
      <c r="F142" s="29">
        <v>0</v>
      </c>
      <c r="G142" s="29">
        <v>0</v>
      </c>
      <c r="H142" s="29">
        <v>0</v>
      </c>
      <c r="I142" s="29">
        <v>0</v>
      </c>
      <c r="J142" s="29">
        <v>0</v>
      </c>
      <c r="K142" s="29">
        <v>0</v>
      </c>
      <c r="L142" s="29">
        <v>0</v>
      </c>
      <c r="M142" s="29">
        <v>0</v>
      </c>
      <c r="N142" s="29">
        <v>0</v>
      </c>
      <c r="O142" s="29">
        <v>0</v>
      </c>
      <c r="P142" s="29">
        <v>0</v>
      </c>
      <c r="Q142" s="29">
        <v>0</v>
      </c>
      <c r="R142" s="29">
        <v>0</v>
      </c>
      <c r="S142" s="29">
        <v>0</v>
      </c>
      <c r="T142" s="29">
        <v>0</v>
      </c>
      <c r="U142" s="29">
        <v>0</v>
      </c>
      <c r="V142" s="29">
        <v>0</v>
      </c>
      <c r="W142" s="29">
        <v>0</v>
      </c>
      <c r="X142" s="29">
        <v>0</v>
      </c>
      <c r="Y142" s="29">
        <v>0</v>
      </c>
      <c r="Z142" s="29">
        <v>0</v>
      </c>
      <c r="AA142" s="29">
        <v>0</v>
      </c>
      <c r="AB142" s="29">
        <v>0</v>
      </c>
      <c r="AC142" s="29">
        <v>0</v>
      </c>
      <c r="AD142" s="29">
        <v>0</v>
      </c>
      <c r="AE142" s="29">
        <v>0</v>
      </c>
      <c r="AF142" s="29">
        <v>0</v>
      </c>
      <c r="AG142" s="29">
        <v>0</v>
      </c>
      <c r="AH142" s="29">
        <v>0</v>
      </c>
      <c r="AI142" s="29">
        <v>0</v>
      </c>
      <c r="AJ142" s="29">
        <v>0</v>
      </c>
      <c r="AK142" s="29">
        <v>0</v>
      </c>
      <c r="AL142" s="29">
        <v>0</v>
      </c>
      <c r="AM142" s="29">
        <v>0</v>
      </c>
      <c r="AN142" s="29">
        <v>0</v>
      </c>
      <c r="AO142" s="29">
        <v>0</v>
      </c>
      <c r="AP142" s="29">
        <v>0</v>
      </c>
      <c r="AQ142" s="29">
        <v>0</v>
      </c>
      <c r="AR142" s="29">
        <v>0</v>
      </c>
      <c r="AS142" s="29">
        <v>0</v>
      </c>
      <c r="AT142" s="29">
        <v>0</v>
      </c>
      <c r="AU142" s="29">
        <v>0</v>
      </c>
      <c r="AV142" s="29">
        <v>0</v>
      </c>
      <c r="AW142" s="29">
        <v>0</v>
      </c>
      <c r="AX142" s="29">
        <v>0</v>
      </c>
      <c r="AY142" s="29">
        <v>0</v>
      </c>
      <c r="AZ142" s="29">
        <v>0</v>
      </c>
      <c r="BA142" s="29">
        <v>0</v>
      </c>
      <c r="BB142" s="29">
        <v>0</v>
      </c>
      <c r="BC142" s="29">
        <v>0</v>
      </c>
      <c r="BD142" s="29">
        <v>0</v>
      </c>
      <c r="BE142" s="29">
        <v>0</v>
      </c>
      <c r="BF142" s="29">
        <v>0</v>
      </c>
      <c r="BG142" s="29">
        <v>0</v>
      </c>
      <c r="BH142" s="29">
        <v>0</v>
      </c>
      <c r="BI142" s="29">
        <v>0</v>
      </c>
      <c r="BJ142" s="29">
        <v>0</v>
      </c>
      <c r="BK142" s="29">
        <v>0</v>
      </c>
      <c r="BL142" s="29">
        <v>0</v>
      </c>
      <c r="BM142" s="29">
        <v>0</v>
      </c>
      <c r="BN142" s="29">
        <v>0</v>
      </c>
      <c r="BO142" s="29">
        <v>0</v>
      </c>
      <c r="BP142" s="29">
        <v>0</v>
      </c>
      <c r="BQ142" s="29">
        <v>0</v>
      </c>
      <c r="BR142" s="29">
        <v>0</v>
      </c>
      <c r="BS142" s="29">
        <v>0</v>
      </c>
      <c r="BT142" s="59">
        <f t="shared" si="8"/>
        <v>0</v>
      </c>
      <c r="BU142" s="29">
        <v>57093.927316451096</v>
      </c>
      <c r="BV142" s="29">
        <v>0</v>
      </c>
      <c r="BW142" s="29">
        <v>0</v>
      </c>
      <c r="BX142" s="29">
        <v>0</v>
      </c>
      <c r="BY142" s="29">
        <v>0</v>
      </c>
      <c r="BZ142" s="29">
        <v>0</v>
      </c>
      <c r="CA142" s="29">
        <v>0</v>
      </c>
      <c r="CB142" s="29">
        <v>0</v>
      </c>
      <c r="CC142" s="29">
        <v>0</v>
      </c>
      <c r="CD142" s="29">
        <v>0</v>
      </c>
      <c r="CE142" s="29">
        <v>0</v>
      </c>
      <c r="CF142" s="29">
        <v>0</v>
      </c>
      <c r="CG142" s="29">
        <v>0</v>
      </c>
      <c r="CH142" s="29">
        <v>0</v>
      </c>
      <c r="CI142" s="29">
        <v>0</v>
      </c>
      <c r="CJ142" s="38">
        <f t="shared" si="9"/>
        <v>57093.927316451096</v>
      </c>
      <c r="CK142" s="29"/>
      <c r="CL142" s="29"/>
      <c r="CM142" s="29"/>
      <c r="CN142" s="29"/>
      <c r="CO142" s="29"/>
      <c r="CP142" s="29"/>
      <c r="CQ142" s="29"/>
      <c r="CR142" s="29"/>
      <c r="CS142" s="29"/>
      <c r="CT142" s="29"/>
      <c r="CU142" s="29"/>
      <c r="CV142" s="29"/>
      <c r="CW142" s="29"/>
      <c r="CX142" s="29"/>
      <c r="CY142" s="29"/>
      <c r="CZ142" s="29"/>
      <c r="DA142" s="29"/>
      <c r="DB142" s="29"/>
      <c r="DC142" s="29"/>
      <c r="DD142" s="29"/>
      <c r="DE142" s="29"/>
      <c r="DF142" s="29"/>
      <c r="DG142" s="29"/>
      <c r="DH142" s="29"/>
      <c r="DI142" s="29"/>
      <c r="DJ142" s="29"/>
      <c r="DK142" s="29"/>
      <c r="DL142" s="29"/>
      <c r="DM142" s="29"/>
      <c r="DN142" s="29"/>
      <c r="DO142" s="29"/>
      <c r="DP142" s="29"/>
      <c r="DQ142" s="29"/>
      <c r="DR142" s="29"/>
      <c r="DS142" s="29"/>
      <c r="DT142" s="29"/>
      <c r="DU142" s="29"/>
      <c r="DV142" s="29"/>
      <c r="DW142" s="29"/>
      <c r="DX142" s="29"/>
      <c r="DY142" s="29"/>
      <c r="DZ142" s="29"/>
      <c r="EA142" s="29"/>
      <c r="EB142" s="29"/>
      <c r="EC142" s="29"/>
      <c r="ED142" s="29"/>
      <c r="EE142" s="29"/>
      <c r="EF142" s="29"/>
      <c r="EG142" s="29"/>
      <c r="EH142" s="29"/>
      <c r="EI142" s="29"/>
      <c r="EJ142" s="29"/>
      <c r="EK142" s="29"/>
      <c r="EL142" s="29"/>
      <c r="EM142" s="29"/>
      <c r="EN142" s="29"/>
      <c r="EO142" s="29"/>
      <c r="EP142" s="29"/>
      <c r="EQ142" s="29"/>
      <c r="ER142" s="29"/>
      <c r="ES142" s="29"/>
      <c r="ET142" s="29"/>
      <c r="EU142" s="29"/>
      <c r="EV142" s="29"/>
      <c r="EW142" s="29"/>
      <c r="EX142" s="29"/>
      <c r="EY142" s="29"/>
      <c r="EZ142" s="29"/>
      <c r="FA142" s="29"/>
      <c r="FB142" s="29"/>
      <c r="FC142" s="29"/>
      <c r="FD142" s="29"/>
      <c r="FE142" s="29"/>
      <c r="FF142" s="29"/>
      <c r="FG142" s="29"/>
      <c r="FH142" s="29"/>
      <c r="FI142" s="29"/>
      <c r="FJ142" s="29"/>
      <c r="FK142" s="29"/>
      <c r="FL142" s="29"/>
      <c r="FM142" s="29"/>
      <c r="FN142" s="29"/>
      <c r="FO142" s="29"/>
      <c r="FP142" s="29"/>
      <c r="FQ142" s="29"/>
      <c r="FR142" s="29"/>
      <c r="FS142" s="29"/>
      <c r="FT142" s="29"/>
      <c r="FU142" s="29"/>
      <c r="FV142" s="29"/>
      <c r="FW142" s="29"/>
      <c r="FX142" s="29"/>
    </row>
    <row r="143" spans="1:180" x14ac:dyDescent="0.2">
      <c r="A143" s="5" t="s">
        <v>187</v>
      </c>
      <c r="B143" s="29" t="s">
        <v>41</v>
      </c>
      <c r="C143" s="29">
        <v>0</v>
      </c>
      <c r="D143" s="29">
        <v>0</v>
      </c>
      <c r="E143" s="29">
        <v>0</v>
      </c>
      <c r="F143" s="29">
        <v>0</v>
      </c>
      <c r="G143" s="29">
        <v>0</v>
      </c>
      <c r="H143" s="29">
        <v>0</v>
      </c>
      <c r="I143" s="29">
        <v>0</v>
      </c>
      <c r="J143" s="29">
        <v>0</v>
      </c>
      <c r="K143" s="29">
        <v>0</v>
      </c>
      <c r="L143" s="29">
        <v>0</v>
      </c>
      <c r="M143" s="29">
        <v>0</v>
      </c>
      <c r="N143" s="29">
        <v>0</v>
      </c>
      <c r="O143" s="29">
        <v>0</v>
      </c>
      <c r="P143" s="29">
        <v>0</v>
      </c>
      <c r="Q143" s="29">
        <v>0</v>
      </c>
      <c r="R143" s="29">
        <v>0</v>
      </c>
      <c r="S143" s="29">
        <v>0</v>
      </c>
      <c r="T143" s="29">
        <v>0</v>
      </c>
      <c r="U143" s="29">
        <v>0</v>
      </c>
      <c r="V143" s="29">
        <v>0</v>
      </c>
      <c r="W143" s="29">
        <v>0</v>
      </c>
      <c r="X143" s="29">
        <v>0</v>
      </c>
      <c r="Y143" s="29">
        <v>0</v>
      </c>
      <c r="Z143" s="29">
        <v>0</v>
      </c>
      <c r="AA143" s="29">
        <v>0</v>
      </c>
      <c r="AB143" s="29">
        <v>0</v>
      </c>
      <c r="AC143" s="29">
        <v>0</v>
      </c>
      <c r="AD143" s="29">
        <v>0</v>
      </c>
      <c r="AE143" s="29">
        <v>0</v>
      </c>
      <c r="AF143" s="29">
        <v>0</v>
      </c>
      <c r="AG143" s="29">
        <v>0</v>
      </c>
      <c r="AH143" s="29">
        <v>0</v>
      </c>
      <c r="AI143" s="29">
        <v>0</v>
      </c>
      <c r="AJ143" s="29">
        <v>0</v>
      </c>
      <c r="AK143" s="29">
        <v>0</v>
      </c>
      <c r="AL143" s="29">
        <v>0</v>
      </c>
      <c r="AM143" s="29">
        <v>0</v>
      </c>
      <c r="AN143" s="29">
        <v>0</v>
      </c>
      <c r="AO143" s="29">
        <v>0</v>
      </c>
      <c r="AP143" s="29">
        <v>0</v>
      </c>
      <c r="AQ143" s="29">
        <v>0</v>
      </c>
      <c r="AR143" s="29">
        <v>0</v>
      </c>
      <c r="AS143" s="29">
        <v>0</v>
      </c>
      <c r="AT143" s="29">
        <v>0</v>
      </c>
      <c r="AU143" s="29">
        <v>0</v>
      </c>
      <c r="AV143" s="29">
        <v>0</v>
      </c>
      <c r="AW143" s="29">
        <v>0</v>
      </c>
      <c r="AX143" s="29">
        <v>0</v>
      </c>
      <c r="AY143" s="29">
        <v>0</v>
      </c>
      <c r="AZ143" s="29">
        <v>0</v>
      </c>
      <c r="BA143" s="29">
        <v>0</v>
      </c>
      <c r="BB143" s="29">
        <v>0</v>
      </c>
      <c r="BC143" s="29">
        <v>0</v>
      </c>
      <c r="BD143" s="29">
        <v>0</v>
      </c>
      <c r="BE143" s="29">
        <v>0</v>
      </c>
      <c r="BF143" s="29">
        <v>0</v>
      </c>
      <c r="BG143" s="29">
        <v>0</v>
      </c>
      <c r="BH143" s="29">
        <v>0</v>
      </c>
      <c r="BI143" s="29">
        <v>0</v>
      </c>
      <c r="BJ143" s="29">
        <v>0</v>
      </c>
      <c r="BK143" s="29">
        <v>0</v>
      </c>
      <c r="BL143" s="29">
        <v>0</v>
      </c>
      <c r="BM143" s="29">
        <v>0</v>
      </c>
      <c r="BN143" s="29">
        <v>0</v>
      </c>
      <c r="BO143" s="29">
        <v>0</v>
      </c>
      <c r="BP143" s="29">
        <v>0</v>
      </c>
      <c r="BQ143" s="29">
        <v>0</v>
      </c>
      <c r="BR143" s="29">
        <v>0</v>
      </c>
      <c r="BS143" s="29">
        <v>0</v>
      </c>
      <c r="BT143" s="59">
        <f t="shared" si="8"/>
        <v>0</v>
      </c>
      <c r="BU143" s="29">
        <v>0</v>
      </c>
      <c r="BV143" s="29">
        <v>0</v>
      </c>
      <c r="BW143" s="29">
        <v>0</v>
      </c>
      <c r="BX143" s="29">
        <v>0</v>
      </c>
      <c r="BY143" s="29">
        <v>0</v>
      </c>
      <c r="BZ143" s="29">
        <v>0</v>
      </c>
      <c r="CA143" s="29">
        <v>0</v>
      </c>
      <c r="CB143" s="29">
        <v>0</v>
      </c>
      <c r="CC143" s="29">
        <v>0</v>
      </c>
      <c r="CD143" s="29">
        <v>0</v>
      </c>
      <c r="CE143" s="29">
        <v>0</v>
      </c>
      <c r="CF143" s="29">
        <v>0</v>
      </c>
      <c r="CG143" s="29">
        <v>0</v>
      </c>
      <c r="CH143" s="29">
        <v>0</v>
      </c>
      <c r="CI143" s="29">
        <v>0</v>
      </c>
      <c r="CJ143" s="38">
        <f t="shared" si="9"/>
        <v>0</v>
      </c>
      <c r="CK143" s="29"/>
      <c r="CL143" s="29"/>
      <c r="CM143" s="29"/>
      <c r="CN143" s="29"/>
      <c r="CO143" s="29"/>
      <c r="CP143" s="29"/>
      <c r="CQ143" s="29"/>
      <c r="CR143" s="29"/>
      <c r="CS143" s="29"/>
      <c r="CT143" s="29"/>
      <c r="CU143" s="29"/>
      <c r="CV143" s="29"/>
      <c r="CW143" s="29"/>
      <c r="CX143" s="29"/>
      <c r="CY143" s="29"/>
      <c r="CZ143" s="29"/>
      <c r="DA143" s="29"/>
      <c r="DB143" s="29"/>
      <c r="DC143" s="29"/>
      <c r="DD143" s="29"/>
      <c r="DE143" s="29"/>
      <c r="DF143" s="29"/>
      <c r="DG143" s="29"/>
      <c r="DH143" s="29"/>
      <c r="DI143" s="29"/>
      <c r="DJ143" s="29"/>
      <c r="DK143" s="29"/>
      <c r="DL143" s="29"/>
      <c r="DM143" s="29"/>
      <c r="DN143" s="29"/>
      <c r="DO143" s="29"/>
      <c r="DP143" s="29"/>
      <c r="DQ143" s="29"/>
      <c r="DR143" s="29"/>
      <c r="DS143" s="29"/>
      <c r="DT143" s="29"/>
      <c r="DU143" s="29"/>
      <c r="DV143" s="29"/>
      <c r="DW143" s="29"/>
      <c r="DX143" s="29"/>
      <c r="DY143" s="29"/>
      <c r="DZ143" s="29"/>
      <c r="EA143" s="29"/>
      <c r="EB143" s="29"/>
      <c r="EC143" s="29"/>
      <c r="ED143" s="29"/>
      <c r="EE143" s="29"/>
      <c r="EF143" s="29"/>
      <c r="EG143" s="29"/>
      <c r="EH143" s="29"/>
      <c r="EI143" s="29"/>
      <c r="EJ143" s="29"/>
      <c r="EK143" s="29"/>
      <c r="EL143" s="29"/>
      <c r="EM143" s="29"/>
      <c r="EN143" s="29"/>
      <c r="EO143" s="29"/>
      <c r="EP143" s="29"/>
      <c r="EQ143" s="29"/>
      <c r="ER143" s="29"/>
      <c r="ES143" s="29"/>
      <c r="ET143" s="29"/>
      <c r="EU143" s="29"/>
      <c r="EV143" s="29"/>
      <c r="EW143" s="29"/>
      <c r="EX143" s="29"/>
      <c r="EY143" s="29"/>
      <c r="EZ143" s="29"/>
      <c r="FA143" s="29"/>
      <c r="FB143" s="29"/>
      <c r="FC143" s="29"/>
      <c r="FD143" s="29"/>
      <c r="FE143" s="29"/>
      <c r="FF143" s="29"/>
      <c r="FG143" s="29"/>
      <c r="FH143" s="29"/>
      <c r="FI143" s="29"/>
      <c r="FJ143" s="29"/>
      <c r="FK143" s="29"/>
      <c r="FL143" s="29"/>
      <c r="FM143" s="29"/>
      <c r="FN143" s="29"/>
      <c r="FO143" s="29"/>
      <c r="FP143" s="29"/>
      <c r="FQ143" s="29"/>
      <c r="FR143" s="29"/>
      <c r="FS143" s="29"/>
      <c r="FT143" s="29"/>
      <c r="FU143" s="29"/>
      <c r="FV143" s="29"/>
      <c r="FW143" s="29"/>
      <c r="FX143" s="29"/>
    </row>
    <row r="144" spans="1:180" s="55" customFormat="1" ht="15.75" x14ac:dyDescent="0.25">
      <c r="A144" s="52" t="s">
        <v>62</v>
      </c>
      <c r="B144" s="12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3"/>
      <c r="AX144" s="13"/>
      <c r="AY144" s="13"/>
      <c r="AZ144" s="13"/>
      <c r="BA144" s="13"/>
      <c r="BB144" s="13"/>
      <c r="BC144" s="13"/>
      <c r="BD144" s="13"/>
      <c r="BE144" s="13"/>
      <c r="BF144" s="13"/>
      <c r="BG144" s="13"/>
      <c r="BH144" s="13"/>
      <c r="BI144" s="13"/>
      <c r="BJ144" s="13"/>
      <c r="BK144" s="13"/>
      <c r="BL144" s="13"/>
      <c r="BM144" s="13"/>
      <c r="BN144" s="13"/>
      <c r="BO144" s="13"/>
      <c r="BP144" s="13"/>
      <c r="BQ144" s="13"/>
      <c r="BR144" s="13"/>
      <c r="BS144" s="13"/>
      <c r="BT144" s="61"/>
      <c r="BU144" s="13"/>
      <c r="BV144" s="13"/>
      <c r="BW144" s="13"/>
      <c r="BX144" s="13"/>
      <c r="BY144" s="13"/>
      <c r="BZ144" s="13"/>
      <c r="CA144" s="13"/>
      <c r="CB144" s="13"/>
      <c r="CC144" s="13"/>
      <c r="CD144" s="13"/>
      <c r="CE144" s="13"/>
      <c r="CF144" s="13"/>
      <c r="CG144" s="13"/>
      <c r="CH144" s="13"/>
      <c r="CI144" s="13"/>
      <c r="CJ144" s="39"/>
      <c r="CK144" s="54"/>
      <c r="CL144" s="54"/>
      <c r="CM144" s="54"/>
      <c r="CN144" s="54"/>
      <c r="CO144" s="54"/>
      <c r="CP144" s="54"/>
      <c r="CQ144" s="54"/>
      <c r="CR144" s="54"/>
      <c r="CS144" s="54"/>
      <c r="CT144" s="54"/>
      <c r="CU144" s="54"/>
      <c r="CV144" s="54"/>
      <c r="CW144" s="54"/>
      <c r="CX144" s="54"/>
      <c r="CY144" s="54"/>
      <c r="CZ144" s="54"/>
      <c r="DA144" s="54"/>
      <c r="DB144" s="54"/>
      <c r="DC144" s="54"/>
      <c r="DD144" s="54"/>
      <c r="DE144" s="54"/>
      <c r="DF144" s="54"/>
      <c r="DG144" s="54"/>
      <c r="DH144" s="54"/>
      <c r="DI144" s="54"/>
      <c r="DJ144" s="54"/>
      <c r="DK144" s="54"/>
      <c r="DL144" s="54"/>
      <c r="DM144" s="54"/>
      <c r="DN144" s="54"/>
      <c r="DO144" s="54"/>
      <c r="DP144" s="54"/>
      <c r="DQ144" s="54"/>
      <c r="DR144" s="54"/>
      <c r="DS144" s="54"/>
      <c r="DT144" s="54"/>
      <c r="DU144" s="54"/>
      <c r="DV144" s="54"/>
      <c r="DW144" s="54"/>
      <c r="DX144" s="54"/>
      <c r="DY144" s="54"/>
      <c r="DZ144" s="54"/>
      <c r="EA144" s="54"/>
      <c r="EB144" s="54"/>
      <c r="EC144" s="54"/>
      <c r="ED144" s="54"/>
      <c r="EE144" s="54"/>
      <c r="EF144" s="54"/>
      <c r="EG144" s="54"/>
      <c r="EH144" s="54"/>
      <c r="EI144" s="54"/>
      <c r="EJ144" s="54"/>
      <c r="EK144" s="54"/>
      <c r="EL144" s="54"/>
      <c r="EM144" s="54"/>
      <c r="EN144" s="54"/>
      <c r="EO144" s="54"/>
      <c r="EP144" s="54"/>
      <c r="EQ144" s="54"/>
      <c r="ER144" s="54"/>
      <c r="ES144" s="54"/>
      <c r="ET144" s="54"/>
      <c r="EU144" s="54"/>
      <c r="EV144" s="54"/>
      <c r="EW144" s="54"/>
      <c r="EX144" s="54"/>
      <c r="EY144" s="54"/>
      <c r="EZ144" s="54"/>
      <c r="FA144" s="54"/>
      <c r="FB144" s="54"/>
      <c r="FC144" s="54"/>
      <c r="FD144" s="54"/>
      <c r="FE144" s="54"/>
      <c r="FF144" s="54"/>
      <c r="FG144" s="54"/>
      <c r="FH144" s="54"/>
      <c r="FI144" s="54"/>
      <c r="FJ144" s="54"/>
      <c r="FK144" s="54"/>
      <c r="FL144" s="54"/>
      <c r="FM144" s="54"/>
      <c r="FN144" s="54"/>
      <c r="FO144" s="54"/>
      <c r="FP144" s="54"/>
      <c r="FQ144" s="54"/>
      <c r="FR144" s="54"/>
      <c r="FS144" s="54"/>
      <c r="FT144" s="54"/>
      <c r="FU144" s="54"/>
      <c r="FV144" s="54"/>
      <c r="FW144" s="54"/>
      <c r="FX144" s="54"/>
    </row>
    <row r="145" spans="1:180" x14ac:dyDescent="0.2">
      <c r="A145" s="21" t="s">
        <v>42</v>
      </c>
      <c r="C145" s="29">
        <v>0</v>
      </c>
      <c r="D145" s="29">
        <v>0</v>
      </c>
      <c r="E145" s="29">
        <v>0</v>
      </c>
      <c r="F145" s="29">
        <v>25075.005400854312</v>
      </c>
      <c r="G145" s="29">
        <v>0</v>
      </c>
      <c r="H145" s="29">
        <v>0</v>
      </c>
      <c r="I145" s="29">
        <v>0</v>
      </c>
      <c r="J145" s="29">
        <v>0</v>
      </c>
      <c r="K145" s="29">
        <v>0</v>
      </c>
      <c r="L145" s="29">
        <v>0</v>
      </c>
      <c r="M145" s="29">
        <v>0</v>
      </c>
      <c r="N145" s="29">
        <v>0</v>
      </c>
      <c r="O145" s="29">
        <v>0</v>
      </c>
      <c r="P145" s="29">
        <v>0</v>
      </c>
      <c r="Q145" s="29">
        <v>0</v>
      </c>
      <c r="R145" s="29">
        <v>0</v>
      </c>
      <c r="S145" s="29">
        <v>0</v>
      </c>
      <c r="T145" s="29">
        <v>0</v>
      </c>
      <c r="U145" s="29">
        <v>0</v>
      </c>
      <c r="V145" s="29">
        <v>0</v>
      </c>
      <c r="W145" s="29">
        <v>0</v>
      </c>
      <c r="X145" s="29">
        <v>0</v>
      </c>
      <c r="Y145" s="29">
        <v>0</v>
      </c>
      <c r="Z145" s="29">
        <v>0</v>
      </c>
      <c r="AA145" s="29">
        <v>0</v>
      </c>
      <c r="AB145" s="29">
        <v>0</v>
      </c>
      <c r="AC145" s="29">
        <v>164553.98123820222</v>
      </c>
      <c r="AD145" s="29">
        <v>0</v>
      </c>
      <c r="AE145" s="29">
        <v>0</v>
      </c>
      <c r="AF145" s="29">
        <v>0</v>
      </c>
      <c r="AG145" s="29">
        <v>0</v>
      </c>
      <c r="AH145" s="29">
        <v>0</v>
      </c>
      <c r="AI145" s="29">
        <v>0</v>
      </c>
      <c r="AJ145" s="29">
        <v>0</v>
      </c>
      <c r="AK145" s="29">
        <v>0</v>
      </c>
      <c r="AL145" s="29">
        <v>0</v>
      </c>
      <c r="AM145" s="29">
        <v>0</v>
      </c>
      <c r="AN145" s="29">
        <v>0</v>
      </c>
      <c r="AO145" s="29">
        <v>0</v>
      </c>
      <c r="AP145" s="29">
        <v>0</v>
      </c>
      <c r="AQ145" s="29">
        <v>0</v>
      </c>
      <c r="AR145" s="29">
        <v>0</v>
      </c>
      <c r="AS145" s="29">
        <v>0</v>
      </c>
      <c r="AT145" s="29">
        <v>0</v>
      </c>
      <c r="AU145" s="29">
        <v>0</v>
      </c>
      <c r="AV145" s="29">
        <v>0</v>
      </c>
      <c r="AW145" s="29">
        <v>0</v>
      </c>
      <c r="AX145" s="29">
        <v>0</v>
      </c>
      <c r="AY145" s="29">
        <v>0</v>
      </c>
      <c r="AZ145" s="29">
        <v>0</v>
      </c>
      <c r="BA145" s="29">
        <v>0</v>
      </c>
      <c r="BB145" s="29">
        <v>0</v>
      </c>
      <c r="BC145" s="29">
        <v>0</v>
      </c>
      <c r="BD145" s="29">
        <v>0</v>
      </c>
      <c r="BE145" s="29">
        <v>0</v>
      </c>
      <c r="BF145" s="29">
        <v>0</v>
      </c>
      <c r="BG145" s="29">
        <v>0</v>
      </c>
      <c r="BH145" s="29">
        <v>0</v>
      </c>
      <c r="BI145" s="29">
        <v>0</v>
      </c>
      <c r="BJ145" s="29">
        <v>0</v>
      </c>
      <c r="BK145" s="29">
        <v>0</v>
      </c>
      <c r="BL145" s="29">
        <v>0</v>
      </c>
      <c r="BM145" s="29">
        <v>0</v>
      </c>
      <c r="BN145" s="29">
        <v>0</v>
      </c>
      <c r="BO145" s="29">
        <v>0</v>
      </c>
      <c r="BP145" s="29">
        <v>0</v>
      </c>
      <c r="BQ145" s="29">
        <v>0</v>
      </c>
      <c r="BR145" s="29">
        <v>0</v>
      </c>
      <c r="BS145" s="29">
        <v>0</v>
      </c>
      <c r="BT145" s="59">
        <f t="shared" ref="BT145:BT149" si="10">SUM(C145:BS145)</f>
        <v>189628.98663905653</v>
      </c>
      <c r="BU145" s="29">
        <v>0</v>
      </c>
      <c r="BV145" s="29">
        <v>0</v>
      </c>
      <c r="BW145" s="29">
        <v>0</v>
      </c>
      <c r="BX145" s="29">
        <v>0</v>
      </c>
      <c r="BY145" s="29">
        <v>0</v>
      </c>
      <c r="BZ145" s="29">
        <v>0</v>
      </c>
      <c r="CA145" s="29">
        <v>0</v>
      </c>
      <c r="CB145" s="29">
        <v>0</v>
      </c>
      <c r="CC145" s="29">
        <v>0</v>
      </c>
      <c r="CD145" s="29">
        <v>0</v>
      </c>
      <c r="CE145" s="29">
        <v>0</v>
      </c>
      <c r="CF145" s="29">
        <v>238835.19198879568</v>
      </c>
      <c r="CG145" s="29">
        <v>0</v>
      </c>
      <c r="CH145" s="29">
        <v>0</v>
      </c>
      <c r="CI145" s="29">
        <v>6277.3707944202615</v>
      </c>
      <c r="CJ145" s="38">
        <f>SUM(BT145:CI145)</f>
        <v>434741.54942227248</v>
      </c>
      <c r="CK145" s="29"/>
      <c r="CL145" s="29"/>
      <c r="CM145" s="29"/>
      <c r="CN145" s="29"/>
      <c r="CO145" s="29"/>
      <c r="CP145" s="29"/>
      <c r="CQ145" s="29"/>
      <c r="CR145" s="29"/>
      <c r="CS145" s="29"/>
      <c r="CT145" s="29"/>
      <c r="CU145" s="29"/>
      <c r="CV145" s="29"/>
      <c r="CW145" s="29"/>
      <c r="CX145" s="29"/>
      <c r="CY145" s="29"/>
      <c r="CZ145" s="29"/>
      <c r="DA145" s="29"/>
      <c r="DB145" s="29"/>
      <c r="DC145" s="29"/>
      <c r="DD145" s="29"/>
      <c r="DE145" s="29"/>
      <c r="DF145" s="29"/>
      <c r="DG145" s="29"/>
      <c r="DH145" s="29"/>
      <c r="DI145" s="29"/>
      <c r="DJ145" s="29"/>
      <c r="DK145" s="29"/>
      <c r="DL145" s="29"/>
      <c r="DM145" s="29"/>
      <c r="DN145" s="29"/>
      <c r="DO145" s="29"/>
      <c r="DP145" s="29"/>
      <c r="DQ145" s="29"/>
      <c r="DR145" s="29"/>
      <c r="DS145" s="29"/>
      <c r="DT145" s="29"/>
      <c r="DU145" s="29"/>
      <c r="DV145" s="29"/>
      <c r="DW145" s="29"/>
      <c r="DX145" s="29"/>
      <c r="DY145" s="29"/>
      <c r="DZ145" s="29"/>
      <c r="EA145" s="29"/>
      <c r="EB145" s="29"/>
      <c r="EC145" s="29"/>
      <c r="ED145" s="29"/>
      <c r="EE145" s="29"/>
      <c r="EF145" s="29"/>
      <c r="EG145" s="29"/>
      <c r="EH145" s="29"/>
      <c r="EI145" s="29"/>
      <c r="EJ145" s="29"/>
      <c r="EK145" s="29"/>
      <c r="EL145" s="29"/>
      <c r="EM145" s="29"/>
      <c r="EN145" s="29"/>
      <c r="EO145" s="29"/>
      <c r="EP145" s="29"/>
      <c r="EQ145" s="29"/>
      <c r="ER145" s="29"/>
      <c r="ES145" s="29"/>
      <c r="ET145" s="29"/>
      <c r="EU145" s="29"/>
      <c r="EV145" s="29"/>
      <c r="EW145" s="29"/>
      <c r="EX145" s="29"/>
      <c r="EY145" s="29"/>
      <c r="EZ145" s="29"/>
      <c r="FA145" s="29"/>
      <c r="FB145" s="29"/>
      <c r="FC145" s="29"/>
      <c r="FD145" s="29"/>
      <c r="FE145" s="29"/>
      <c r="FF145" s="29"/>
      <c r="FG145" s="29"/>
      <c r="FH145" s="29"/>
      <c r="FI145" s="29"/>
      <c r="FJ145" s="29"/>
      <c r="FK145" s="29"/>
      <c r="FL145" s="29"/>
      <c r="FM145" s="29"/>
      <c r="FN145" s="29"/>
      <c r="FO145" s="29"/>
      <c r="FP145" s="29"/>
      <c r="FQ145" s="29"/>
      <c r="FR145" s="29"/>
      <c r="FS145" s="29"/>
      <c r="FT145" s="29"/>
      <c r="FU145" s="29"/>
      <c r="FV145" s="29"/>
      <c r="FW145" s="29"/>
      <c r="FX145" s="29"/>
    </row>
    <row r="146" spans="1:180" x14ac:dyDescent="0.2">
      <c r="A146" s="21" t="s">
        <v>43</v>
      </c>
      <c r="C146" s="29">
        <v>6919.4407737452184</v>
      </c>
      <c r="D146" s="29">
        <v>3343.3602452976547</v>
      </c>
      <c r="E146" s="29">
        <v>177.311074555397</v>
      </c>
      <c r="F146" s="29">
        <v>3004.3953409293408</v>
      </c>
      <c r="G146" s="29">
        <v>107953.40985521693</v>
      </c>
      <c r="H146" s="29">
        <v>62369.35389734817</v>
      </c>
      <c r="I146" s="29">
        <v>15014.72160378841</v>
      </c>
      <c r="J146" s="29">
        <v>14669.098628455102</v>
      </c>
      <c r="K146" s="29">
        <v>21916.271558106277</v>
      </c>
      <c r="L146" s="29">
        <v>97137.864943019493</v>
      </c>
      <c r="M146" s="29">
        <v>53570.798667944546</v>
      </c>
      <c r="N146" s="29">
        <v>27539.991123284333</v>
      </c>
      <c r="O146" s="29">
        <v>52751.174989686901</v>
      </c>
      <c r="P146" s="29">
        <v>38471.781955443766</v>
      </c>
      <c r="Q146" s="29">
        <v>14835.776804236924</v>
      </c>
      <c r="R146" s="29">
        <v>49133.180982723796</v>
      </c>
      <c r="S146" s="29">
        <v>46682.434887556272</v>
      </c>
      <c r="T146" s="29">
        <v>25037.828055482692</v>
      </c>
      <c r="U146" s="29">
        <v>150845.44981950388</v>
      </c>
      <c r="V146" s="29">
        <v>13292.128568643369</v>
      </c>
      <c r="W146" s="29">
        <v>14480.410162052582</v>
      </c>
      <c r="X146" s="29">
        <v>47310.120304718817</v>
      </c>
      <c r="Y146" s="29">
        <v>14685.304455509049</v>
      </c>
      <c r="Z146" s="29">
        <v>1240.1111689637162</v>
      </c>
      <c r="AA146" s="29">
        <v>4874.8738116102768</v>
      </c>
      <c r="AB146" s="29">
        <v>10028.827594084158</v>
      </c>
      <c r="AC146" s="29">
        <v>35960.137581466261</v>
      </c>
      <c r="AD146" s="29">
        <v>57447.950999630608</v>
      </c>
      <c r="AE146" s="29">
        <v>760482.874868855</v>
      </c>
      <c r="AF146" s="29">
        <v>148398.41992964927</v>
      </c>
      <c r="AG146" s="29">
        <v>495019.4858350461</v>
      </c>
      <c r="AH146" s="29">
        <v>1474.8629868231881</v>
      </c>
      <c r="AI146" s="29">
        <v>38042.413797557158</v>
      </c>
      <c r="AJ146" s="29">
        <v>468682.23447449622</v>
      </c>
      <c r="AK146" s="29">
        <v>6279.6801418886162</v>
      </c>
      <c r="AL146" s="29">
        <v>4321.6979429518133</v>
      </c>
      <c r="AM146" s="29">
        <v>42358.625121024212</v>
      </c>
      <c r="AN146" s="29">
        <v>7548.3876949645201</v>
      </c>
      <c r="AO146" s="29">
        <v>16764.716164152225</v>
      </c>
      <c r="AP146" s="29">
        <v>55070.742150376056</v>
      </c>
      <c r="AQ146" s="29">
        <v>9954.7567950567827</v>
      </c>
      <c r="AR146" s="29">
        <v>11228.169213150615</v>
      </c>
      <c r="AS146" s="29">
        <v>4053.6608598521602</v>
      </c>
      <c r="AT146" s="29">
        <v>25232.069749152961</v>
      </c>
      <c r="AU146" s="29">
        <v>3047.7702693368578</v>
      </c>
      <c r="AV146" s="29">
        <v>755.63543813402202</v>
      </c>
      <c r="AW146" s="29">
        <v>1476.9547893812364</v>
      </c>
      <c r="AX146" s="29">
        <v>44297.552379083776</v>
      </c>
      <c r="AY146" s="29">
        <v>76150.438152545306</v>
      </c>
      <c r="AZ146" s="29">
        <v>233.2341351139813</v>
      </c>
      <c r="BA146" s="29">
        <v>2157.8931640178912</v>
      </c>
      <c r="BB146" s="29">
        <v>33666.0062233805</v>
      </c>
      <c r="BC146" s="29">
        <v>19297.105639928635</v>
      </c>
      <c r="BD146" s="29">
        <v>203582.90619951201</v>
      </c>
      <c r="BE146" s="29">
        <v>5727.9850298341262</v>
      </c>
      <c r="BF146" s="29">
        <v>1664196.5418548407</v>
      </c>
      <c r="BG146" s="29">
        <v>28162.177483590647</v>
      </c>
      <c r="BH146" s="29">
        <v>142481.82857160846</v>
      </c>
      <c r="BI146" s="29">
        <v>23137.368962236731</v>
      </c>
      <c r="BJ146" s="29">
        <v>28730.244918587858</v>
      </c>
      <c r="BK146" s="29">
        <v>4109.5464881451308</v>
      </c>
      <c r="BL146" s="29">
        <v>7855.8008959708986</v>
      </c>
      <c r="BM146" s="29">
        <v>17818.978723906483</v>
      </c>
      <c r="BN146" s="29">
        <v>12557.549617914403</v>
      </c>
      <c r="BO146" s="29">
        <v>7924.8744627486849</v>
      </c>
      <c r="BP146" s="29">
        <v>37246.852245603186</v>
      </c>
      <c r="BQ146" s="29">
        <v>11201.41590632103</v>
      </c>
      <c r="BR146" s="29">
        <v>3965.4199893403934</v>
      </c>
      <c r="BS146" s="29">
        <v>0</v>
      </c>
      <c r="BT146" s="59">
        <f t="shared" si="10"/>
        <v>5465388.389119084</v>
      </c>
      <c r="BU146" s="29">
        <v>-1822317.3736383282</v>
      </c>
      <c r="BV146" s="29">
        <v>0</v>
      </c>
      <c r="BW146" s="29">
        <v>0</v>
      </c>
      <c r="BX146" s="29">
        <v>0</v>
      </c>
      <c r="BY146" s="29">
        <v>0</v>
      </c>
      <c r="BZ146" s="29">
        <v>0</v>
      </c>
      <c r="CA146" s="29">
        <v>0</v>
      </c>
      <c r="CB146" s="29">
        <v>0</v>
      </c>
      <c r="CC146" s="29">
        <v>0</v>
      </c>
      <c r="CD146" s="29">
        <v>0</v>
      </c>
      <c r="CE146" s="29">
        <v>0</v>
      </c>
      <c r="CF146" s="29">
        <v>0</v>
      </c>
      <c r="CG146" s="29">
        <v>0</v>
      </c>
      <c r="CH146" s="29">
        <v>0</v>
      </c>
      <c r="CI146" s="29">
        <v>15733129.103434097</v>
      </c>
      <c r="CJ146" s="38">
        <f>SUM(BT146:CI146)</f>
        <v>19376200.118914854</v>
      </c>
      <c r="CK146" s="29"/>
      <c r="CL146" s="29"/>
      <c r="CM146" s="29"/>
      <c r="CN146" s="29"/>
      <c r="CO146" s="29"/>
      <c r="CP146" s="29"/>
      <c r="CQ146" s="29"/>
      <c r="CR146" s="29"/>
      <c r="CS146" s="29"/>
      <c r="CT146" s="29"/>
      <c r="CU146" s="29"/>
      <c r="CV146" s="29"/>
      <c r="CW146" s="29"/>
      <c r="CX146" s="29"/>
      <c r="CY146" s="29"/>
      <c r="CZ146" s="29"/>
      <c r="DA146" s="29"/>
      <c r="DB146" s="29"/>
      <c r="DC146" s="29"/>
      <c r="DD146" s="29"/>
      <c r="DE146" s="29"/>
      <c r="DF146" s="29"/>
      <c r="DG146" s="29"/>
      <c r="DH146" s="29"/>
      <c r="DI146" s="29"/>
      <c r="DJ146" s="29"/>
      <c r="DK146" s="29"/>
      <c r="DL146" s="29"/>
      <c r="DM146" s="29"/>
      <c r="DN146" s="29"/>
      <c r="DO146" s="29"/>
      <c r="DP146" s="29"/>
      <c r="DQ146" s="29"/>
      <c r="DR146" s="29"/>
      <c r="DS146" s="29"/>
      <c r="DT146" s="29"/>
      <c r="DU146" s="29"/>
      <c r="DV146" s="29"/>
      <c r="DW146" s="29"/>
      <c r="DX146" s="29"/>
      <c r="DY146" s="29"/>
      <c r="DZ146" s="29"/>
      <c r="EA146" s="29"/>
      <c r="EB146" s="29"/>
      <c r="EC146" s="29"/>
      <c r="ED146" s="29"/>
      <c r="EE146" s="29"/>
      <c r="EF146" s="29"/>
      <c r="EG146" s="29"/>
      <c r="EH146" s="29"/>
      <c r="EI146" s="29"/>
      <c r="EJ146" s="29"/>
      <c r="EK146" s="29"/>
      <c r="EL146" s="29"/>
      <c r="EM146" s="29"/>
      <c r="EN146" s="29"/>
      <c r="EO146" s="29"/>
      <c r="EP146" s="29"/>
      <c r="EQ146" s="29"/>
      <c r="ER146" s="29"/>
      <c r="ES146" s="29"/>
      <c r="ET146" s="29"/>
      <c r="EU146" s="29"/>
      <c r="EV146" s="29"/>
      <c r="EW146" s="29"/>
      <c r="EX146" s="29"/>
      <c r="EY146" s="29"/>
      <c r="EZ146" s="29"/>
      <c r="FA146" s="29"/>
      <c r="FB146" s="29"/>
      <c r="FC146" s="29"/>
      <c r="FD146" s="29"/>
      <c r="FE146" s="29"/>
      <c r="FF146" s="29"/>
      <c r="FG146" s="29"/>
      <c r="FH146" s="29"/>
      <c r="FI146" s="29"/>
      <c r="FJ146" s="29"/>
      <c r="FK146" s="29"/>
      <c r="FL146" s="29"/>
      <c r="FM146" s="29"/>
      <c r="FN146" s="29"/>
      <c r="FO146" s="29"/>
      <c r="FP146" s="29"/>
      <c r="FQ146" s="29"/>
      <c r="FR146" s="29"/>
      <c r="FS146" s="29"/>
      <c r="FT146" s="29"/>
      <c r="FU146" s="29"/>
      <c r="FV146" s="29"/>
      <c r="FW146" s="29"/>
      <c r="FX146" s="29"/>
    </row>
    <row r="147" spans="1:180" x14ac:dyDescent="0.2">
      <c r="A147" s="21" t="s">
        <v>44</v>
      </c>
      <c r="C147" s="29">
        <v>0</v>
      </c>
      <c r="D147" s="29">
        <v>0</v>
      </c>
      <c r="E147" s="29">
        <v>0</v>
      </c>
      <c r="F147" s="29">
        <v>0</v>
      </c>
      <c r="G147" s="29">
        <v>0</v>
      </c>
      <c r="H147" s="29">
        <v>0</v>
      </c>
      <c r="I147" s="29">
        <v>0</v>
      </c>
      <c r="J147" s="29">
        <v>0</v>
      </c>
      <c r="K147" s="29">
        <v>0</v>
      </c>
      <c r="L147" s="29">
        <v>0</v>
      </c>
      <c r="M147" s="29">
        <v>0</v>
      </c>
      <c r="N147" s="29">
        <v>0</v>
      </c>
      <c r="O147" s="29">
        <v>0</v>
      </c>
      <c r="P147" s="29">
        <v>0</v>
      </c>
      <c r="Q147" s="29">
        <v>0</v>
      </c>
      <c r="R147" s="29">
        <v>0</v>
      </c>
      <c r="S147" s="29">
        <v>0</v>
      </c>
      <c r="T147" s="29">
        <v>0</v>
      </c>
      <c r="U147" s="29">
        <v>0</v>
      </c>
      <c r="V147" s="29">
        <v>0</v>
      </c>
      <c r="W147" s="29">
        <v>0</v>
      </c>
      <c r="X147" s="29">
        <v>0</v>
      </c>
      <c r="Y147" s="29">
        <v>0</v>
      </c>
      <c r="Z147" s="29">
        <v>0</v>
      </c>
      <c r="AA147" s="29">
        <v>0</v>
      </c>
      <c r="AB147" s="29">
        <v>0</v>
      </c>
      <c r="AC147" s="29">
        <v>0</v>
      </c>
      <c r="AD147" s="29">
        <v>0</v>
      </c>
      <c r="AE147" s="29">
        <v>0</v>
      </c>
      <c r="AF147" s="29">
        <v>0</v>
      </c>
      <c r="AG147" s="29">
        <v>0</v>
      </c>
      <c r="AH147" s="29">
        <v>14256179.319614109</v>
      </c>
      <c r="AI147" s="29">
        <v>557373.95204294706</v>
      </c>
      <c r="AJ147" s="29">
        <v>0</v>
      </c>
      <c r="AK147" s="29">
        <v>0</v>
      </c>
      <c r="AL147" s="29">
        <v>0</v>
      </c>
      <c r="AM147" s="29">
        <v>0</v>
      </c>
      <c r="AN147" s="29">
        <v>0</v>
      </c>
      <c r="AO147" s="29">
        <v>0</v>
      </c>
      <c r="AP147" s="29">
        <v>0</v>
      </c>
      <c r="AQ147" s="29">
        <v>0</v>
      </c>
      <c r="AR147" s="29">
        <v>0</v>
      </c>
      <c r="AS147" s="29">
        <v>0</v>
      </c>
      <c r="AT147" s="29">
        <v>0</v>
      </c>
      <c r="AU147" s="29">
        <v>0</v>
      </c>
      <c r="AV147" s="29">
        <v>0</v>
      </c>
      <c r="AW147" s="29">
        <v>0</v>
      </c>
      <c r="AX147" s="29">
        <v>0</v>
      </c>
      <c r="AY147" s="29">
        <v>0</v>
      </c>
      <c r="AZ147" s="29">
        <v>0</v>
      </c>
      <c r="BA147" s="29">
        <v>0</v>
      </c>
      <c r="BB147" s="29">
        <v>0</v>
      </c>
      <c r="BC147" s="29">
        <v>0</v>
      </c>
      <c r="BD147" s="29">
        <v>0</v>
      </c>
      <c r="BE147" s="29">
        <v>0</v>
      </c>
      <c r="BF147" s="29">
        <v>0</v>
      </c>
      <c r="BG147" s="29">
        <v>0</v>
      </c>
      <c r="BH147" s="29">
        <v>0</v>
      </c>
      <c r="BI147" s="29">
        <v>0</v>
      </c>
      <c r="BJ147" s="29">
        <v>0</v>
      </c>
      <c r="BK147" s="29">
        <v>0</v>
      </c>
      <c r="BL147" s="29">
        <v>0</v>
      </c>
      <c r="BM147" s="29">
        <v>0</v>
      </c>
      <c r="BN147" s="29">
        <v>0</v>
      </c>
      <c r="BO147" s="29">
        <v>0</v>
      </c>
      <c r="BP147" s="29">
        <v>0</v>
      </c>
      <c r="BQ147" s="29">
        <v>0</v>
      </c>
      <c r="BR147" s="29">
        <v>0</v>
      </c>
      <c r="BS147" s="29">
        <v>0</v>
      </c>
      <c r="BT147" s="59">
        <f t="shared" si="10"/>
        <v>14813553.271657055</v>
      </c>
      <c r="BU147" s="29">
        <v>0</v>
      </c>
      <c r="BV147" s="29">
        <v>0</v>
      </c>
      <c r="BW147" s="29">
        <v>0</v>
      </c>
      <c r="BX147" s="29">
        <v>0</v>
      </c>
      <c r="BY147" s="29">
        <v>0</v>
      </c>
      <c r="BZ147" s="29">
        <v>0</v>
      </c>
      <c r="CA147" s="29">
        <v>0</v>
      </c>
      <c r="CB147" s="29">
        <v>0</v>
      </c>
      <c r="CC147" s="29">
        <v>0</v>
      </c>
      <c r="CD147" s="29">
        <v>0</v>
      </c>
      <c r="CE147" s="29">
        <v>0</v>
      </c>
      <c r="CF147" s="29">
        <v>0</v>
      </c>
      <c r="CG147" s="29">
        <v>0</v>
      </c>
      <c r="CH147" s="29">
        <v>0</v>
      </c>
      <c r="CI147" s="29">
        <v>0</v>
      </c>
      <c r="CJ147" s="38">
        <f>SUM(BT147:CI147)</f>
        <v>14813553.271657055</v>
      </c>
      <c r="CK147" s="29"/>
      <c r="CL147" s="29"/>
      <c r="CM147" s="29"/>
      <c r="CN147" s="29"/>
      <c r="CO147" s="29"/>
      <c r="CP147" s="29"/>
      <c r="CQ147" s="29"/>
      <c r="CR147" s="29"/>
      <c r="CS147" s="29"/>
      <c r="CT147" s="29"/>
      <c r="CU147" s="29"/>
      <c r="CV147" s="29"/>
      <c r="CW147" s="29"/>
      <c r="CX147" s="29"/>
      <c r="CY147" s="29"/>
      <c r="CZ147" s="29"/>
      <c r="DA147" s="29"/>
      <c r="DB147" s="29"/>
      <c r="DC147" s="29"/>
      <c r="DD147" s="29"/>
      <c r="DE147" s="29"/>
      <c r="DF147" s="29"/>
      <c r="DG147" s="29"/>
      <c r="DH147" s="29"/>
      <c r="DI147" s="29"/>
      <c r="DJ147" s="29"/>
      <c r="DK147" s="29"/>
      <c r="DL147" s="29"/>
      <c r="DM147" s="29"/>
      <c r="DN147" s="29"/>
      <c r="DO147" s="29"/>
      <c r="DP147" s="29"/>
      <c r="DQ147" s="29"/>
      <c r="DR147" s="29"/>
      <c r="DS147" s="29"/>
      <c r="DT147" s="29"/>
      <c r="DU147" s="29"/>
      <c r="DV147" s="29"/>
      <c r="DW147" s="29"/>
      <c r="DX147" s="29"/>
      <c r="DY147" s="29"/>
      <c r="DZ147" s="29"/>
      <c r="EA147" s="29"/>
      <c r="EB147" s="29"/>
      <c r="EC147" s="29"/>
      <c r="ED147" s="29"/>
      <c r="EE147" s="29"/>
      <c r="EF147" s="29"/>
      <c r="EG147" s="29"/>
      <c r="EH147" s="29"/>
      <c r="EI147" s="29"/>
      <c r="EJ147" s="29"/>
      <c r="EK147" s="29"/>
      <c r="EL147" s="29"/>
      <c r="EM147" s="29"/>
      <c r="EN147" s="29"/>
      <c r="EO147" s="29"/>
      <c r="EP147" s="29"/>
      <c r="EQ147" s="29"/>
      <c r="ER147" s="29"/>
      <c r="ES147" s="29"/>
      <c r="ET147" s="29"/>
      <c r="EU147" s="29"/>
      <c r="EV147" s="29"/>
      <c r="EW147" s="29"/>
      <c r="EX147" s="29"/>
      <c r="EY147" s="29"/>
      <c r="EZ147" s="29"/>
      <c r="FA147" s="29"/>
      <c r="FB147" s="29"/>
      <c r="FC147" s="29"/>
      <c r="FD147" s="29"/>
      <c r="FE147" s="29"/>
      <c r="FF147" s="29"/>
      <c r="FG147" s="29"/>
      <c r="FH147" s="29"/>
      <c r="FI147" s="29"/>
      <c r="FJ147" s="29"/>
      <c r="FK147" s="29"/>
      <c r="FL147" s="29"/>
      <c r="FM147" s="29"/>
      <c r="FN147" s="29"/>
      <c r="FO147" s="29"/>
      <c r="FP147" s="29"/>
      <c r="FQ147" s="29"/>
      <c r="FR147" s="29"/>
      <c r="FS147" s="29"/>
      <c r="FT147" s="29"/>
      <c r="FU147" s="29"/>
      <c r="FV147" s="29"/>
      <c r="FW147" s="29"/>
      <c r="FX147" s="29"/>
    </row>
    <row r="148" spans="1:180" x14ac:dyDescent="0.2">
      <c r="A148" s="21" t="s">
        <v>45</v>
      </c>
      <c r="C148" s="29">
        <v>0</v>
      </c>
      <c r="D148" s="29">
        <v>0</v>
      </c>
      <c r="E148" s="29">
        <v>0</v>
      </c>
      <c r="F148" s="29">
        <v>0</v>
      </c>
      <c r="G148" s="29">
        <v>0</v>
      </c>
      <c r="H148" s="29">
        <v>0</v>
      </c>
      <c r="I148" s="29">
        <v>0</v>
      </c>
      <c r="J148" s="29">
        <v>0</v>
      </c>
      <c r="K148" s="29">
        <v>0</v>
      </c>
      <c r="L148" s="29">
        <v>0</v>
      </c>
      <c r="M148" s="29">
        <v>0</v>
      </c>
      <c r="N148" s="29">
        <v>0</v>
      </c>
      <c r="O148" s="29">
        <v>0</v>
      </c>
      <c r="P148" s="29">
        <v>0</v>
      </c>
      <c r="Q148" s="29">
        <v>0</v>
      </c>
      <c r="R148" s="29">
        <v>0</v>
      </c>
      <c r="S148" s="29">
        <v>0</v>
      </c>
      <c r="T148" s="29">
        <v>0</v>
      </c>
      <c r="U148" s="29">
        <v>0</v>
      </c>
      <c r="V148" s="29">
        <v>0</v>
      </c>
      <c r="W148" s="29">
        <v>0</v>
      </c>
      <c r="X148" s="29">
        <v>0</v>
      </c>
      <c r="Y148" s="29">
        <v>0</v>
      </c>
      <c r="Z148" s="29">
        <v>0</v>
      </c>
      <c r="AA148" s="29">
        <v>0</v>
      </c>
      <c r="AB148" s="29">
        <v>0</v>
      </c>
      <c r="AC148" s="29">
        <v>0</v>
      </c>
      <c r="AD148" s="29">
        <v>0</v>
      </c>
      <c r="AE148" s="29">
        <v>0</v>
      </c>
      <c r="AF148" s="29">
        <v>0</v>
      </c>
      <c r="AG148" s="29">
        <v>0</v>
      </c>
      <c r="AH148" s="29">
        <v>0</v>
      </c>
      <c r="AI148" s="29">
        <v>0</v>
      </c>
      <c r="AJ148" s="29">
        <v>0</v>
      </c>
      <c r="AK148" s="29">
        <v>0</v>
      </c>
      <c r="AL148" s="29">
        <v>0</v>
      </c>
      <c r="AM148" s="29">
        <v>0</v>
      </c>
      <c r="AN148" s="29">
        <v>0</v>
      </c>
      <c r="AO148" s="29">
        <v>0</v>
      </c>
      <c r="AP148" s="29">
        <v>0</v>
      </c>
      <c r="AQ148" s="29">
        <v>0</v>
      </c>
      <c r="AR148" s="29">
        <v>0</v>
      </c>
      <c r="AS148" s="29">
        <v>0</v>
      </c>
      <c r="AT148" s="29">
        <v>0</v>
      </c>
      <c r="AU148" s="29">
        <v>0</v>
      </c>
      <c r="AV148" s="29">
        <v>0</v>
      </c>
      <c r="AW148" s="29">
        <v>0</v>
      </c>
      <c r="AX148" s="29">
        <v>0</v>
      </c>
      <c r="AY148" s="29">
        <v>0</v>
      </c>
      <c r="AZ148" s="29">
        <v>0</v>
      </c>
      <c r="BA148" s="29">
        <v>0</v>
      </c>
      <c r="BB148" s="29">
        <v>0</v>
      </c>
      <c r="BC148" s="29">
        <v>0</v>
      </c>
      <c r="BD148" s="29">
        <v>0</v>
      </c>
      <c r="BE148" s="29">
        <v>0</v>
      </c>
      <c r="BF148" s="29">
        <v>0</v>
      </c>
      <c r="BG148" s="29">
        <v>0</v>
      </c>
      <c r="BH148" s="29">
        <v>0</v>
      </c>
      <c r="BI148" s="29">
        <v>0</v>
      </c>
      <c r="BJ148" s="29">
        <v>0</v>
      </c>
      <c r="BK148" s="29">
        <v>0</v>
      </c>
      <c r="BL148" s="29">
        <v>0</v>
      </c>
      <c r="BM148" s="29">
        <v>0</v>
      </c>
      <c r="BN148" s="29">
        <v>0</v>
      </c>
      <c r="BO148" s="29">
        <v>0</v>
      </c>
      <c r="BP148" s="29">
        <v>0</v>
      </c>
      <c r="BQ148" s="29">
        <v>0</v>
      </c>
      <c r="BR148" s="29">
        <v>0</v>
      </c>
      <c r="BS148" s="29">
        <v>0</v>
      </c>
      <c r="BT148" s="59">
        <f t="shared" si="10"/>
        <v>0</v>
      </c>
      <c r="BU148" s="29">
        <v>0</v>
      </c>
      <c r="BV148" s="29">
        <v>0</v>
      </c>
      <c r="BW148" s="29">
        <v>0</v>
      </c>
      <c r="BX148" s="29">
        <v>0</v>
      </c>
      <c r="BY148" s="29">
        <v>0</v>
      </c>
      <c r="BZ148" s="29">
        <v>0</v>
      </c>
      <c r="CA148" s="29">
        <v>0</v>
      </c>
      <c r="CB148" s="29">
        <v>0</v>
      </c>
      <c r="CC148" s="29">
        <v>0</v>
      </c>
      <c r="CD148" s="29">
        <v>0</v>
      </c>
      <c r="CE148" s="29">
        <v>0</v>
      </c>
      <c r="CF148" s="29">
        <v>0</v>
      </c>
      <c r="CG148" s="29">
        <v>0</v>
      </c>
      <c r="CH148" s="29">
        <v>0</v>
      </c>
      <c r="CI148" s="29">
        <v>0</v>
      </c>
      <c r="CJ148" s="38">
        <f>SUM(BT148:CI148)</f>
        <v>0</v>
      </c>
      <c r="CK148" s="29"/>
      <c r="CL148" s="29"/>
      <c r="CM148" s="29"/>
      <c r="CN148" s="29"/>
      <c r="CO148" s="29"/>
      <c r="CP148" s="29"/>
      <c r="CQ148" s="29"/>
      <c r="CR148" s="29"/>
      <c r="CS148" s="29"/>
      <c r="CT148" s="29"/>
      <c r="CU148" s="29"/>
      <c r="CV148" s="29"/>
      <c r="CW148" s="29"/>
      <c r="CX148" s="29"/>
      <c r="CY148" s="29"/>
      <c r="CZ148" s="29"/>
      <c r="DA148" s="29"/>
      <c r="DB148" s="29"/>
      <c r="DC148" s="29"/>
      <c r="DD148" s="29"/>
      <c r="DE148" s="29"/>
      <c r="DF148" s="29"/>
      <c r="DG148" s="29"/>
      <c r="DH148" s="29"/>
      <c r="DI148" s="29"/>
      <c r="DJ148" s="29"/>
      <c r="DK148" s="29"/>
      <c r="DL148" s="29"/>
      <c r="DM148" s="29"/>
      <c r="DN148" s="29"/>
      <c r="DO148" s="29"/>
      <c r="DP148" s="29"/>
      <c r="DQ148" s="29"/>
      <c r="DR148" s="29"/>
      <c r="DS148" s="29"/>
      <c r="DT148" s="29"/>
      <c r="DU148" s="29"/>
      <c r="DV148" s="29"/>
      <c r="DW148" s="29"/>
      <c r="DX148" s="29"/>
      <c r="DY148" s="29"/>
      <c r="DZ148" s="29"/>
      <c r="EA148" s="29"/>
      <c r="EB148" s="29"/>
      <c r="EC148" s="29"/>
      <c r="ED148" s="29"/>
      <c r="EE148" s="29"/>
      <c r="EF148" s="29"/>
      <c r="EG148" s="29"/>
      <c r="EH148" s="29"/>
      <c r="EI148" s="29"/>
      <c r="EJ148" s="29"/>
      <c r="EK148" s="29"/>
      <c r="EL148" s="29"/>
      <c r="EM148" s="29"/>
      <c r="EN148" s="29"/>
      <c r="EO148" s="29"/>
      <c r="EP148" s="29"/>
      <c r="EQ148" s="29"/>
      <c r="ER148" s="29"/>
      <c r="ES148" s="29"/>
      <c r="ET148" s="29"/>
      <c r="EU148" s="29"/>
      <c r="EV148" s="29"/>
      <c r="EW148" s="29"/>
      <c r="EX148" s="29"/>
      <c r="EY148" s="29"/>
      <c r="EZ148" s="29"/>
      <c r="FA148" s="29"/>
      <c r="FB148" s="29"/>
      <c r="FC148" s="29"/>
      <c r="FD148" s="29"/>
      <c r="FE148" s="29"/>
      <c r="FF148" s="29"/>
      <c r="FG148" s="29"/>
      <c r="FH148" s="29"/>
      <c r="FI148" s="29"/>
      <c r="FJ148" s="29"/>
      <c r="FK148" s="29"/>
      <c r="FL148" s="29"/>
      <c r="FM148" s="29"/>
      <c r="FN148" s="29"/>
      <c r="FO148" s="29"/>
      <c r="FP148" s="29"/>
      <c r="FQ148" s="29"/>
      <c r="FR148" s="29"/>
      <c r="FS148" s="29"/>
      <c r="FT148" s="29"/>
      <c r="FU148" s="29"/>
      <c r="FV148" s="29"/>
      <c r="FW148" s="29"/>
      <c r="FX148" s="29"/>
    </row>
    <row r="149" spans="1:180" x14ac:dyDescent="0.2">
      <c r="A149" s="21" t="s">
        <v>46</v>
      </c>
      <c r="C149" s="29">
        <v>-372.19383524949592</v>
      </c>
      <c r="D149" s="29">
        <v>77.881159649717063</v>
      </c>
      <c r="E149" s="29">
        <v>0</v>
      </c>
      <c r="F149" s="29">
        <v>0</v>
      </c>
      <c r="G149" s="29">
        <v>0</v>
      </c>
      <c r="H149" s="29">
        <v>0</v>
      </c>
      <c r="I149" s="29">
        <v>0</v>
      </c>
      <c r="J149" s="29">
        <v>0</v>
      </c>
      <c r="K149" s="29">
        <v>0</v>
      </c>
      <c r="L149" s="29">
        <v>0</v>
      </c>
      <c r="M149" s="29">
        <v>0</v>
      </c>
      <c r="N149" s="29">
        <v>0</v>
      </c>
      <c r="O149" s="29">
        <v>0</v>
      </c>
      <c r="P149" s="29">
        <v>0</v>
      </c>
      <c r="Q149" s="29">
        <v>0</v>
      </c>
      <c r="R149" s="29">
        <v>0</v>
      </c>
      <c r="S149" s="29">
        <v>0</v>
      </c>
      <c r="T149" s="29">
        <v>0</v>
      </c>
      <c r="U149" s="29">
        <v>0</v>
      </c>
      <c r="V149" s="29">
        <v>0</v>
      </c>
      <c r="W149" s="29">
        <v>0</v>
      </c>
      <c r="X149" s="29">
        <v>271.20151620953635</v>
      </c>
      <c r="Y149" s="29">
        <v>0</v>
      </c>
      <c r="Z149" s="29">
        <v>0</v>
      </c>
      <c r="AA149" s="29">
        <v>0</v>
      </c>
      <c r="AB149" s="29">
        <v>1270.280392190607</v>
      </c>
      <c r="AC149" s="29">
        <v>39889.9187958943</v>
      </c>
      <c r="AD149" s="29">
        <v>0</v>
      </c>
      <c r="AE149" s="29">
        <v>0</v>
      </c>
      <c r="AF149" s="29">
        <v>0</v>
      </c>
      <c r="AG149" s="29">
        <v>0</v>
      </c>
      <c r="AH149" s="29">
        <v>0</v>
      </c>
      <c r="AI149" s="29">
        <v>0</v>
      </c>
      <c r="AJ149" s="29">
        <v>4827.5614034841401</v>
      </c>
      <c r="AK149" s="29">
        <v>0</v>
      </c>
      <c r="AL149" s="29">
        <v>0</v>
      </c>
      <c r="AM149" s="29">
        <v>0</v>
      </c>
      <c r="AN149" s="29">
        <v>30.334984932753294</v>
      </c>
      <c r="AO149" s="29">
        <v>0</v>
      </c>
      <c r="AP149" s="29">
        <v>20.508509006959365</v>
      </c>
      <c r="AQ149" s="29">
        <v>23.981838928558428</v>
      </c>
      <c r="AR149" s="29">
        <v>0</v>
      </c>
      <c r="AS149" s="29">
        <v>0</v>
      </c>
      <c r="AT149" s="29">
        <v>0</v>
      </c>
      <c r="AU149" s="29">
        <v>9214.6412761342144</v>
      </c>
      <c r="AV149" s="29">
        <v>0</v>
      </c>
      <c r="AW149" s="29">
        <v>0</v>
      </c>
      <c r="AX149" s="29">
        <v>477.81020455332856</v>
      </c>
      <c r="AY149" s="29">
        <v>2877.5547103793656</v>
      </c>
      <c r="AZ149" s="29">
        <v>0</v>
      </c>
      <c r="BA149" s="29">
        <v>8730.183323651785</v>
      </c>
      <c r="BB149" s="29">
        <v>3.8584345127120145</v>
      </c>
      <c r="BC149" s="29">
        <v>6985.1644773416874</v>
      </c>
      <c r="BD149" s="29">
        <v>36.025006705670457</v>
      </c>
      <c r="BE149" s="29">
        <v>99.651089939486923</v>
      </c>
      <c r="BF149" s="29">
        <v>0</v>
      </c>
      <c r="BG149" s="29">
        <v>1420.2536941649798</v>
      </c>
      <c r="BH149" s="29">
        <v>293362.99134275602</v>
      </c>
      <c r="BI149" s="29">
        <v>0</v>
      </c>
      <c r="BJ149" s="29">
        <v>140496.56344297645</v>
      </c>
      <c r="BK149" s="29">
        <v>3.2931665809985251</v>
      </c>
      <c r="BL149" s="29">
        <v>219872.20830630348</v>
      </c>
      <c r="BM149" s="29">
        <v>100077.42936141251</v>
      </c>
      <c r="BN149" s="29">
        <v>15134.306120239336</v>
      </c>
      <c r="BO149" s="29">
        <v>7316.9051079626543</v>
      </c>
      <c r="BP149" s="29">
        <v>11171.699139186236</v>
      </c>
      <c r="BQ149" s="29">
        <v>0</v>
      </c>
      <c r="BR149" s="29">
        <v>0</v>
      </c>
      <c r="BS149" s="29">
        <v>0</v>
      </c>
      <c r="BT149" s="59">
        <f t="shared" si="10"/>
        <v>863320.012969848</v>
      </c>
      <c r="BU149" s="29">
        <v>0</v>
      </c>
      <c r="BV149" s="29">
        <v>0</v>
      </c>
      <c r="BW149" s="29">
        <v>0</v>
      </c>
      <c r="BX149" s="29">
        <v>0</v>
      </c>
      <c r="BY149" s="29">
        <v>0</v>
      </c>
      <c r="BZ149" s="29">
        <v>0</v>
      </c>
      <c r="CA149" s="29">
        <v>0</v>
      </c>
      <c r="CB149" s="29">
        <v>0</v>
      </c>
      <c r="CC149" s="29">
        <v>0</v>
      </c>
      <c r="CD149" s="29">
        <v>0</v>
      </c>
      <c r="CE149" s="29">
        <v>0</v>
      </c>
      <c r="CF149" s="29">
        <v>0</v>
      </c>
      <c r="CG149" s="29">
        <v>0</v>
      </c>
      <c r="CH149" s="29">
        <v>0</v>
      </c>
      <c r="CI149" s="29">
        <v>0</v>
      </c>
      <c r="CJ149" s="38">
        <f>SUM(BT149:CI149)</f>
        <v>863320.012969848</v>
      </c>
      <c r="CK149" s="29"/>
      <c r="CL149" s="29"/>
      <c r="CM149" s="29"/>
      <c r="CN149" s="29"/>
      <c r="CO149" s="29"/>
      <c r="CP149" s="29"/>
      <c r="CQ149" s="29"/>
      <c r="CR149" s="29"/>
      <c r="CS149" s="29"/>
      <c r="CT149" s="29"/>
      <c r="CU149" s="29"/>
      <c r="CV149" s="29"/>
      <c r="CW149" s="29"/>
      <c r="CX149" s="29"/>
      <c r="CY149" s="29"/>
      <c r="CZ149" s="29"/>
      <c r="DA149" s="29"/>
      <c r="DB149" s="29"/>
      <c r="DC149" s="29"/>
      <c r="DD149" s="29"/>
      <c r="DE149" s="29"/>
      <c r="DF149" s="29"/>
      <c r="DG149" s="29"/>
      <c r="DH149" s="29"/>
      <c r="DI149" s="29"/>
      <c r="DJ149" s="29"/>
      <c r="DK149" s="29"/>
      <c r="DL149" s="29"/>
      <c r="DM149" s="29"/>
      <c r="DN149" s="29"/>
      <c r="DO149" s="29"/>
      <c r="DP149" s="29"/>
      <c r="DQ149" s="29"/>
      <c r="DR149" s="29"/>
      <c r="DS149" s="29"/>
      <c r="DT149" s="29"/>
      <c r="DU149" s="29"/>
      <c r="DV149" s="29"/>
      <c r="DW149" s="29"/>
      <c r="DX149" s="29"/>
      <c r="DY149" s="29"/>
      <c r="DZ149" s="29"/>
      <c r="EA149" s="29"/>
      <c r="EB149" s="29"/>
      <c r="EC149" s="29"/>
      <c r="ED149" s="29"/>
      <c r="EE149" s="29"/>
      <c r="EF149" s="29"/>
      <c r="EG149" s="29"/>
      <c r="EH149" s="29"/>
      <c r="EI149" s="29"/>
      <c r="EJ149" s="29"/>
      <c r="EK149" s="29"/>
      <c r="EL149" s="29"/>
      <c r="EM149" s="29"/>
      <c r="EN149" s="29"/>
      <c r="EO149" s="29"/>
      <c r="EP149" s="29"/>
      <c r="EQ149" s="29"/>
      <c r="ER149" s="29"/>
      <c r="ES149" s="29"/>
      <c r="ET149" s="29"/>
      <c r="EU149" s="29"/>
      <c r="EV149" s="29"/>
      <c r="EW149" s="29"/>
      <c r="EX149" s="29"/>
      <c r="EY149" s="29"/>
      <c r="EZ149" s="29"/>
      <c r="FA149" s="29"/>
      <c r="FB149" s="29"/>
      <c r="FC149" s="29"/>
      <c r="FD149" s="29"/>
      <c r="FE149" s="29"/>
      <c r="FF149" s="29"/>
      <c r="FG149" s="29"/>
      <c r="FH149" s="29"/>
      <c r="FI149" s="29"/>
      <c r="FJ149" s="29"/>
      <c r="FK149" s="29"/>
      <c r="FL149" s="29"/>
      <c r="FM149" s="29"/>
      <c r="FN149" s="29"/>
      <c r="FO149" s="29"/>
      <c r="FP149" s="29"/>
      <c r="FQ149" s="29"/>
      <c r="FR149" s="29"/>
      <c r="FS149" s="29"/>
      <c r="FT149" s="29"/>
      <c r="FU149" s="29"/>
      <c r="FV149" s="29"/>
      <c r="FW149" s="29"/>
      <c r="FX149" s="29"/>
    </row>
    <row r="150" spans="1:180" s="55" customFormat="1" ht="15.75" x14ac:dyDescent="0.25">
      <c r="A150" s="52" t="s">
        <v>85</v>
      </c>
      <c r="B150" s="12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3"/>
      <c r="AX150" s="13"/>
      <c r="AY150" s="13"/>
      <c r="AZ150" s="13"/>
      <c r="BA150" s="13"/>
      <c r="BB150" s="13"/>
      <c r="BC150" s="13"/>
      <c r="BD150" s="13"/>
      <c r="BE150" s="13"/>
      <c r="BF150" s="13"/>
      <c r="BG150" s="13"/>
      <c r="BH150" s="13"/>
      <c r="BI150" s="13"/>
      <c r="BJ150" s="13"/>
      <c r="BK150" s="13"/>
      <c r="BL150" s="13"/>
      <c r="BM150" s="13"/>
      <c r="BN150" s="13"/>
      <c r="BO150" s="13"/>
      <c r="BP150" s="13"/>
      <c r="BQ150" s="13"/>
      <c r="BR150" s="13"/>
      <c r="BS150" s="13"/>
      <c r="BT150" s="61"/>
      <c r="BU150" s="13"/>
      <c r="BV150" s="13"/>
      <c r="BW150" s="13"/>
      <c r="BX150" s="13"/>
      <c r="BY150" s="13"/>
      <c r="BZ150" s="13"/>
      <c r="CA150" s="13"/>
      <c r="CB150" s="13"/>
      <c r="CC150" s="13"/>
      <c r="CD150" s="13"/>
      <c r="CE150" s="13"/>
      <c r="CF150" s="13"/>
      <c r="CG150" s="13"/>
      <c r="CH150" s="13"/>
      <c r="CI150" s="13"/>
      <c r="CJ150" s="39"/>
      <c r="CK150" s="54"/>
      <c r="CL150" s="54"/>
      <c r="CM150" s="54"/>
      <c r="CN150" s="54"/>
      <c r="CO150" s="54"/>
      <c r="CP150" s="54"/>
      <c r="CQ150" s="54"/>
      <c r="CR150" s="54"/>
      <c r="CS150" s="54"/>
      <c r="CT150" s="54"/>
      <c r="CU150" s="54"/>
      <c r="CV150" s="54"/>
      <c r="CW150" s="54"/>
      <c r="CX150" s="54"/>
      <c r="CY150" s="54"/>
      <c r="CZ150" s="54"/>
      <c r="DA150" s="54"/>
      <c r="DB150" s="54"/>
      <c r="DC150" s="54"/>
      <c r="DD150" s="54"/>
      <c r="DE150" s="54"/>
      <c r="DF150" s="54"/>
      <c r="DG150" s="54"/>
      <c r="DH150" s="54"/>
      <c r="DI150" s="54"/>
      <c r="DJ150" s="54"/>
      <c r="DK150" s="54"/>
      <c r="DL150" s="54"/>
      <c r="DM150" s="54"/>
      <c r="DN150" s="54"/>
      <c r="DO150" s="54"/>
      <c r="DP150" s="54"/>
      <c r="DQ150" s="54"/>
      <c r="DR150" s="54"/>
      <c r="DS150" s="54"/>
      <c r="DT150" s="54"/>
      <c r="DU150" s="54"/>
      <c r="DV150" s="54"/>
      <c r="DW150" s="54"/>
      <c r="DX150" s="54"/>
      <c r="DY150" s="54"/>
      <c r="DZ150" s="54"/>
      <c r="EA150" s="54"/>
      <c r="EB150" s="54"/>
      <c r="EC150" s="54"/>
      <c r="ED150" s="54"/>
      <c r="EE150" s="54"/>
      <c r="EF150" s="54"/>
      <c r="EG150" s="54"/>
      <c r="EH150" s="54"/>
      <c r="EI150" s="54"/>
      <c r="EJ150" s="54"/>
      <c r="EK150" s="54"/>
      <c r="EL150" s="54"/>
      <c r="EM150" s="54"/>
      <c r="EN150" s="54"/>
      <c r="EO150" s="54"/>
      <c r="EP150" s="54"/>
      <c r="EQ150" s="54"/>
      <c r="ER150" s="54"/>
      <c r="ES150" s="54"/>
      <c r="ET150" s="54"/>
      <c r="EU150" s="54"/>
      <c r="EV150" s="54"/>
      <c r="EW150" s="54"/>
      <c r="EX150" s="54"/>
      <c r="EY150" s="54"/>
      <c r="EZ150" s="54"/>
      <c r="FA150" s="54"/>
      <c r="FB150" s="54"/>
      <c r="FC150" s="54"/>
      <c r="FD150" s="54"/>
      <c r="FE150" s="54"/>
      <c r="FF150" s="54"/>
      <c r="FG150" s="54"/>
      <c r="FH150" s="54"/>
      <c r="FI150" s="54"/>
      <c r="FJ150" s="54"/>
      <c r="FK150" s="54"/>
      <c r="FL150" s="54"/>
      <c r="FM150" s="54"/>
      <c r="FN150" s="54"/>
      <c r="FO150" s="54"/>
      <c r="FP150" s="54"/>
      <c r="FQ150" s="54"/>
      <c r="FR150" s="54"/>
      <c r="FS150" s="54"/>
      <c r="FT150" s="54"/>
      <c r="FU150" s="54"/>
      <c r="FV150" s="54"/>
      <c r="FW150" s="54"/>
      <c r="FX150" s="54"/>
    </row>
    <row r="151" spans="1:180" x14ac:dyDescent="0.2">
      <c r="A151" s="21" t="s">
        <v>47</v>
      </c>
      <c r="C151" s="45">
        <v>-970548.2928623975</v>
      </c>
      <c r="D151" s="29">
        <v>5769.6110292255198</v>
      </c>
      <c r="E151" s="29">
        <v>15758.499720732134</v>
      </c>
      <c r="F151" s="29">
        <v>112607.77124454323</v>
      </c>
      <c r="G151" s="29">
        <v>-641265.89847658796</v>
      </c>
      <c r="H151" s="29">
        <v>30687.149660090348</v>
      </c>
      <c r="I151" s="29">
        <v>-76562.957458821198</v>
      </c>
      <c r="J151" s="29">
        <v>11920.353623835643</v>
      </c>
      <c r="K151" s="29">
        <v>28816.130120792368</v>
      </c>
      <c r="L151" s="29">
        <v>4234.5375826226591</v>
      </c>
      <c r="M151" s="29">
        <v>31274.66266045739</v>
      </c>
      <c r="N151" s="29">
        <v>12895.401637341532</v>
      </c>
      <c r="O151" s="29">
        <v>21189.716692583392</v>
      </c>
      <c r="P151" s="29">
        <v>26769.854345520049</v>
      </c>
      <c r="Q151" s="29">
        <v>8472.23159106803</v>
      </c>
      <c r="R151" s="29">
        <v>39267.739020924804</v>
      </c>
      <c r="S151" s="29">
        <v>23368.559118179648</v>
      </c>
      <c r="T151" s="29">
        <v>19069.932164017318</v>
      </c>
      <c r="U151" s="29">
        <v>68904.654134430952</v>
      </c>
      <c r="V151" s="29">
        <v>7438.4292094700731</v>
      </c>
      <c r="W151" s="29">
        <v>10419.19694513916</v>
      </c>
      <c r="X151" s="29">
        <v>19179.821797262601</v>
      </c>
      <c r="Y151" s="29">
        <v>14258.425135082964</v>
      </c>
      <c r="Z151" s="29">
        <v>1415271.1253053336</v>
      </c>
      <c r="AA151" s="29">
        <v>2142.54499818661</v>
      </c>
      <c r="AB151" s="29">
        <v>225339.78291419134</v>
      </c>
      <c r="AC151" s="29">
        <v>319233.86822973308</v>
      </c>
      <c r="AD151" s="29">
        <v>110955.58071430129</v>
      </c>
      <c r="AE151" s="29">
        <v>289592.60292496649</v>
      </c>
      <c r="AF151" s="29">
        <v>389101.8153026264</v>
      </c>
      <c r="AG151" s="29">
        <v>362036.50262030424</v>
      </c>
      <c r="AH151" s="29">
        <v>117190.7509695553</v>
      </c>
      <c r="AI151" s="29">
        <v>2911.5876433464159</v>
      </c>
      <c r="AJ151" s="29">
        <v>141782.9905599356</v>
      </c>
      <c r="AK151" s="29">
        <v>16248.654021809925</v>
      </c>
      <c r="AL151" s="29">
        <v>1410004.2455448704</v>
      </c>
      <c r="AM151" s="29">
        <v>49484.179473926095</v>
      </c>
      <c r="AN151" s="29">
        <v>16514.371194840314</v>
      </c>
      <c r="AO151" s="29">
        <v>60024.774713918901</v>
      </c>
      <c r="AP151" s="29">
        <v>42029.92888234953</v>
      </c>
      <c r="AQ151" s="29">
        <v>173205.65355687891</v>
      </c>
      <c r="AR151" s="29">
        <v>173667.05795667614</v>
      </c>
      <c r="AS151" s="29">
        <v>108050.76758910801</v>
      </c>
      <c r="AT151" s="29">
        <v>19300.504711310234</v>
      </c>
      <c r="AU151" s="29">
        <v>348181.2069564769</v>
      </c>
      <c r="AV151" s="29">
        <v>195335.62135798915</v>
      </c>
      <c r="AW151" s="29">
        <v>249882.49520211903</v>
      </c>
      <c r="AX151" s="29">
        <v>45647.068848286137</v>
      </c>
      <c r="AY151" s="29">
        <v>72223.689876948323</v>
      </c>
      <c r="AZ151" s="29">
        <v>16971.704069376265</v>
      </c>
      <c r="BA151" s="29">
        <v>39432.002592778066</v>
      </c>
      <c r="BB151" s="29">
        <v>47294.360737424046</v>
      </c>
      <c r="BC151" s="29">
        <v>23628.975097361203</v>
      </c>
      <c r="BD151" s="29">
        <v>117362.80560988892</v>
      </c>
      <c r="BE151" s="29">
        <v>11223.254440576666</v>
      </c>
      <c r="BF151" s="29">
        <v>-80251.887026841607</v>
      </c>
      <c r="BG151" s="29">
        <v>56902.586607244397</v>
      </c>
      <c r="BH151" s="29">
        <v>438786.9200350882</v>
      </c>
      <c r="BI151" s="29">
        <v>3349.5166591681236</v>
      </c>
      <c r="BJ151" s="29">
        <v>457259.11060910503</v>
      </c>
      <c r="BK151" s="29">
        <v>6823.7134000259621</v>
      </c>
      <c r="BL151" s="29">
        <v>293975.38708556979</v>
      </c>
      <c r="BM151" s="29">
        <v>293882.11470544606</v>
      </c>
      <c r="BN151" s="29">
        <v>126000.60077756071</v>
      </c>
      <c r="BO151" s="29">
        <v>-22811.416202516299</v>
      </c>
      <c r="BP151" s="29">
        <v>53824.16956012779</v>
      </c>
      <c r="BQ151" s="29">
        <v>23144.064797633662</v>
      </c>
      <c r="BR151" s="29">
        <v>27039.4687694073</v>
      </c>
      <c r="BS151" s="29">
        <v>0</v>
      </c>
      <c r="BT151" s="59">
        <f t="shared" ref="BT151:BT152" si="11">SUM(C151:BS151)</f>
        <v>7113122.3530299282</v>
      </c>
      <c r="BU151" s="29">
        <v>27318097.281199876</v>
      </c>
      <c r="BV151" s="29">
        <v>0</v>
      </c>
      <c r="BW151" s="29">
        <v>78210.609000508572</v>
      </c>
      <c r="BX151" s="29">
        <v>0</v>
      </c>
      <c r="BY151" s="29">
        <v>0</v>
      </c>
      <c r="BZ151" s="29">
        <v>668350.55672640342</v>
      </c>
      <c r="CA151" s="29">
        <v>532021.20867512526</v>
      </c>
      <c r="CB151" s="29">
        <v>0</v>
      </c>
      <c r="CC151" s="29">
        <v>2955896.4375300398</v>
      </c>
      <c r="CD151" s="29">
        <v>0</v>
      </c>
      <c r="CE151" s="29">
        <v>0</v>
      </c>
      <c r="CF151" s="29">
        <v>0</v>
      </c>
      <c r="CG151" s="29">
        <v>0</v>
      </c>
      <c r="CH151" s="29">
        <v>-282002.61052481591</v>
      </c>
      <c r="CI151" s="29">
        <v>-6994098.9063534541</v>
      </c>
      <c r="CJ151" s="38">
        <f>SUM(BT151:CI151)</f>
        <v>31389596.929283608</v>
      </c>
      <c r="CK151" s="29"/>
      <c r="CL151" s="29"/>
      <c r="CM151" s="29"/>
      <c r="CN151" s="29"/>
      <c r="CO151" s="29"/>
      <c r="CP151" s="29"/>
      <c r="CQ151" s="29"/>
      <c r="CR151" s="29"/>
      <c r="CS151" s="29"/>
      <c r="CT151" s="29"/>
      <c r="CU151" s="29"/>
      <c r="CV151" s="29"/>
      <c r="CW151" s="29"/>
      <c r="CX151" s="29"/>
      <c r="CY151" s="29"/>
      <c r="CZ151" s="29"/>
      <c r="DA151" s="29"/>
      <c r="DB151" s="29"/>
      <c r="DC151" s="29"/>
      <c r="DD151" s="29"/>
      <c r="DE151" s="29"/>
      <c r="DF151" s="29"/>
      <c r="DG151" s="29"/>
      <c r="DH151" s="29"/>
      <c r="DI151" s="29"/>
      <c r="DJ151" s="29"/>
      <c r="DK151" s="29"/>
      <c r="DL151" s="29"/>
      <c r="DM151" s="29"/>
      <c r="DN151" s="29"/>
      <c r="DO151" s="29"/>
      <c r="DP151" s="29"/>
      <c r="DQ151" s="29"/>
      <c r="DR151" s="29"/>
      <c r="DS151" s="29"/>
      <c r="DT151" s="29"/>
      <c r="DU151" s="29"/>
      <c r="DV151" s="29"/>
      <c r="DW151" s="29"/>
      <c r="DX151" s="29"/>
      <c r="DY151" s="29"/>
      <c r="DZ151" s="29"/>
      <c r="EA151" s="29"/>
      <c r="EB151" s="29"/>
      <c r="EC151" s="29"/>
      <c r="ED151" s="29"/>
      <c r="EE151" s="29"/>
      <c r="EF151" s="29"/>
      <c r="EG151" s="29"/>
      <c r="EH151" s="29"/>
      <c r="EI151" s="29"/>
      <c r="EJ151" s="29"/>
      <c r="EK151" s="29"/>
      <c r="EL151" s="29"/>
      <c r="EM151" s="29"/>
      <c r="EN151" s="29"/>
      <c r="EO151" s="29"/>
      <c r="EP151" s="29"/>
      <c r="EQ151" s="29"/>
      <c r="ER151" s="29"/>
      <c r="ES151" s="29"/>
      <c r="ET151" s="29"/>
      <c r="EU151" s="29"/>
      <c r="EV151" s="29"/>
      <c r="EW151" s="29"/>
      <c r="EX151" s="29"/>
      <c r="EY151" s="29"/>
      <c r="EZ151" s="29"/>
      <c r="FA151" s="29"/>
      <c r="FB151" s="29"/>
      <c r="FC151" s="29"/>
      <c r="FD151" s="29"/>
      <c r="FE151" s="29"/>
      <c r="FF151" s="29"/>
      <c r="FG151" s="29"/>
      <c r="FH151" s="29"/>
      <c r="FI151" s="29"/>
      <c r="FJ151" s="29"/>
      <c r="FK151" s="29"/>
      <c r="FL151" s="29"/>
      <c r="FM151" s="29"/>
      <c r="FN151" s="29"/>
      <c r="FO151" s="29"/>
      <c r="FP151" s="29"/>
      <c r="FQ151" s="29"/>
      <c r="FR151" s="29"/>
      <c r="FS151" s="29"/>
      <c r="FT151" s="29"/>
      <c r="FU151" s="29"/>
      <c r="FV151" s="29"/>
      <c r="FW151" s="29"/>
      <c r="FX151" s="29"/>
    </row>
    <row r="152" spans="1:180" x14ac:dyDescent="0.2">
      <c r="A152" s="21" t="s">
        <v>48</v>
      </c>
      <c r="C152" s="45">
        <v>8192.9620695742924</v>
      </c>
      <c r="D152" s="29">
        <v>1921.0635671219627</v>
      </c>
      <c r="E152" s="29">
        <v>221.99565362089569</v>
      </c>
      <c r="F152" s="29">
        <v>1215.407134636725</v>
      </c>
      <c r="G152" s="29">
        <v>23788.1790013143</v>
      </c>
      <c r="H152" s="29">
        <v>12811.500132910722</v>
      </c>
      <c r="I152" s="29">
        <v>4524.0021033707671</v>
      </c>
      <c r="J152" s="29">
        <v>3089.767974805723</v>
      </c>
      <c r="K152" s="29">
        <v>5133.0938056585292</v>
      </c>
      <c r="L152" s="29">
        <v>1305.4229977911746</v>
      </c>
      <c r="M152" s="29">
        <v>9209.1436679809085</v>
      </c>
      <c r="N152" s="29">
        <v>6046.9352356437585</v>
      </c>
      <c r="O152" s="29">
        <v>8978.3230724672994</v>
      </c>
      <c r="P152" s="29">
        <v>10470.908787725113</v>
      </c>
      <c r="Q152" s="29">
        <v>3207.8492406723967</v>
      </c>
      <c r="R152" s="29">
        <v>8188.5181488916023</v>
      </c>
      <c r="S152" s="29">
        <v>8334.1058852319675</v>
      </c>
      <c r="T152" s="29">
        <v>5107.7633703125921</v>
      </c>
      <c r="U152" s="29">
        <v>28046.396670417336</v>
      </c>
      <c r="V152" s="29">
        <v>3899.9676558790256</v>
      </c>
      <c r="W152" s="29">
        <v>3492.0382104565156</v>
      </c>
      <c r="X152" s="29">
        <v>12483.382781693432</v>
      </c>
      <c r="Y152" s="29">
        <v>3826.4735913438194</v>
      </c>
      <c r="Z152" s="29">
        <v>5134.6675481186612</v>
      </c>
      <c r="AA152" s="29">
        <v>1433.262733154256</v>
      </c>
      <c r="AB152" s="29">
        <v>44344.614744161721</v>
      </c>
      <c r="AC152" s="29">
        <v>225579.11864829922</v>
      </c>
      <c r="AD152" s="29">
        <v>33913.878469239535</v>
      </c>
      <c r="AE152" s="29">
        <v>233291.85390232605</v>
      </c>
      <c r="AF152" s="29">
        <v>55640.629622778062</v>
      </c>
      <c r="AG152" s="29">
        <v>438075.26392070163</v>
      </c>
      <c r="AH152" s="29">
        <v>9997.7148959203187</v>
      </c>
      <c r="AI152" s="29">
        <v>129707.94621209</v>
      </c>
      <c r="AJ152" s="29">
        <v>130161.37217533955</v>
      </c>
      <c r="AK152" s="29">
        <v>49863.431251047739</v>
      </c>
      <c r="AL152" s="29">
        <v>28546.801712400807</v>
      </c>
      <c r="AM152" s="29">
        <v>4345.6353801177074</v>
      </c>
      <c r="AN152" s="29">
        <v>2698.664341234824</v>
      </c>
      <c r="AO152" s="29">
        <v>5298.9278464883537</v>
      </c>
      <c r="AP152" s="29">
        <v>9290.7555195550212</v>
      </c>
      <c r="AQ152" s="29">
        <v>769356.62405135902</v>
      </c>
      <c r="AR152" s="29">
        <v>370563.12260401523</v>
      </c>
      <c r="AS152" s="29">
        <v>363561.43058375485</v>
      </c>
      <c r="AT152" s="29">
        <v>8865.8749759636248</v>
      </c>
      <c r="AU152" s="29">
        <v>383860.3298929804</v>
      </c>
      <c r="AV152" s="29">
        <v>669900.77216394327</v>
      </c>
      <c r="AW152" s="29">
        <v>814209.61733829521</v>
      </c>
      <c r="AX152" s="29">
        <v>19192.525333322403</v>
      </c>
      <c r="AY152" s="29">
        <v>22471.438030142195</v>
      </c>
      <c r="AZ152" s="29">
        <v>29708.670198475076</v>
      </c>
      <c r="BA152" s="29">
        <v>90475.42198932411</v>
      </c>
      <c r="BB152" s="29">
        <v>17647.914449144726</v>
      </c>
      <c r="BC152" s="29">
        <v>25640.117212817608</v>
      </c>
      <c r="BD152" s="29">
        <v>8712.8225385402493</v>
      </c>
      <c r="BE152" s="29">
        <v>6475.8911867594179</v>
      </c>
      <c r="BF152" s="29">
        <v>34751.932034885671</v>
      </c>
      <c r="BG152" s="29">
        <v>25870.205725725711</v>
      </c>
      <c r="BH152" s="29">
        <v>2010256.8200267102</v>
      </c>
      <c r="BI152" s="29">
        <v>47000.988742035588</v>
      </c>
      <c r="BJ152" s="29">
        <v>1299832.4567208129</v>
      </c>
      <c r="BK152" s="29">
        <v>13209.623128852914</v>
      </c>
      <c r="BL152" s="29">
        <v>1293796.1260385346</v>
      </c>
      <c r="BM152" s="29">
        <v>970604.3576156057</v>
      </c>
      <c r="BN152" s="29">
        <v>196308.14724183825</v>
      </c>
      <c r="BO152" s="29">
        <v>134904.22754414694</v>
      </c>
      <c r="BP152" s="29">
        <v>397769.45094849786</v>
      </c>
      <c r="BQ152" s="29">
        <v>4159.2143649663667</v>
      </c>
      <c r="BR152" s="29">
        <v>12747.551777936775</v>
      </c>
      <c r="BS152" s="29">
        <v>0</v>
      </c>
      <c r="BT152" s="59">
        <f t="shared" si="11"/>
        <v>11622673.414141884</v>
      </c>
      <c r="BU152" s="29">
        <v>43978674.98026868</v>
      </c>
      <c r="BV152" s="29">
        <v>0</v>
      </c>
      <c r="BW152" s="29">
        <v>541036.23710391601</v>
      </c>
      <c r="BX152" s="29">
        <v>0</v>
      </c>
      <c r="BY152" s="29">
        <v>0</v>
      </c>
      <c r="BZ152" s="29">
        <v>5554380.7649124879</v>
      </c>
      <c r="CA152" s="29">
        <v>1893968.3790238472</v>
      </c>
      <c r="CB152" s="29">
        <v>1276790.2814600514</v>
      </c>
      <c r="CC152" s="29">
        <v>524619.97431338904</v>
      </c>
      <c r="CD152" s="29">
        <v>1912338.4489436354</v>
      </c>
      <c r="CE152" s="29">
        <v>0</v>
      </c>
      <c r="CF152" s="29">
        <v>70961.275959725695</v>
      </c>
      <c r="CG152" s="29">
        <v>240359.88083568128</v>
      </c>
      <c r="CH152" s="29">
        <v>0</v>
      </c>
      <c r="CI152" s="29">
        <v>0</v>
      </c>
      <c r="CJ152" s="38">
        <f>SUM(BT152:CI152)</f>
        <v>67615803.636963308</v>
      </c>
      <c r="CK152" s="29"/>
      <c r="CL152" s="29"/>
      <c r="CM152" s="29"/>
      <c r="CN152" s="29"/>
      <c r="CO152" s="29"/>
      <c r="CP152" s="29"/>
      <c r="CQ152" s="29"/>
      <c r="CR152" s="29"/>
      <c r="CS152" s="29"/>
      <c r="CT152" s="29"/>
      <c r="CU152" s="29"/>
      <c r="CV152" s="29"/>
      <c r="CW152" s="29"/>
      <c r="CX152" s="29"/>
      <c r="CY152" s="29"/>
      <c r="CZ152" s="29"/>
      <c r="DA152" s="29"/>
      <c r="DB152" s="29"/>
      <c r="DC152" s="29"/>
      <c r="DD152" s="29"/>
      <c r="DE152" s="29"/>
      <c r="DF152" s="29"/>
      <c r="DG152" s="29"/>
      <c r="DH152" s="29"/>
      <c r="DI152" s="29"/>
      <c r="DJ152" s="29"/>
      <c r="DK152" s="29"/>
      <c r="DL152" s="29"/>
      <c r="DM152" s="29"/>
      <c r="DN152" s="29"/>
      <c r="DO152" s="29"/>
      <c r="DP152" s="29"/>
      <c r="DQ152" s="29"/>
      <c r="DR152" s="29"/>
      <c r="DS152" s="29"/>
      <c r="DT152" s="29"/>
      <c r="DU152" s="29"/>
      <c r="DV152" s="29"/>
      <c r="DW152" s="29"/>
      <c r="DX152" s="29"/>
      <c r="DY152" s="29"/>
      <c r="DZ152" s="29"/>
      <c r="EA152" s="29"/>
      <c r="EB152" s="29"/>
      <c r="EC152" s="29"/>
      <c r="ED152" s="29"/>
      <c r="EE152" s="29"/>
      <c r="EF152" s="29"/>
      <c r="EG152" s="29"/>
      <c r="EH152" s="29"/>
      <c r="EI152" s="29"/>
      <c r="EJ152" s="29"/>
      <c r="EK152" s="29"/>
      <c r="EL152" s="29"/>
      <c r="EM152" s="29"/>
      <c r="EN152" s="29"/>
      <c r="EO152" s="29"/>
      <c r="EP152" s="29"/>
      <c r="EQ152" s="29"/>
      <c r="ER152" s="29"/>
      <c r="ES152" s="29"/>
      <c r="ET152" s="29"/>
      <c r="EU152" s="29"/>
      <c r="EV152" s="29"/>
      <c r="EW152" s="29"/>
      <c r="EX152" s="29"/>
      <c r="EY152" s="29"/>
      <c r="EZ152" s="29"/>
      <c r="FA152" s="29"/>
      <c r="FB152" s="29"/>
      <c r="FC152" s="29"/>
      <c r="FD152" s="29"/>
      <c r="FE152" s="29"/>
      <c r="FF152" s="29"/>
      <c r="FG152" s="29"/>
      <c r="FH152" s="29"/>
      <c r="FI152" s="29"/>
      <c r="FJ152" s="29"/>
      <c r="FK152" s="29"/>
      <c r="FL152" s="29"/>
      <c r="FM152" s="29"/>
      <c r="FN152" s="29"/>
      <c r="FO152" s="29"/>
      <c r="FP152" s="29"/>
      <c r="FQ152" s="29"/>
      <c r="FR152" s="29"/>
      <c r="FS152" s="29"/>
      <c r="FT152" s="29"/>
      <c r="FU152" s="29"/>
      <c r="FV152" s="29"/>
      <c r="FW152" s="29"/>
      <c r="FX152" s="29"/>
    </row>
    <row r="153" spans="1:180" x14ac:dyDescent="0.2">
      <c r="A153" s="63" t="s">
        <v>87</v>
      </c>
      <c r="B153" s="63"/>
      <c r="C153" s="62">
        <f t="shared" ref="C153:AH153" si="12">SUM(C5:C152)</f>
        <v>30319358.479550414</v>
      </c>
      <c r="D153" s="62">
        <f t="shared" si="12"/>
        <v>1233169.6392191332</v>
      </c>
      <c r="E153" s="62">
        <f t="shared" si="12"/>
        <v>2267100.7351133344</v>
      </c>
      <c r="F153" s="62">
        <f t="shared" si="12"/>
        <v>2004730.2058288055</v>
      </c>
      <c r="G153" s="62">
        <f t="shared" si="12"/>
        <v>74895221.630746067</v>
      </c>
      <c r="H153" s="62">
        <f t="shared" si="12"/>
        <v>10314097.130070817</v>
      </c>
      <c r="I153" s="62">
        <f t="shared" si="12"/>
        <v>5470643.2651843801</v>
      </c>
      <c r="J153" s="62">
        <f t="shared" si="12"/>
        <v>5525877.0046454407</v>
      </c>
      <c r="K153" s="62">
        <f t="shared" si="12"/>
        <v>5908831.9393835813</v>
      </c>
      <c r="L153" s="62">
        <f t="shared" si="12"/>
        <v>8081939.2269129008</v>
      </c>
      <c r="M153" s="62">
        <f t="shared" si="12"/>
        <v>9912872.1911774687</v>
      </c>
      <c r="N153" s="62">
        <f t="shared" si="12"/>
        <v>3578959.0292167612</v>
      </c>
      <c r="O153" s="62">
        <f t="shared" si="12"/>
        <v>7257061.0875087092</v>
      </c>
      <c r="P153" s="62">
        <f t="shared" si="12"/>
        <v>7431477.9302796926</v>
      </c>
      <c r="Q153" s="62">
        <f t="shared" si="12"/>
        <v>4295043.5973883923</v>
      </c>
      <c r="R153" s="62">
        <f t="shared" si="12"/>
        <v>10541597.565215288</v>
      </c>
      <c r="S153" s="62">
        <f t="shared" si="12"/>
        <v>6309977.9493722301</v>
      </c>
      <c r="T153" s="62">
        <f t="shared" si="12"/>
        <v>5468190.7286717016</v>
      </c>
      <c r="U153" s="62">
        <f t="shared" si="12"/>
        <v>18029924.922525398</v>
      </c>
      <c r="V153" s="62">
        <f t="shared" si="12"/>
        <v>3336429.2252007327</v>
      </c>
      <c r="W153" s="62">
        <f t="shared" si="12"/>
        <v>4764140.0210984657</v>
      </c>
      <c r="X153" s="62">
        <f t="shared" si="12"/>
        <v>10162769.493555758</v>
      </c>
      <c r="Y153" s="62">
        <f t="shared" si="12"/>
        <v>2490710.3562322557</v>
      </c>
      <c r="Z153" s="62">
        <f t="shared" si="12"/>
        <v>9389874.8917536102</v>
      </c>
      <c r="AA153" s="62">
        <f t="shared" si="12"/>
        <v>788090.38959479157</v>
      </c>
      <c r="AB153" s="62">
        <f t="shared" si="12"/>
        <v>2593685.1294521019</v>
      </c>
      <c r="AC153" s="62">
        <f t="shared" si="12"/>
        <v>61216670.951659016</v>
      </c>
      <c r="AD153" s="62">
        <f t="shared" si="12"/>
        <v>11740053.35794878</v>
      </c>
      <c r="AE153" s="62">
        <f t="shared" si="12"/>
        <v>42308019.919167034</v>
      </c>
      <c r="AF153" s="62">
        <f t="shared" si="12"/>
        <v>11378255.910750946</v>
      </c>
      <c r="AG153" s="62">
        <f t="shared" si="12"/>
        <v>15969289.496948617</v>
      </c>
      <c r="AH153" s="62">
        <f t="shared" si="12"/>
        <v>17068528.459874045</v>
      </c>
      <c r="AI153" s="62">
        <f t="shared" ref="AI153:BN153" si="13">SUM(AI5:AI152)</f>
        <v>4070462.2276549395</v>
      </c>
      <c r="AJ153" s="62">
        <f t="shared" si="13"/>
        <v>6115755.5841034502</v>
      </c>
      <c r="AK153" s="62">
        <f t="shared" si="13"/>
        <v>1648993.8719047168</v>
      </c>
      <c r="AL153" s="62">
        <f t="shared" si="13"/>
        <v>12378333.99826223</v>
      </c>
      <c r="AM153" s="62">
        <f t="shared" si="13"/>
        <v>8773537.9244780857</v>
      </c>
      <c r="AN153" s="62">
        <f t="shared" si="13"/>
        <v>2328331.9905089592</v>
      </c>
      <c r="AO153" s="62">
        <f t="shared" si="13"/>
        <v>4778912.3865175517</v>
      </c>
      <c r="AP153" s="62">
        <f t="shared" si="13"/>
        <v>2869925.6182194054</v>
      </c>
      <c r="AQ153" s="62">
        <f t="shared" si="13"/>
        <v>10015137.966144638</v>
      </c>
      <c r="AR153" s="62">
        <f t="shared" si="13"/>
        <v>7092757.3966098707</v>
      </c>
      <c r="AS153" s="62">
        <f t="shared" si="13"/>
        <v>2887730.2067304221</v>
      </c>
      <c r="AT153" s="62">
        <f t="shared" si="13"/>
        <v>1126370.5667564033</v>
      </c>
      <c r="AU153" s="62">
        <f t="shared" si="13"/>
        <v>4825864.1092621349</v>
      </c>
      <c r="AV153" s="62">
        <f t="shared" si="13"/>
        <v>5573983.7262974605</v>
      </c>
      <c r="AW153" s="62">
        <f t="shared" si="13"/>
        <v>8231364.8044873876</v>
      </c>
      <c r="AX153" s="62">
        <f t="shared" si="13"/>
        <v>3492110.0365170459</v>
      </c>
      <c r="AY153" s="62">
        <f t="shared" si="13"/>
        <v>5245186.2507716175</v>
      </c>
      <c r="AZ153" s="62">
        <f t="shared" si="13"/>
        <v>656396.0583454076</v>
      </c>
      <c r="BA153" s="62">
        <f t="shared" si="13"/>
        <v>630427.31169226405</v>
      </c>
      <c r="BB153" s="62">
        <f t="shared" si="13"/>
        <v>6477542.2792287236</v>
      </c>
      <c r="BC153" s="62">
        <f t="shared" si="13"/>
        <v>1899026.8213274376</v>
      </c>
      <c r="BD153" s="62">
        <f t="shared" si="13"/>
        <v>4507431.0914280768</v>
      </c>
      <c r="BE153" s="62">
        <f t="shared" si="13"/>
        <v>560488.99675253662</v>
      </c>
      <c r="BF153" s="62">
        <f t="shared" si="13"/>
        <v>3345356.2661066791</v>
      </c>
      <c r="BG153" s="62">
        <f t="shared" si="13"/>
        <v>4759588.7359553203</v>
      </c>
      <c r="BH153" s="62">
        <f t="shared" ref="BH153" si="14">SUM(BH5:BH152)</f>
        <v>16649860.391726969</v>
      </c>
      <c r="BI153" s="62">
        <f t="shared" si="13"/>
        <v>851559.81731341814</v>
      </c>
      <c r="BJ153" s="62">
        <f t="shared" si="13"/>
        <v>9698944.1975673679</v>
      </c>
      <c r="BK153" s="62">
        <f t="shared" si="13"/>
        <v>469054.44741499855</v>
      </c>
      <c r="BL153" s="62">
        <f t="shared" si="13"/>
        <v>9098716.5062570218</v>
      </c>
      <c r="BM153" s="62">
        <f t="shared" si="13"/>
        <v>7249650.7152425405</v>
      </c>
      <c r="BN153" s="62">
        <f t="shared" si="13"/>
        <v>2443427.1280959402</v>
      </c>
      <c r="BO153" s="62">
        <f t="shared" ref="BO153:BS153" si="15">SUM(BO5:BO152)</f>
        <v>1541417.3820791151</v>
      </c>
      <c r="BP153" s="62">
        <f t="shared" si="15"/>
        <v>6046306.7973453971</v>
      </c>
      <c r="BQ153" s="62">
        <f t="shared" si="15"/>
        <v>1338681.1546789533</v>
      </c>
      <c r="BR153" s="62">
        <f t="shared" si="15"/>
        <v>1567134.3503316299</v>
      </c>
      <c r="BS153" s="62">
        <f t="shared" si="15"/>
        <v>0</v>
      </c>
      <c r="BT153" s="66">
        <f>SUM(C153:BS153)</f>
        <v>583298360.9753629</v>
      </c>
      <c r="BU153" s="62">
        <f t="shared" ref="BU153:CA153" si="16">+SUM(BU5:BU152)</f>
        <v>369492249.93440014</v>
      </c>
      <c r="BV153" s="62">
        <f t="shared" si="16"/>
        <v>10127422.993099064</v>
      </c>
      <c r="BW153" s="62">
        <f t="shared" si="16"/>
        <v>8035272.9817136079</v>
      </c>
      <c r="BX153" s="62">
        <f t="shared" si="16"/>
        <v>113552033.10711749</v>
      </c>
      <c r="BY153" s="62">
        <f t="shared" si="16"/>
        <v>60129863.142869771</v>
      </c>
      <c r="BZ153" s="62">
        <f t="shared" si="16"/>
        <v>34885864.665003799</v>
      </c>
      <c r="CA153" s="62">
        <f t="shared" si="16"/>
        <v>27942188.500589006</v>
      </c>
      <c r="CB153" s="62">
        <f t="shared" ref="CB153:CJ153" si="17">+SUM(CB5:CB152)</f>
        <v>18784523.222303294</v>
      </c>
      <c r="CC153" s="62">
        <f t="shared" si="17"/>
        <v>13879800.583163269</v>
      </c>
      <c r="CD153" s="62">
        <f t="shared" si="17"/>
        <v>46859259.273063153</v>
      </c>
      <c r="CE153" s="62">
        <f t="shared" si="17"/>
        <v>-169274.89315038113</v>
      </c>
      <c r="CF153" s="62">
        <f t="shared" si="17"/>
        <v>15922680.394342005</v>
      </c>
      <c r="CG153" s="62">
        <f t="shared" si="17"/>
        <v>1619751.0380395369</v>
      </c>
      <c r="CH153" s="62">
        <f t="shared" si="17"/>
        <v>23506.731508666242</v>
      </c>
      <c r="CI153" s="62">
        <f t="shared" si="17"/>
        <v>259076435.7141245</v>
      </c>
      <c r="CJ153" s="62">
        <f t="shared" si="17"/>
        <v>1563459938.3635499</v>
      </c>
      <c r="CK153" s="29"/>
      <c r="CL153" s="29"/>
      <c r="CM153" s="29"/>
      <c r="CN153" s="29"/>
      <c r="CO153" s="29"/>
      <c r="CP153" s="29"/>
      <c r="CQ153" s="29"/>
      <c r="CR153" s="29"/>
      <c r="CS153" s="29"/>
      <c r="CT153" s="29"/>
      <c r="CU153" s="29"/>
      <c r="CV153" s="29"/>
      <c r="CW153" s="29"/>
      <c r="CX153" s="29"/>
      <c r="CY153" s="29"/>
      <c r="CZ153" s="29"/>
      <c r="DA153" s="29"/>
      <c r="DB153" s="29"/>
      <c r="DC153" s="29"/>
      <c r="DD153" s="29"/>
      <c r="DE153" s="29"/>
      <c r="DF153" s="29"/>
      <c r="DG153" s="29"/>
      <c r="DH153" s="29"/>
      <c r="DI153" s="29"/>
      <c r="DJ153" s="29"/>
      <c r="DK153" s="29"/>
      <c r="DL153" s="29"/>
      <c r="DM153" s="29"/>
      <c r="DN153" s="29"/>
      <c r="DO153" s="29"/>
      <c r="DP153" s="29"/>
      <c r="DQ153" s="29"/>
      <c r="DR153" s="29"/>
      <c r="DS153" s="29"/>
      <c r="DT153" s="29"/>
      <c r="DU153" s="29"/>
      <c r="DV153" s="29"/>
      <c r="DW153" s="29"/>
      <c r="DX153" s="29"/>
      <c r="DY153" s="29"/>
      <c r="DZ153" s="29"/>
      <c r="EA153" s="29"/>
      <c r="EB153" s="29"/>
      <c r="EC153" s="29"/>
      <c r="ED153" s="29"/>
      <c r="EE153" s="29"/>
      <c r="EF153" s="29"/>
      <c r="EG153" s="29"/>
      <c r="EH153" s="29"/>
      <c r="EI153" s="29"/>
      <c r="EJ153" s="29"/>
      <c r="EK153" s="29"/>
      <c r="EL153" s="29"/>
      <c r="EM153" s="29"/>
      <c r="EN153" s="29"/>
      <c r="EO153" s="29"/>
      <c r="EP153" s="29"/>
      <c r="EQ153" s="29"/>
      <c r="ER153" s="29"/>
      <c r="ES153" s="29"/>
      <c r="ET153" s="29"/>
      <c r="EU153" s="29"/>
      <c r="EV153" s="29"/>
      <c r="EW153" s="29"/>
      <c r="EX153" s="29"/>
      <c r="EY153" s="29"/>
      <c r="EZ153" s="29"/>
      <c r="FA153" s="29"/>
      <c r="FB153" s="29"/>
      <c r="FC153" s="29"/>
      <c r="FD153" s="29"/>
      <c r="FE153" s="29"/>
      <c r="FF153" s="29"/>
      <c r="FG153" s="29"/>
      <c r="FH153" s="29"/>
      <c r="FI153" s="29"/>
      <c r="FJ153" s="29"/>
      <c r="FK153" s="29"/>
      <c r="FL153" s="29"/>
      <c r="FM153" s="29"/>
      <c r="FN153" s="29"/>
      <c r="FO153" s="29"/>
      <c r="FP153" s="29"/>
      <c r="FQ153" s="29"/>
      <c r="FR153" s="29"/>
      <c r="FS153" s="29"/>
      <c r="FT153" s="29"/>
      <c r="FU153" s="29"/>
      <c r="FV153" s="29"/>
      <c r="FW153" s="29"/>
      <c r="FX153" s="29"/>
    </row>
    <row r="154" spans="1:180" s="55" customFormat="1" x14ac:dyDescent="0.2">
      <c r="A154" s="25" t="s">
        <v>88</v>
      </c>
      <c r="B154" s="64"/>
      <c r="C154" s="81">
        <v>23154550.205046061</v>
      </c>
      <c r="D154" s="81">
        <v>739923.84040086321</v>
      </c>
      <c r="E154" s="81">
        <v>2263498.2119630668</v>
      </c>
      <c r="F154" s="81">
        <v>6234264.434651196</v>
      </c>
      <c r="G154" s="81">
        <v>24422971.974844467</v>
      </c>
      <c r="H154" s="81">
        <v>5727742.252902667</v>
      </c>
      <c r="I154" s="81">
        <v>3144284.1915887929</v>
      </c>
      <c r="J154" s="81">
        <v>3142356.2863023765</v>
      </c>
      <c r="K154" s="81">
        <v>3955305.7309363438</v>
      </c>
      <c r="L154" s="81">
        <v>370944.23021013476</v>
      </c>
      <c r="M154" s="81">
        <v>5653165.2621756783</v>
      </c>
      <c r="N154" s="81">
        <v>3963035.1396968244</v>
      </c>
      <c r="O154" s="81">
        <v>4845078.9126261631</v>
      </c>
      <c r="P154" s="81">
        <v>5585724.9896702431</v>
      </c>
      <c r="Q154" s="81">
        <v>2813355.5740007507</v>
      </c>
      <c r="R154" s="81">
        <v>7640276.0369592607</v>
      </c>
      <c r="S154" s="81">
        <v>6547399.0353839798</v>
      </c>
      <c r="T154" s="81">
        <v>4249940.9646483827</v>
      </c>
      <c r="U154" s="81">
        <v>15222797.55003242</v>
      </c>
      <c r="V154" s="81">
        <v>1872274.8681966364</v>
      </c>
      <c r="W154" s="81">
        <v>2211466.5867097303</v>
      </c>
      <c r="X154" s="81">
        <v>7732796.2235975377</v>
      </c>
      <c r="Y154" s="81">
        <v>2383108.9830096425</v>
      </c>
      <c r="Z154" s="81">
        <v>11379727.52204296</v>
      </c>
      <c r="AA154" s="81">
        <v>965471.48848791153</v>
      </c>
      <c r="AB154" s="81">
        <v>3854359.5436374741</v>
      </c>
      <c r="AC154" s="81">
        <v>36809184.597977214</v>
      </c>
      <c r="AD154" s="81">
        <v>7936248.6776242629</v>
      </c>
      <c r="AE154" s="81">
        <v>51120914.799309462</v>
      </c>
      <c r="AF154" s="81">
        <v>29027375.169574916</v>
      </c>
      <c r="AG154" s="81">
        <v>17331381.216218363</v>
      </c>
      <c r="AH154" s="81">
        <v>5205240.0040635578</v>
      </c>
      <c r="AI154" s="81">
        <v>5139817.8606449328</v>
      </c>
      <c r="AJ154" s="81">
        <v>4868981.8857034445</v>
      </c>
      <c r="AK154" s="81">
        <v>5672154.7352643292</v>
      </c>
      <c r="AL154" s="81">
        <v>10465438.652267424</v>
      </c>
      <c r="AM154" s="81">
        <v>5364333.0225614347</v>
      </c>
      <c r="AN154" s="81">
        <v>1972815.3813707917</v>
      </c>
      <c r="AO154" s="81">
        <v>7054649.6381395143</v>
      </c>
      <c r="AP154" s="81">
        <v>6337349.7554003671</v>
      </c>
      <c r="AQ154" s="81">
        <v>26708803.176188018</v>
      </c>
      <c r="AR154" s="81">
        <v>6304178.9787244415</v>
      </c>
      <c r="AS154" s="81">
        <v>220366.71736145252</v>
      </c>
      <c r="AT154" s="81">
        <v>1114023.1380781739</v>
      </c>
      <c r="AU154" s="81">
        <v>9825628.182273658</v>
      </c>
      <c r="AV154" s="81">
        <v>16577444.07582048</v>
      </c>
      <c r="AW154" s="81">
        <v>27068828.176808886</v>
      </c>
      <c r="AX154" s="81">
        <v>9136177.8462272361</v>
      </c>
      <c r="AY154" s="81">
        <v>10235307.904635657</v>
      </c>
      <c r="AZ154" s="81">
        <v>706861.94489092985</v>
      </c>
      <c r="BA154" s="81">
        <v>2695659.645419999</v>
      </c>
      <c r="BB154" s="81">
        <v>2918308.1443006704</v>
      </c>
      <c r="BC154" s="81">
        <v>2303834.9125456456</v>
      </c>
      <c r="BD154" s="81">
        <v>1754047.1650555003</v>
      </c>
      <c r="BE154" s="81">
        <v>1040745.6744498748</v>
      </c>
      <c r="BF154" s="81">
        <v>1184823.8469346305</v>
      </c>
      <c r="BG154" s="81">
        <v>3908611.6931361584</v>
      </c>
      <c r="BH154" s="81">
        <v>45169762.894765347</v>
      </c>
      <c r="BI154" s="81">
        <v>798330.61518497276</v>
      </c>
      <c r="BJ154" s="81">
        <v>37298583.744822197</v>
      </c>
      <c r="BK154" s="81">
        <v>476378.85251381918</v>
      </c>
      <c r="BL154" s="81">
        <v>29759974.006787837</v>
      </c>
      <c r="BM154" s="81">
        <v>36111231.56606511</v>
      </c>
      <c r="BN154" s="81">
        <v>6275707.0665699728</v>
      </c>
      <c r="BO154" s="81">
        <v>2426614.5470444933</v>
      </c>
      <c r="BP154" s="81">
        <v>6348504.9341014028</v>
      </c>
      <c r="BQ154" s="81">
        <v>1010833.8573212069</v>
      </c>
      <c r="BR154" s="81">
        <v>3138287.8012750517</v>
      </c>
      <c r="BS154" s="81">
        <v>1238902.370909848</v>
      </c>
      <c r="BT154" s="67">
        <f>SUM(C154:BS154)</f>
        <v>648138468.91605413</v>
      </c>
      <c r="BU154" s="65"/>
      <c r="BV154" s="65"/>
      <c r="BW154" s="65"/>
      <c r="BX154" s="65"/>
      <c r="BY154" s="65"/>
      <c r="BZ154" s="65"/>
      <c r="CA154" s="65"/>
      <c r="CB154" s="65"/>
      <c r="CC154" s="65"/>
      <c r="CD154" s="65"/>
      <c r="CE154" s="65"/>
      <c r="CF154" s="65"/>
      <c r="CG154" s="65"/>
      <c r="CH154" s="65"/>
      <c r="CI154" s="65"/>
      <c r="CJ154" s="65"/>
      <c r="CK154" s="54"/>
      <c r="CL154" s="54"/>
      <c r="CM154" s="54"/>
      <c r="CN154" s="54"/>
      <c r="CO154" s="54"/>
      <c r="CP154" s="54"/>
      <c r="CQ154" s="54"/>
      <c r="CR154" s="54"/>
      <c r="CS154" s="54"/>
      <c r="CT154" s="54"/>
      <c r="CU154" s="54"/>
      <c r="CV154" s="54"/>
      <c r="CW154" s="54"/>
      <c r="CX154" s="54"/>
      <c r="CY154" s="54"/>
      <c r="CZ154" s="54"/>
      <c r="DA154" s="54"/>
      <c r="DB154" s="54"/>
      <c r="DC154" s="54"/>
      <c r="DD154" s="54"/>
      <c r="DE154" s="54"/>
      <c r="DF154" s="54"/>
      <c r="DG154" s="54"/>
      <c r="DH154" s="54"/>
      <c r="DI154" s="54"/>
      <c r="DJ154" s="54"/>
      <c r="DK154" s="54"/>
      <c r="DL154" s="54"/>
      <c r="DM154" s="54"/>
      <c r="DN154" s="54"/>
      <c r="DO154" s="54"/>
      <c r="DP154" s="54"/>
      <c r="DQ154" s="54"/>
      <c r="DR154" s="54"/>
      <c r="DS154" s="54"/>
      <c r="DT154" s="54"/>
      <c r="DU154" s="54"/>
      <c r="DV154" s="54"/>
      <c r="DW154" s="54"/>
      <c r="DX154" s="54"/>
      <c r="DY154" s="54"/>
      <c r="DZ154" s="54"/>
      <c r="EA154" s="54"/>
      <c r="EB154" s="54"/>
      <c r="EC154" s="54"/>
      <c r="ED154" s="54"/>
      <c r="EE154" s="54"/>
      <c r="EF154" s="54"/>
      <c r="EG154" s="54"/>
      <c r="EH154" s="54"/>
      <c r="EI154" s="54"/>
      <c r="EJ154" s="54"/>
      <c r="EK154" s="54"/>
      <c r="EL154" s="54"/>
      <c r="EM154" s="54"/>
      <c r="EN154" s="54"/>
      <c r="EO154" s="54"/>
      <c r="EP154" s="54"/>
      <c r="EQ154" s="54"/>
      <c r="ER154" s="54"/>
      <c r="ES154" s="54"/>
      <c r="ET154" s="54"/>
      <c r="EU154" s="54"/>
      <c r="EV154" s="54"/>
      <c r="EW154" s="54"/>
      <c r="EX154" s="54"/>
      <c r="EY154" s="54"/>
      <c r="EZ154" s="54"/>
      <c r="FA154" s="54"/>
      <c r="FB154" s="54"/>
      <c r="FC154" s="54"/>
      <c r="FD154" s="54"/>
      <c r="FE154" s="54"/>
      <c r="FF154" s="54"/>
      <c r="FG154" s="54"/>
      <c r="FH154" s="54"/>
      <c r="FI154" s="54"/>
      <c r="FJ154" s="54"/>
      <c r="FK154" s="54"/>
      <c r="FL154" s="54"/>
      <c r="FM154" s="54"/>
      <c r="FN154" s="54"/>
      <c r="FO154" s="54"/>
      <c r="FP154" s="54"/>
      <c r="FQ154" s="54"/>
      <c r="FR154" s="54"/>
      <c r="FS154" s="54"/>
      <c r="FT154" s="54"/>
      <c r="FU154" s="54"/>
      <c r="FV154" s="54"/>
      <c r="FW154" s="54"/>
      <c r="FX154" s="54"/>
    </row>
    <row r="155" spans="1:180" x14ac:dyDescent="0.2">
      <c r="A155" s="23"/>
      <c r="B155" s="24"/>
      <c r="C155" s="46">
        <v>0</v>
      </c>
      <c r="D155" s="29">
        <v>0</v>
      </c>
      <c r="E155" s="29">
        <v>0</v>
      </c>
      <c r="F155" s="29">
        <v>0</v>
      </c>
      <c r="G155" s="29">
        <v>0</v>
      </c>
      <c r="H155" s="29">
        <v>0</v>
      </c>
      <c r="I155" s="29">
        <v>0</v>
      </c>
      <c r="J155" s="29">
        <v>0</v>
      </c>
      <c r="K155" s="29">
        <v>0</v>
      </c>
      <c r="L155" s="29">
        <v>0</v>
      </c>
      <c r="M155" s="29">
        <v>0</v>
      </c>
      <c r="N155" s="29">
        <v>0</v>
      </c>
      <c r="O155" s="29">
        <v>0</v>
      </c>
      <c r="P155" s="29">
        <v>0</v>
      </c>
      <c r="Q155" s="29">
        <v>0</v>
      </c>
      <c r="R155" s="29">
        <v>0</v>
      </c>
      <c r="S155" s="29">
        <v>0</v>
      </c>
      <c r="T155" s="29">
        <v>0</v>
      </c>
      <c r="U155" s="29">
        <v>0</v>
      </c>
      <c r="V155" s="29">
        <v>0</v>
      </c>
      <c r="W155" s="29">
        <v>0</v>
      </c>
      <c r="X155" s="29">
        <v>0</v>
      </c>
      <c r="Y155" s="29">
        <v>0</v>
      </c>
      <c r="Z155" s="29">
        <v>0</v>
      </c>
      <c r="AA155" s="29">
        <v>0</v>
      </c>
      <c r="AB155" s="29">
        <v>0</v>
      </c>
      <c r="AC155" s="29">
        <v>0</v>
      </c>
      <c r="AD155" s="29">
        <v>0</v>
      </c>
      <c r="AE155" s="29">
        <v>0</v>
      </c>
      <c r="AF155" s="29">
        <v>0</v>
      </c>
      <c r="AG155" s="29">
        <v>0</v>
      </c>
      <c r="AH155" s="29">
        <v>0</v>
      </c>
      <c r="AI155" s="29">
        <v>0</v>
      </c>
      <c r="AJ155" s="29">
        <v>0</v>
      </c>
      <c r="AK155" s="29">
        <v>0</v>
      </c>
      <c r="AL155" s="29">
        <v>0</v>
      </c>
      <c r="AM155" s="29">
        <v>0</v>
      </c>
      <c r="AN155" s="29">
        <v>0</v>
      </c>
      <c r="AO155" s="29">
        <v>0</v>
      </c>
      <c r="AP155" s="29">
        <v>0</v>
      </c>
      <c r="AQ155" s="29">
        <v>0</v>
      </c>
      <c r="AR155" s="29">
        <v>0</v>
      </c>
      <c r="AS155" s="29">
        <v>0</v>
      </c>
      <c r="AT155" s="29">
        <v>0</v>
      </c>
      <c r="AU155" s="29">
        <v>0</v>
      </c>
      <c r="AV155" s="29">
        <v>0</v>
      </c>
      <c r="AW155" s="29">
        <v>0</v>
      </c>
      <c r="AX155" s="29">
        <v>0</v>
      </c>
      <c r="AY155" s="29">
        <v>0</v>
      </c>
      <c r="AZ155" s="29">
        <v>0</v>
      </c>
      <c r="BA155" s="29">
        <v>0</v>
      </c>
      <c r="BB155" s="29">
        <v>0</v>
      </c>
      <c r="BC155" s="29">
        <v>0</v>
      </c>
      <c r="BD155" s="29">
        <v>0</v>
      </c>
      <c r="BE155" s="29">
        <v>0</v>
      </c>
      <c r="BF155" s="29">
        <v>0</v>
      </c>
      <c r="BG155" s="29">
        <v>0</v>
      </c>
      <c r="BH155" s="29">
        <v>0</v>
      </c>
      <c r="BI155" s="29">
        <v>0</v>
      </c>
      <c r="BJ155" s="29">
        <v>0</v>
      </c>
      <c r="BK155" s="29">
        <v>0</v>
      </c>
      <c r="BL155" s="29">
        <v>0</v>
      </c>
      <c r="BM155" s="29">
        <v>0</v>
      </c>
      <c r="BN155" s="29">
        <v>0</v>
      </c>
      <c r="BO155" s="29">
        <v>0</v>
      </c>
      <c r="BP155" s="29">
        <v>0</v>
      </c>
      <c r="BQ155" s="29">
        <v>0</v>
      </c>
      <c r="BR155" s="29">
        <v>0</v>
      </c>
      <c r="BS155" s="29">
        <v>0</v>
      </c>
      <c r="BT155" s="67"/>
      <c r="BU155" s="54"/>
      <c r="BV155" s="54"/>
      <c r="BW155" s="54"/>
      <c r="BX155" s="54"/>
      <c r="BY155" s="54"/>
      <c r="BZ155" s="54"/>
      <c r="CA155" s="54"/>
      <c r="CB155" s="54"/>
      <c r="CC155" s="54"/>
      <c r="CD155" s="54"/>
      <c r="CE155" s="54"/>
      <c r="CF155" s="54"/>
      <c r="CG155" s="54"/>
      <c r="CH155" s="54"/>
      <c r="CI155" s="54"/>
      <c r="CJ155" s="38"/>
      <c r="CK155" s="29"/>
      <c r="CL155" s="29"/>
      <c r="CM155" s="29"/>
      <c r="CN155" s="29"/>
      <c r="CO155" s="29"/>
      <c r="CP155" s="29"/>
      <c r="CQ155" s="29"/>
      <c r="CR155" s="29"/>
      <c r="CS155" s="29"/>
      <c r="CT155" s="29"/>
      <c r="CU155" s="29"/>
      <c r="CV155" s="29"/>
      <c r="CW155" s="29"/>
      <c r="CX155" s="29"/>
      <c r="CY155" s="29"/>
      <c r="CZ155" s="29"/>
      <c r="DA155" s="29"/>
      <c r="DB155" s="29"/>
      <c r="DC155" s="29"/>
      <c r="DD155" s="29"/>
      <c r="DE155" s="29"/>
      <c r="DF155" s="29"/>
      <c r="DG155" s="29"/>
      <c r="DH155" s="29"/>
      <c r="DI155" s="29"/>
      <c r="DJ155" s="29"/>
      <c r="DK155" s="29"/>
      <c r="DL155" s="29"/>
      <c r="DM155" s="29"/>
      <c r="DN155" s="29"/>
      <c r="DO155" s="29"/>
      <c r="DP155" s="29"/>
      <c r="DQ155" s="29"/>
      <c r="DR155" s="29"/>
      <c r="DS155" s="29"/>
      <c r="DT155" s="29"/>
      <c r="DU155" s="29"/>
      <c r="DV155" s="29"/>
      <c r="DW155" s="29"/>
      <c r="DX155" s="29"/>
      <c r="DY155" s="29"/>
      <c r="DZ155" s="29"/>
      <c r="EA155" s="29"/>
      <c r="EB155" s="29"/>
      <c r="EC155" s="29"/>
      <c r="ED155" s="29"/>
      <c r="EE155" s="29"/>
      <c r="EF155" s="29"/>
      <c r="EG155" s="29"/>
      <c r="EH155" s="29"/>
      <c r="EI155" s="29"/>
      <c r="EJ155" s="29"/>
      <c r="EK155" s="29"/>
      <c r="EL155" s="29"/>
      <c r="EM155" s="29"/>
      <c r="EN155" s="29"/>
      <c r="EO155" s="29"/>
      <c r="EP155" s="29"/>
      <c r="EQ155" s="29"/>
      <c r="ER155" s="29"/>
      <c r="ES155" s="29"/>
      <c r="ET155" s="29"/>
      <c r="EU155" s="29"/>
      <c r="EV155" s="29"/>
      <c r="EW155" s="29"/>
      <c r="EX155" s="29"/>
      <c r="EY155" s="29"/>
      <c r="EZ155" s="29"/>
      <c r="FA155" s="29"/>
      <c r="FB155" s="29"/>
      <c r="FC155" s="29"/>
      <c r="FD155" s="29"/>
      <c r="FE155" s="29"/>
      <c r="FF155" s="29"/>
      <c r="FG155" s="29"/>
      <c r="FH155" s="29"/>
      <c r="FI155" s="29"/>
      <c r="FJ155" s="29"/>
      <c r="FK155" s="29"/>
      <c r="FL155" s="29"/>
      <c r="FM155" s="29"/>
      <c r="FN155" s="29"/>
      <c r="FO155" s="29"/>
      <c r="FP155" s="29"/>
      <c r="FQ155" s="29"/>
      <c r="FR155" s="29"/>
      <c r="FS155" s="29"/>
      <c r="FT155" s="29"/>
      <c r="FU155" s="29"/>
      <c r="FV155" s="29"/>
      <c r="FW155" s="29"/>
      <c r="FX155" s="29"/>
    </row>
    <row r="156" spans="1:180" x14ac:dyDescent="0.2">
      <c r="B156" s="24"/>
      <c r="C156" s="46">
        <v>0</v>
      </c>
      <c r="D156" s="29">
        <v>0</v>
      </c>
      <c r="E156" s="29">
        <v>0</v>
      </c>
      <c r="F156" s="29">
        <v>0</v>
      </c>
      <c r="G156" s="29">
        <v>0</v>
      </c>
      <c r="H156" s="29">
        <v>0</v>
      </c>
      <c r="I156" s="29">
        <v>0</v>
      </c>
      <c r="J156" s="29">
        <v>0</v>
      </c>
      <c r="K156" s="29">
        <v>0</v>
      </c>
      <c r="L156" s="29">
        <v>0</v>
      </c>
      <c r="M156" s="29">
        <v>0</v>
      </c>
      <c r="N156" s="29">
        <v>0</v>
      </c>
      <c r="O156" s="29">
        <v>0</v>
      </c>
      <c r="P156" s="29">
        <v>0</v>
      </c>
      <c r="Q156" s="29">
        <v>0</v>
      </c>
      <c r="R156" s="29">
        <v>0</v>
      </c>
      <c r="S156" s="29">
        <v>0</v>
      </c>
      <c r="T156" s="29">
        <v>0</v>
      </c>
      <c r="U156" s="29">
        <v>0</v>
      </c>
      <c r="V156" s="29">
        <v>0</v>
      </c>
      <c r="W156" s="29">
        <v>0</v>
      </c>
      <c r="X156" s="29">
        <v>0</v>
      </c>
      <c r="Y156" s="29">
        <v>0</v>
      </c>
      <c r="Z156" s="29">
        <v>0</v>
      </c>
      <c r="AA156" s="29">
        <v>0</v>
      </c>
      <c r="AB156" s="29">
        <v>0</v>
      </c>
      <c r="AC156" s="29">
        <v>0</v>
      </c>
      <c r="AD156" s="29">
        <v>0</v>
      </c>
      <c r="AE156" s="29">
        <v>0</v>
      </c>
      <c r="AF156" s="29">
        <v>0</v>
      </c>
      <c r="AG156" s="29">
        <v>0</v>
      </c>
      <c r="AH156" s="29">
        <v>0</v>
      </c>
      <c r="AI156" s="29">
        <v>0</v>
      </c>
      <c r="AJ156" s="29">
        <v>0</v>
      </c>
      <c r="AK156" s="29">
        <v>0</v>
      </c>
      <c r="AL156" s="29">
        <v>0</v>
      </c>
      <c r="AM156" s="29">
        <v>0</v>
      </c>
      <c r="AN156" s="29">
        <v>0</v>
      </c>
      <c r="AO156" s="29">
        <v>0</v>
      </c>
      <c r="AP156" s="29">
        <v>0</v>
      </c>
      <c r="AQ156" s="29">
        <v>0</v>
      </c>
      <c r="AR156" s="29">
        <v>0</v>
      </c>
      <c r="AS156" s="29">
        <v>0</v>
      </c>
      <c r="AT156" s="29">
        <v>0</v>
      </c>
      <c r="AU156" s="29">
        <v>0</v>
      </c>
      <c r="AV156" s="29">
        <v>0</v>
      </c>
      <c r="AW156" s="29">
        <v>0</v>
      </c>
      <c r="AX156" s="29">
        <v>0</v>
      </c>
      <c r="AY156" s="29">
        <v>0</v>
      </c>
      <c r="AZ156" s="29">
        <v>0</v>
      </c>
      <c r="BA156" s="29">
        <v>0</v>
      </c>
      <c r="BB156" s="29">
        <v>0</v>
      </c>
      <c r="BC156" s="29">
        <v>0</v>
      </c>
      <c r="BD156" s="29">
        <v>0</v>
      </c>
      <c r="BE156" s="29">
        <v>0</v>
      </c>
      <c r="BF156" s="29">
        <v>0</v>
      </c>
      <c r="BG156" s="29">
        <v>0</v>
      </c>
      <c r="BH156" s="29">
        <v>0</v>
      </c>
      <c r="BI156" s="29">
        <v>0</v>
      </c>
      <c r="BJ156" s="29">
        <v>0</v>
      </c>
      <c r="BK156" s="29">
        <v>0</v>
      </c>
      <c r="BL156" s="29">
        <v>0</v>
      </c>
      <c r="BM156" s="29">
        <v>0</v>
      </c>
      <c r="BN156" s="29">
        <v>0</v>
      </c>
      <c r="BO156" s="29">
        <v>0</v>
      </c>
      <c r="BP156" s="29">
        <v>0</v>
      </c>
      <c r="BQ156" s="29">
        <v>0</v>
      </c>
      <c r="BR156" s="29">
        <v>0</v>
      </c>
      <c r="BS156" s="29">
        <v>0</v>
      </c>
      <c r="BT156" s="67"/>
      <c r="BU156" s="54"/>
      <c r="BV156" s="54"/>
      <c r="BW156" s="54"/>
      <c r="BX156" s="54"/>
      <c r="BY156" s="54"/>
      <c r="BZ156" s="54"/>
      <c r="CA156" s="54"/>
      <c r="CB156" s="54"/>
      <c r="CC156" s="54"/>
      <c r="CD156" s="54"/>
      <c r="CE156" s="54"/>
      <c r="CF156" s="54"/>
      <c r="CG156" s="54"/>
      <c r="CH156" s="54"/>
      <c r="CI156" s="54"/>
      <c r="CJ156" s="38"/>
      <c r="CK156" s="29"/>
      <c r="CL156" s="29"/>
      <c r="CM156" s="29"/>
      <c r="CN156" s="29"/>
      <c r="CO156" s="29"/>
      <c r="CP156" s="29"/>
      <c r="CQ156" s="29"/>
      <c r="CR156" s="29"/>
      <c r="CS156" s="29"/>
      <c r="CT156" s="29"/>
      <c r="CU156" s="29"/>
      <c r="CV156" s="29"/>
      <c r="CW156" s="29"/>
      <c r="CX156" s="29"/>
      <c r="CY156" s="29"/>
      <c r="CZ156" s="29"/>
      <c r="DA156" s="29"/>
      <c r="DB156" s="29"/>
      <c r="DC156" s="29"/>
      <c r="DD156" s="29"/>
      <c r="DE156" s="29"/>
      <c r="DF156" s="29"/>
      <c r="DG156" s="29"/>
      <c r="DH156" s="29"/>
      <c r="DI156" s="29"/>
      <c r="DJ156" s="29"/>
      <c r="DK156" s="29"/>
      <c r="DL156" s="29"/>
      <c r="DM156" s="29"/>
      <c r="DN156" s="29"/>
      <c r="DO156" s="29"/>
      <c r="DP156" s="29"/>
      <c r="DQ156" s="29"/>
      <c r="DR156" s="29"/>
      <c r="DS156" s="29"/>
      <c r="DT156" s="29"/>
      <c r="DU156" s="29"/>
      <c r="DV156" s="29"/>
      <c r="DW156" s="29"/>
      <c r="DX156" s="29"/>
      <c r="DY156" s="29"/>
      <c r="DZ156" s="29"/>
      <c r="EA156" s="29"/>
      <c r="EB156" s="29"/>
      <c r="EC156" s="29"/>
      <c r="ED156" s="29"/>
      <c r="EE156" s="29"/>
      <c r="EF156" s="29"/>
      <c r="EG156" s="29"/>
      <c r="EH156" s="29"/>
      <c r="EI156" s="29"/>
      <c r="EJ156" s="29"/>
      <c r="EK156" s="29"/>
      <c r="EL156" s="29"/>
      <c r="EM156" s="29"/>
      <c r="EN156" s="29"/>
      <c r="EO156" s="29"/>
      <c r="EP156" s="29"/>
      <c r="EQ156" s="29"/>
      <c r="ER156" s="29"/>
      <c r="ES156" s="29"/>
      <c r="ET156" s="29"/>
      <c r="EU156" s="29"/>
      <c r="EV156" s="29"/>
      <c r="EW156" s="29"/>
      <c r="EX156" s="29"/>
      <c r="EY156" s="29"/>
      <c r="EZ156" s="29"/>
      <c r="FA156" s="29"/>
      <c r="FB156" s="29"/>
      <c r="FC156" s="29"/>
      <c r="FD156" s="29"/>
      <c r="FE156" s="29"/>
      <c r="FF156" s="29"/>
      <c r="FG156" s="29"/>
      <c r="FH156" s="29"/>
      <c r="FI156" s="29"/>
      <c r="FJ156" s="29"/>
      <c r="FK156" s="29"/>
      <c r="FL156" s="29"/>
      <c r="FM156" s="29"/>
      <c r="FN156" s="29"/>
      <c r="FO156" s="29"/>
      <c r="FP156" s="29"/>
      <c r="FQ156" s="29"/>
      <c r="FR156" s="29"/>
      <c r="FS156" s="29"/>
      <c r="FT156" s="29"/>
      <c r="FU156" s="29"/>
      <c r="FV156" s="29"/>
      <c r="FW156" s="29"/>
      <c r="FX156" s="29"/>
    </row>
    <row r="157" spans="1:180" ht="13.5" thickBot="1" x14ac:dyDescent="0.25">
      <c r="A157" s="6" t="s">
        <v>89</v>
      </c>
      <c r="B157" s="6"/>
      <c r="C157" s="7">
        <f>+SUM(C153:C156)</f>
        <v>53473908.684596479</v>
      </c>
      <c r="D157" s="7">
        <f t="shared" ref="D157:BO157" si="18">+SUM(D153:D156)</f>
        <v>1973093.4796199964</v>
      </c>
      <c r="E157" s="7">
        <f t="shared" si="18"/>
        <v>4530598.9470764007</v>
      </c>
      <c r="F157" s="7">
        <f t="shared" si="18"/>
        <v>8238994.6404800015</v>
      </c>
      <c r="G157" s="7">
        <f t="shared" si="18"/>
        <v>99318193.605590537</v>
      </c>
      <c r="H157" s="7">
        <f t="shared" si="18"/>
        <v>16041839.382973485</v>
      </c>
      <c r="I157" s="7">
        <f t="shared" si="18"/>
        <v>8614927.4567731731</v>
      </c>
      <c r="J157" s="7">
        <f t="shared" si="18"/>
        <v>8668233.2909478173</v>
      </c>
      <c r="K157" s="7">
        <f t="shared" si="18"/>
        <v>9864137.670319926</v>
      </c>
      <c r="L157" s="7">
        <f t="shared" si="18"/>
        <v>8452883.4571230356</v>
      </c>
      <c r="M157" s="7">
        <f t="shared" si="18"/>
        <v>15566037.453353148</v>
      </c>
      <c r="N157" s="7">
        <f t="shared" si="18"/>
        <v>7541994.1689135861</v>
      </c>
      <c r="O157" s="7">
        <f t="shared" si="18"/>
        <v>12102140.000134872</v>
      </c>
      <c r="P157" s="7">
        <f t="shared" si="18"/>
        <v>13017202.919949936</v>
      </c>
      <c r="Q157" s="7">
        <f t="shared" si="18"/>
        <v>7108399.171389143</v>
      </c>
      <c r="R157" s="7">
        <f t="shared" si="18"/>
        <v>18181873.60217455</v>
      </c>
      <c r="S157" s="7">
        <f t="shared" si="18"/>
        <v>12857376.984756209</v>
      </c>
      <c r="T157" s="7">
        <f t="shared" si="18"/>
        <v>9718131.6933200844</v>
      </c>
      <c r="U157" s="7">
        <f t="shared" si="18"/>
        <v>33252722.47255782</v>
      </c>
      <c r="V157" s="7">
        <f t="shared" si="18"/>
        <v>5208704.0933973696</v>
      </c>
      <c r="W157" s="7">
        <f t="shared" si="18"/>
        <v>6975606.607808196</v>
      </c>
      <c r="X157" s="7">
        <f t="shared" si="18"/>
        <v>17895565.717153296</v>
      </c>
      <c r="Y157" s="7">
        <f t="shared" si="18"/>
        <v>4873819.3392418977</v>
      </c>
      <c r="Z157" s="7">
        <f t="shared" si="18"/>
        <v>20769602.41379657</v>
      </c>
      <c r="AA157" s="7">
        <f t="shared" si="18"/>
        <v>1753561.8780827031</v>
      </c>
      <c r="AB157" s="7">
        <f t="shared" si="18"/>
        <v>6448044.673089576</v>
      </c>
      <c r="AC157" s="7">
        <f t="shared" si="18"/>
        <v>98025855.54963623</v>
      </c>
      <c r="AD157" s="7">
        <f t="shared" si="18"/>
        <v>19676302.035573043</v>
      </c>
      <c r="AE157" s="7">
        <f t="shared" si="18"/>
        <v>93428934.718476504</v>
      </c>
      <c r="AF157" s="7">
        <f t="shared" si="18"/>
        <v>40405631.080325864</v>
      </c>
      <c r="AG157" s="7">
        <f t="shared" si="18"/>
        <v>33300670.713166982</v>
      </c>
      <c r="AH157" s="7">
        <f t="shared" si="18"/>
        <v>22273768.463937603</v>
      </c>
      <c r="AI157" s="7">
        <f t="shared" si="18"/>
        <v>9210280.0882998724</v>
      </c>
      <c r="AJ157" s="7">
        <f t="shared" si="18"/>
        <v>10984737.469806895</v>
      </c>
      <c r="AK157" s="7">
        <f t="shared" si="18"/>
        <v>7321148.6071690461</v>
      </c>
      <c r="AL157" s="7">
        <f t="shared" si="18"/>
        <v>22843772.650529653</v>
      </c>
      <c r="AM157" s="7">
        <f t="shared" si="18"/>
        <v>14137870.94703952</v>
      </c>
      <c r="AN157" s="7">
        <f t="shared" si="18"/>
        <v>4301147.3718797509</v>
      </c>
      <c r="AO157" s="7">
        <f t="shared" si="18"/>
        <v>11833562.024657067</v>
      </c>
      <c r="AP157" s="7">
        <f t="shared" si="18"/>
        <v>9207275.3736197725</v>
      </c>
      <c r="AQ157" s="7">
        <f t="shared" si="18"/>
        <v>36723941.142332658</v>
      </c>
      <c r="AR157" s="7">
        <f t="shared" si="18"/>
        <v>13396936.375334311</v>
      </c>
      <c r="AS157" s="7">
        <f t="shared" si="18"/>
        <v>3108096.9240918746</v>
      </c>
      <c r="AT157" s="7">
        <f t="shared" si="18"/>
        <v>2240393.7048345772</v>
      </c>
      <c r="AU157" s="7">
        <f t="shared" si="18"/>
        <v>14651492.291535793</v>
      </c>
      <c r="AV157" s="7">
        <f t="shared" si="18"/>
        <v>22151427.80211794</v>
      </c>
      <c r="AW157" s="7">
        <f t="shared" si="18"/>
        <v>35300192.981296271</v>
      </c>
      <c r="AX157" s="7">
        <f t="shared" si="18"/>
        <v>12628287.882744282</v>
      </c>
      <c r="AY157" s="7">
        <f t="shared" si="18"/>
        <v>15480494.155407274</v>
      </c>
      <c r="AZ157" s="7">
        <f t="shared" si="18"/>
        <v>1363258.0032363376</v>
      </c>
      <c r="BA157" s="7">
        <f t="shared" si="18"/>
        <v>3326086.957112263</v>
      </c>
      <c r="BB157" s="7">
        <f t="shared" si="18"/>
        <v>9395850.423529394</v>
      </c>
      <c r="BC157" s="7">
        <f t="shared" si="18"/>
        <v>4202861.7338730833</v>
      </c>
      <c r="BD157" s="7">
        <f t="shared" si="18"/>
        <v>6261478.2564835772</v>
      </c>
      <c r="BE157" s="7">
        <f t="shared" si="18"/>
        <v>1601234.6712024114</v>
      </c>
      <c r="BF157" s="7">
        <f t="shared" si="18"/>
        <v>4530180.1130413096</v>
      </c>
      <c r="BG157" s="7">
        <f t="shared" si="18"/>
        <v>8668200.4290914796</v>
      </c>
      <c r="BH157" s="7">
        <f t="shared" ref="BH157" si="19">+SUM(BH153:BH156)</f>
        <v>61819623.286492318</v>
      </c>
      <c r="BI157" s="7">
        <f t="shared" si="18"/>
        <v>1649890.4324983908</v>
      </c>
      <c r="BJ157" s="7">
        <f t="shared" si="18"/>
        <v>46997527.942389563</v>
      </c>
      <c r="BK157" s="7">
        <f t="shared" si="18"/>
        <v>945433.29992881767</v>
      </c>
      <c r="BL157" s="7">
        <f t="shared" si="18"/>
        <v>38858690.513044856</v>
      </c>
      <c r="BM157" s="7">
        <f t="shared" si="18"/>
        <v>43360882.281307653</v>
      </c>
      <c r="BN157" s="7">
        <f t="shared" si="18"/>
        <v>8719134.1946659125</v>
      </c>
      <c r="BO157" s="7">
        <f t="shared" si="18"/>
        <v>3968031.9291236084</v>
      </c>
      <c r="BP157" s="7">
        <f t="shared" ref="BP157:BS157" si="20">+SUM(BP153:BP156)</f>
        <v>12394811.731446799</v>
      </c>
      <c r="BQ157" s="7">
        <f t="shared" si="20"/>
        <v>2349515.0120001603</v>
      </c>
      <c r="BR157" s="7">
        <f t="shared" si="20"/>
        <v>4705422.1516066818</v>
      </c>
      <c r="BS157" s="7">
        <f t="shared" si="20"/>
        <v>1238902.370909848</v>
      </c>
      <c r="BT157" s="80">
        <f>SUM(C157:BS157)</f>
        <v>1231436829.891417</v>
      </c>
      <c r="CK157" s="29"/>
      <c r="CL157" s="29"/>
      <c r="CM157" s="29"/>
      <c r="CN157" s="29"/>
      <c r="CO157" s="29"/>
      <c r="CP157" s="29"/>
      <c r="CQ157" s="29"/>
      <c r="CR157" s="29"/>
      <c r="CS157" s="29"/>
      <c r="CT157" s="29"/>
      <c r="CU157" s="29"/>
      <c r="CV157" s="29"/>
      <c r="CW157" s="29"/>
      <c r="CX157" s="29"/>
      <c r="CY157" s="29"/>
      <c r="CZ157" s="29"/>
      <c r="DA157" s="29"/>
      <c r="DB157" s="29"/>
      <c r="DC157" s="29"/>
      <c r="DD157" s="29"/>
      <c r="DE157" s="29"/>
      <c r="DF157" s="29"/>
      <c r="DG157" s="29"/>
      <c r="DH157" s="29"/>
      <c r="DI157" s="29"/>
      <c r="DJ157" s="29"/>
      <c r="DK157" s="29"/>
      <c r="DL157" s="29"/>
      <c r="DM157" s="29"/>
      <c r="DN157" s="29"/>
      <c r="DO157" s="29"/>
      <c r="DP157" s="29"/>
      <c r="DQ157" s="29"/>
      <c r="DR157" s="29"/>
      <c r="DS157" s="29"/>
      <c r="DT157" s="29"/>
      <c r="DU157" s="29"/>
      <c r="DV157" s="29"/>
      <c r="DW157" s="29"/>
      <c r="DX157" s="29"/>
      <c r="DY157" s="29"/>
      <c r="DZ157" s="29"/>
      <c r="EA157" s="29"/>
      <c r="EB157" s="29"/>
      <c r="EC157" s="29"/>
      <c r="ED157" s="29"/>
      <c r="EE157" s="29"/>
      <c r="EF157" s="29"/>
      <c r="EG157" s="29"/>
      <c r="EH157" s="29"/>
      <c r="EI157" s="29"/>
      <c r="EJ157" s="29"/>
      <c r="EK157" s="29"/>
      <c r="EL157" s="29"/>
      <c r="EM157" s="29"/>
      <c r="EN157" s="29"/>
      <c r="EO157" s="29"/>
      <c r="EP157" s="29"/>
      <c r="EQ157" s="29"/>
      <c r="ER157" s="29"/>
      <c r="ES157" s="29"/>
      <c r="ET157" s="29"/>
      <c r="EU157" s="29"/>
      <c r="EV157" s="29"/>
      <c r="EW157" s="29"/>
      <c r="EX157" s="29"/>
      <c r="EY157" s="29"/>
      <c r="EZ157" s="29"/>
      <c r="FA157" s="29"/>
      <c r="FB157" s="29"/>
      <c r="FC157" s="29"/>
      <c r="FD157" s="29"/>
      <c r="FE157" s="29"/>
      <c r="FF157" s="29"/>
      <c r="FG157" s="29"/>
      <c r="FH157" s="29"/>
      <c r="FI157" s="29"/>
      <c r="FJ157" s="29"/>
      <c r="FK157" s="29"/>
      <c r="FL157" s="29"/>
      <c r="FM157" s="29"/>
      <c r="FN157" s="29"/>
      <c r="FO157" s="29"/>
      <c r="FP157" s="29"/>
      <c r="FQ157" s="29"/>
      <c r="FR157" s="29"/>
      <c r="FS157" s="29"/>
      <c r="FT157" s="29"/>
      <c r="FU157" s="29"/>
      <c r="FV157" s="29"/>
      <c r="FW157" s="29"/>
      <c r="FX157" s="29"/>
    </row>
    <row r="158" spans="1:180" ht="13.5" thickTop="1" x14ac:dyDescent="0.2">
      <c r="A158" s="1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  <c r="BM158" s="29"/>
      <c r="BN158" s="29"/>
      <c r="BO158" s="29"/>
      <c r="BP158" s="29"/>
      <c r="BQ158" s="29"/>
      <c r="BR158" s="29"/>
      <c r="BS158" s="29"/>
      <c r="BT158" s="29"/>
      <c r="BU158" s="29"/>
      <c r="BV158" s="29"/>
      <c r="BW158" s="29"/>
      <c r="BX158" s="29"/>
      <c r="BY158" s="29"/>
      <c r="BZ158" s="29"/>
      <c r="CA158" s="29"/>
      <c r="CB158" s="29"/>
      <c r="CC158" s="29"/>
      <c r="CD158" s="29"/>
      <c r="CE158" s="29"/>
      <c r="CF158" s="29"/>
      <c r="CG158" s="29"/>
      <c r="CH158" s="29"/>
      <c r="CI158" s="29"/>
      <c r="CJ158" s="29"/>
      <c r="CK158" s="29"/>
      <c r="CL158" s="29"/>
      <c r="CM158" s="29"/>
      <c r="CN158" s="29"/>
      <c r="CO158" s="29"/>
      <c r="CP158" s="29"/>
      <c r="CQ158" s="29"/>
      <c r="CR158" s="29"/>
      <c r="CS158" s="29"/>
      <c r="CT158" s="29"/>
      <c r="CU158" s="29"/>
      <c r="CV158" s="29"/>
      <c r="CW158" s="29"/>
      <c r="CX158" s="29"/>
      <c r="CY158" s="29"/>
      <c r="CZ158" s="29"/>
      <c r="DA158" s="29"/>
      <c r="DB158" s="29"/>
      <c r="DC158" s="29"/>
      <c r="DD158" s="29"/>
      <c r="DE158" s="29"/>
      <c r="DF158" s="29"/>
      <c r="DG158" s="29"/>
      <c r="DH158" s="29"/>
      <c r="DI158" s="29"/>
      <c r="DJ158" s="29"/>
      <c r="DK158" s="29"/>
      <c r="DL158" s="29"/>
      <c r="DM158" s="29"/>
      <c r="DN158" s="29"/>
      <c r="DO158" s="29"/>
      <c r="DP158" s="29"/>
      <c r="DQ158" s="29"/>
      <c r="DR158" s="29"/>
      <c r="DS158" s="29"/>
      <c r="DT158" s="29"/>
      <c r="DU158" s="29"/>
      <c r="DV158" s="29"/>
      <c r="DW158" s="29"/>
      <c r="DX158" s="29"/>
      <c r="DY158" s="29"/>
      <c r="DZ158" s="29"/>
      <c r="EA158" s="29"/>
      <c r="EB158" s="29"/>
      <c r="EC158" s="29"/>
      <c r="ED158" s="29"/>
      <c r="EE158" s="29"/>
      <c r="EF158" s="29"/>
      <c r="EG158" s="29"/>
      <c r="EH158" s="29"/>
      <c r="EI158" s="29"/>
      <c r="EJ158" s="29"/>
      <c r="EK158" s="29"/>
      <c r="EL158" s="29"/>
      <c r="EM158" s="29"/>
      <c r="EN158" s="29"/>
      <c r="EO158" s="29"/>
      <c r="EP158" s="29"/>
      <c r="EQ158" s="29"/>
      <c r="ER158" s="29"/>
      <c r="ES158" s="29"/>
      <c r="ET158" s="29"/>
      <c r="EU158" s="29"/>
      <c r="EV158" s="29"/>
      <c r="EW158" s="29"/>
      <c r="EX158" s="29"/>
      <c r="EY158" s="29"/>
      <c r="EZ158" s="29"/>
      <c r="FA158" s="29"/>
      <c r="FB158" s="29"/>
      <c r="FC158" s="29"/>
      <c r="FD158" s="29"/>
      <c r="FE158" s="29"/>
      <c r="FF158" s="29"/>
      <c r="FG158" s="29"/>
      <c r="FH158" s="29"/>
      <c r="FI158" s="29"/>
      <c r="FJ158" s="29"/>
      <c r="FK158" s="29"/>
      <c r="FL158" s="29"/>
      <c r="FM158" s="29"/>
      <c r="FN158" s="29"/>
      <c r="FO158" s="29"/>
      <c r="FP158" s="29"/>
      <c r="FQ158" s="29"/>
      <c r="FR158" s="29"/>
      <c r="FS158" s="29"/>
      <c r="FT158" s="29"/>
      <c r="FU158" s="29"/>
      <c r="FV158" s="29"/>
      <c r="FW158" s="29"/>
      <c r="FX158" s="29"/>
    </row>
    <row r="159" spans="1:180" x14ac:dyDescent="0.2">
      <c r="A159" s="1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  <c r="BF159" s="29"/>
      <c r="BG159" s="29"/>
      <c r="BH159" s="29"/>
      <c r="BI159" s="29"/>
      <c r="BJ159" s="29"/>
      <c r="BK159" s="29"/>
      <c r="BL159" s="29"/>
      <c r="BM159" s="29"/>
      <c r="BN159" s="29"/>
      <c r="BO159" s="29"/>
      <c r="BP159" s="29"/>
      <c r="BQ159" s="29"/>
      <c r="BR159" s="29"/>
      <c r="BS159" s="29"/>
      <c r="BT159" s="29"/>
      <c r="BU159" s="29"/>
      <c r="BV159" s="29"/>
      <c r="BW159" s="29"/>
      <c r="BX159" s="29"/>
      <c r="BY159" s="29"/>
      <c r="BZ159" s="29"/>
      <c r="CA159" s="29"/>
      <c r="CB159" s="29"/>
      <c r="CC159" s="29"/>
      <c r="CD159" s="29"/>
      <c r="CE159" s="29"/>
      <c r="CF159" s="29"/>
      <c r="CG159" s="29"/>
      <c r="CH159" s="29"/>
      <c r="CI159" s="29"/>
      <c r="CJ159" s="29"/>
      <c r="CK159" s="29"/>
      <c r="CL159" s="29"/>
      <c r="CM159" s="29"/>
      <c r="CN159" s="29"/>
      <c r="CO159" s="29"/>
      <c r="CP159" s="29"/>
      <c r="CQ159" s="29"/>
      <c r="CR159" s="29"/>
      <c r="CS159" s="29"/>
      <c r="CT159" s="29"/>
      <c r="CU159" s="29"/>
      <c r="CV159" s="29"/>
      <c r="CW159" s="29"/>
      <c r="CX159" s="29"/>
      <c r="CY159" s="29"/>
      <c r="CZ159" s="29"/>
      <c r="DA159" s="29"/>
      <c r="DB159" s="29"/>
      <c r="DC159" s="29"/>
      <c r="DD159" s="29"/>
      <c r="DE159" s="29"/>
      <c r="DF159" s="29"/>
      <c r="DG159" s="29"/>
      <c r="DH159" s="29"/>
      <c r="DI159" s="29"/>
      <c r="DJ159" s="29"/>
      <c r="DK159" s="29"/>
      <c r="DL159" s="29"/>
      <c r="DM159" s="29"/>
      <c r="DN159" s="29"/>
      <c r="DO159" s="29"/>
      <c r="DP159" s="29"/>
      <c r="DQ159" s="29"/>
      <c r="DR159" s="29"/>
      <c r="DS159" s="29"/>
      <c r="DT159" s="29"/>
      <c r="DU159" s="29"/>
      <c r="DV159" s="29"/>
      <c r="DW159" s="29"/>
      <c r="DX159" s="29"/>
      <c r="DY159" s="29"/>
      <c r="DZ159" s="29"/>
      <c r="EA159" s="29"/>
      <c r="EB159" s="29"/>
      <c r="EC159" s="29"/>
      <c r="ED159" s="29"/>
      <c r="EE159" s="29"/>
      <c r="EF159" s="29"/>
      <c r="EG159" s="29"/>
      <c r="EH159" s="29"/>
      <c r="EI159" s="29"/>
      <c r="EJ159" s="29"/>
      <c r="EK159" s="29"/>
      <c r="EL159" s="29"/>
      <c r="EM159" s="29"/>
      <c r="EN159" s="29"/>
      <c r="EO159" s="29"/>
      <c r="EP159" s="29"/>
      <c r="EQ159" s="29"/>
      <c r="ER159" s="29"/>
      <c r="ES159" s="29"/>
      <c r="ET159" s="29"/>
      <c r="EU159" s="29"/>
      <c r="EV159" s="29"/>
      <c r="EW159" s="29"/>
      <c r="EX159" s="29"/>
      <c r="EY159" s="29"/>
      <c r="EZ159" s="29"/>
      <c r="FA159" s="29"/>
      <c r="FB159" s="29"/>
      <c r="FC159" s="29"/>
      <c r="FD159" s="29"/>
      <c r="FE159" s="29"/>
      <c r="FF159" s="29"/>
      <c r="FG159" s="29"/>
      <c r="FH159" s="29"/>
      <c r="FI159" s="29"/>
      <c r="FJ159" s="29"/>
      <c r="FK159" s="29"/>
      <c r="FL159" s="29"/>
      <c r="FM159" s="29"/>
      <c r="FN159" s="29"/>
      <c r="FO159" s="29"/>
      <c r="FP159" s="29"/>
      <c r="FQ159" s="29"/>
      <c r="FR159" s="29"/>
      <c r="FS159" s="29"/>
      <c r="FT159" s="29"/>
      <c r="FU159" s="29"/>
      <c r="FV159" s="29"/>
      <c r="FW159" s="29"/>
      <c r="FX159" s="29"/>
    </row>
    <row r="160" spans="1:180" x14ac:dyDescent="0.2">
      <c r="A160" s="1"/>
      <c r="C160" s="29"/>
      <c r="D160" s="29"/>
      <c r="E160" s="29"/>
      <c r="F160" s="29"/>
      <c r="G160" s="29"/>
      <c r="H160" s="29"/>
      <c r="I160" s="29"/>
      <c r="J160" s="29"/>
      <c r="K160" s="29"/>
      <c r="L160" s="29"/>
      <c r="M160" s="29"/>
      <c r="N160" s="29"/>
      <c r="O160" s="29"/>
      <c r="P160" s="29"/>
      <c r="Q160" s="29"/>
      <c r="R160" s="29"/>
      <c r="S160" s="29"/>
      <c r="T160" s="29"/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F160" s="29"/>
      <c r="AG160" s="29"/>
      <c r="AH160" s="29"/>
      <c r="AI160" s="29"/>
      <c r="AJ160" s="29"/>
      <c r="AK160" s="29"/>
      <c r="AL160" s="29"/>
      <c r="AM160" s="29"/>
      <c r="AN160" s="29"/>
      <c r="AO160" s="29"/>
      <c r="AP160" s="29"/>
      <c r="AQ160" s="29"/>
      <c r="AR160" s="29"/>
      <c r="AS160" s="29"/>
      <c r="AT160" s="29"/>
      <c r="AU160" s="29"/>
      <c r="AV160" s="29"/>
      <c r="AW160" s="29"/>
      <c r="AX160" s="29"/>
      <c r="AY160" s="29"/>
      <c r="AZ160" s="29"/>
      <c r="BA160" s="29"/>
      <c r="BB160" s="29"/>
      <c r="BC160" s="29"/>
      <c r="BD160" s="29"/>
      <c r="BE160" s="29"/>
      <c r="BF160" s="29"/>
      <c r="BG160" s="29"/>
      <c r="BH160" s="29"/>
      <c r="BI160" s="29"/>
      <c r="BJ160" s="29"/>
      <c r="BK160" s="29"/>
      <c r="BL160" s="29"/>
      <c r="BM160" s="29"/>
      <c r="BN160" s="29"/>
      <c r="BO160" s="29"/>
      <c r="BP160" s="29"/>
      <c r="BQ160" s="29"/>
      <c r="BR160" s="29"/>
      <c r="BS160" s="29"/>
      <c r="BT160" s="29"/>
      <c r="BU160" s="29"/>
      <c r="BV160" s="29"/>
      <c r="BW160" s="29"/>
      <c r="BX160" s="29"/>
      <c r="BY160" s="29"/>
      <c r="BZ160" s="29"/>
      <c r="CA160" s="29"/>
      <c r="CB160" s="29"/>
      <c r="CC160" s="29"/>
      <c r="CD160" s="29"/>
      <c r="CE160" s="29"/>
      <c r="CF160" s="29"/>
      <c r="CG160" s="29"/>
      <c r="CH160" s="29"/>
      <c r="CI160" s="29"/>
      <c r="CJ160" s="29"/>
      <c r="CK160" s="29"/>
      <c r="CL160" s="29"/>
      <c r="CM160" s="29"/>
      <c r="CN160" s="29"/>
      <c r="CO160" s="29"/>
      <c r="CP160" s="29"/>
      <c r="CQ160" s="29"/>
      <c r="CR160" s="29"/>
      <c r="CS160" s="29"/>
      <c r="CT160" s="29"/>
      <c r="CU160" s="29"/>
      <c r="CV160" s="29"/>
      <c r="CW160" s="29"/>
      <c r="CX160" s="29"/>
      <c r="CY160" s="29"/>
      <c r="CZ160" s="29"/>
      <c r="DA160" s="29"/>
      <c r="DB160" s="29"/>
      <c r="DC160" s="29"/>
      <c r="DD160" s="29"/>
      <c r="DE160" s="29"/>
      <c r="DF160" s="29"/>
      <c r="DG160" s="29"/>
      <c r="DH160" s="29"/>
      <c r="DI160" s="29"/>
      <c r="DJ160" s="29"/>
      <c r="DK160" s="29"/>
      <c r="DL160" s="29"/>
      <c r="DM160" s="29"/>
      <c r="DN160" s="29"/>
      <c r="DO160" s="29"/>
      <c r="DP160" s="29"/>
      <c r="DQ160" s="29"/>
      <c r="DR160" s="29"/>
      <c r="DS160" s="29"/>
      <c r="DT160" s="29"/>
      <c r="DU160" s="29"/>
      <c r="DV160" s="29"/>
      <c r="DW160" s="29"/>
      <c r="DX160" s="29"/>
      <c r="DY160" s="29"/>
      <c r="DZ160" s="29"/>
      <c r="EA160" s="29"/>
      <c r="EB160" s="29"/>
      <c r="EC160" s="29"/>
      <c r="ED160" s="29"/>
      <c r="EE160" s="29"/>
      <c r="EF160" s="29"/>
      <c r="EG160" s="29"/>
      <c r="EH160" s="29"/>
      <c r="EI160" s="29"/>
      <c r="EJ160" s="29"/>
      <c r="EK160" s="29"/>
      <c r="EL160" s="29"/>
      <c r="EM160" s="29"/>
      <c r="EN160" s="29"/>
      <c r="EO160" s="29"/>
      <c r="EP160" s="29"/>
      <c r="EQ160" s="29"/>
      <c r="ER160" s="29"/>
      <c r="ES160" s="29"/>
      <c r="ET160" s="29"/>
      <c r="EU160" s="29"/>
      <c r="EV160" s="29"/>
      <c r="EW160" s="29"/>
      <c r="EX160" s="29"/>
      <c r="EY160" s="29"/>
      <c r="EZ160" s="29"/>
      <c r="FA160" s="29"/>
      <c r="FB160" s="29"/>
      <c r="FC160" s="29"/>
      <c r="FD160" s="29"/>
      <c r="FE160" s="29"/>
      <c r="FF160" s="29"/>
      <c r="FG160" s="29"/>
      <c r="FH160" s="29"/>
      <c r="FI160" s="29"/>
      <c r="FJ160" s="29"/>
      <c r="FK160" s="29"/>
      <c r="FL160" s="29"/>
      <c r="FM160" s="29"/>
      <c r="FN160" s="29"/>
      <c r="FO160" s="29"/>
      <c r="FP160" s="29"/>
      <c r="FQ160" s="29"/>
      <c r="FR160" s="29"/>
      <c r="FS160" s="29"/>
      <c r="FT160" s="29"/>
      <c r="FU160" s="29"/>
      <c r="FV160" s="29"/>
      <c r="FW160" s="29"/>
      <c r="FX160" s="29"/>
    </row>
    <row r="161" spans="1:180" x14ac:dyDescent="0.2">
      <c r="A161" s="1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7"/>
      <c r="AE161" s="27"/>
      <c r="AF161" s="27"/>
      <c r="AG161" s="27"/>
      <c r="AH161" s="27"/>
      <c r="AI161" s="27"/>
      <c r="AJ161" s="27"/>
      <c r="AK161" s="27"/>
      <c r="AL161" s="27"/>
      <c r="AM161" s="27"/>
      <c r="AN161" s="27"/>
      <c r="AO161" s="27"/>
      <c r="AP161" s="27"/>
      <c r="AQ161" s="27"/>
      <c r="AR161" s="27"/>
      <c r="AS161" s="27"/>
      <c r="AT161" s="27"/>
      <c r="AU161" s="27"/>
      <c r="AV161" s="27"/>
      <c r="AW161" s="27"/>
      <c r="AX161" s="27"/>
      <c r="AY161" s="27"/>
      <c r="AZ161" s="27"/>
      <c r="BA161" s="27"/>
      <c r="BB161" s="27"/>
      <c r="BC161" s="27"/>
      <c r="BD161" s="27"/>
      <c r="BE161" s="27"/>
      <c r="BF161" s="27"/>
      <c r="BG161" s="27"/>
      <c r="BH161" s="27"/>
      <c r="BI161" s="27"/>
      <c r="BJ161" s="27"/>
      <c r="BK161" s="27"/>
      <c r="BL161" s="27"/>
      <c r="BM161" s="27"/>
      <c r="BN161" s="27"/>
      <c r="BO161" s="27"/>
      <c r="BP161" s="27"/>
      <c r="BQ161" s="27"/>
      <c r="BR161" s="27"/>
      <c r="BS161" s="27"/>
      <c r="BT161" s="27"/>
      <c r="BU161" s="27"/>
      <c r="BV161" s="27"/>
      <c r="BW161" s="27"/>
      <c r="BX161" s="27"/>
      <c r="BY161" s="27"/>
      <c r="BZ161" s="27"/>
      <c r="CA161" s="27"/>
      <c r="CB161" s="27"/>
      <c r="CC161" s="27"/>
      <c r="CD161" s="27"/>
      <c r="CE161" s="27"/>
      <c r="CF161" s="27"/>
      <c r="CG161" s="27"/>
      <c r="CH161" s="27"/>
      <c r="CI161" s="27"/>
      <c r="CJ161" s="21"/>
      <c r="CK161" s="21"/>
      <c r="CL161" s="21"/>
      <c r="CM161" s="21"/>
      <c r="CN161" s="21"/>
      <c r="CO161" s="21"/>
      <c r="CP161" s="27"/>
      <c r="CQ161" s="27"/>
      <c r="CR161" s="27"/>
      <c r="CS161" s="27"/>
      <c r="CT161" s="27"/>
      <c r="CU161" s="27"/>
      <c r="CV161" s="27"/>
      <c r="CW161" s="27"/>
      <c r="CX161" s="27"/>
      <c r="CY161" s="27"/>
      <c r="CZ161" s="27"/>
      <c r="DA161" s="27"/>
      <c r="DB161" s="27"/>
      <c r="DC161" s="27"/>
      <c r="DD161" s="27"/>
      <c r="DE161" s="27"/>
      <c r="DF161" s="27"/>
      <c r="DG161" s="27"/>
      <c r="DH161" s="27"/>
      <c r="DI161" s="27"/>
      <c r="DJ161" s="27"/>
      <c r="DK161" s="27"/>
      <c r="FM161" s="29"/>
      <c r="FN161" s="29"/>
      <c r="FO161" s="29"/>
      <c r="FP161" s="29"/>
      <c r="FQ161" s="29"/>
      <c r="FR161" s="29"/>
      <c r="FS161" s="29"/>
      <c r="FT161" s="29"/>
      <c r="FU161" s="29"/>
      <c r="FV161" s="29"/>
      <c r="FW161" s="29"/>
      <c r="FX161" s="29"/>
    </row>
    <row r="162" spans="1:180" x14ac:dyDescent="0.2">
      <c r="A162" s="1"/>
      <c r="C162" s="27"/>
      <c r="D162" s="27"/>
      <c r="E162" s="27"/>
      <c r="F162" s="27"/>
      <c r="G162" s="27"/>
      <c r="H162" s="27"/>
      <c r="I162" s="27"/>
      <c r="J162" s="27"/>
      <c r="K162" s="27"/>
      <c r="L162" s="27"/>
      <c r="M162" s="27"/>
      <c r="N162" s="27"/>
      <c r="O162" s="27"/>
      <c r="P162" s="27"/>
      <c r="Q162" s="27"/>
      <c r="R162" s="27"/>
      <c r="S162" s="27"/>
      <c r="T162" s="27"/>
      <c r="U162" s="27"/>
      <c r="V162" s="27"/>
      <c r="W162" s="27"/>
      <c r="X162" s="27"/>
      <c r="Y162" s="27"/>
      <c r="Z162" s="27"/>
      <c r="AA162" s="27"/>
      <c r="AB162" s="27"/>
      <c r="AC162" s="27"/>
      <c r="AD162" s="27"/>
      <c r="AE162" s="27"/>
      <c r="AF162" s="27"/>
      <c r="AG162" s="27"/>
      <c r="AH162" s="27"/>
      <c r="AI162" s="27"/>
      <c r="AJ162" s="27"/>
      <c r="AK162" s="27"/>
      <c r="AL162" s="27"/>
      <c r="AM162" s="27"/>
      <c r="AN162" s="27"/>
      <c r="AO162" s="27"/>
      <c r="AP162" s="27"/>
      <c r="AQ162" s="27"/>
      <c r="AR162" s="27"/>
      <c r="AS162" s="27"/>
      <c r="AT162" s="27"/>
      <c r="AU162" s="27"/>
      <c r="AV162" s="27"/>
      <c r="AW162" s="27"/>
      <c r="AX162" s="27"/>
      <c r="AY162" s="27"/>
      <c r="AZ162" s="27"/>
      <c r="BA162" s="27"/>
      <c r="BB162" s="27"/>
      <c r="BC162" s="27"/>
      <c r="BD162" s="27"/>
      <c r="BE162" s="27"/>
      <c r="BF162" s="27"/>
      <c r="BG162" s="27"/>
      <c r="BH162" s="27"/>
      <c r="BI162" s="27"/>
      <c r="BJ162" s="27"/>
      <c r="BK162" s="27"/>
      <c r="BL162" s="27"/>
      <c r="BM162" s="27"/>
      <c r="BN162" s="27"/>
      <c r="BO162" s="27"/>
      <c r="BP162" s="27"/>
      <c r="BQ162" s="27"/>
      <c r="BR162" s="27"/>
      <c r="BS162" s="27"/>
      <c r="BT162" s="27"/>
      <c r="BU162" s="27"/>
      <c r="BV162" s="27"/>
      <c r="BW162" s="27"/>
      <c r="BX162" s="27"/>
      <c r="BY162" s="27"/>
      <c r="BZ162" s="27"/>
      <c r="CA162" s="27"/>
      <c r="CB162" s="27"/>
      <c r="CC162" s="27"/>
      <c r="CD162" s="27"/>
      <c r="CE162" s="27"/>
      <c r="CF162" s="27"/>
      <c r="CG162" s="27"/>
      <c r="CH162" s="27"/>
      <c r="CI162" s="27"/>
      <c r="CJ162" s="21"/>
      <c r="CK162" s="21"/>
      <c r="CL162" s="21"/>
      <c r="CM162" s="21"/>
      <c r="CN162" s="21"/>
      <c r="CO162" s="21"/>
      <c r="CP162" s="27"/>
      <c r="CQ162" s="27"/>
      <c r="CR162" s="27"/>
      <c r="CS162" s="27"/>
      <c r="CT162" s="27"/>
      <c r="CU162" s="27"/>
      <c r="CV162" s="27"/>
      <c r="CW162" s="27"/>
      <c r="CX162" s="27"/>
      <c r="CY162" s="27"/>
      <c r="CZ162" s="27"/>
      <c r="DA162" s="27"/>
      <c r="DB162" s="27"/>
      <c r="DC162" s="27"/>
      <c r="DD162" s="27"/>
      <c r="DE162" s="27"/>
      <c r="DF162" s="27"/>
      <c r="DG162" s="27"/>
      <c r="DH162" s="27"/>
      <c r="DI162" s="27"/>
      <c r="DJ162" s="27"/>
      <c r="DK162" s="27"/>
      <c r="FM162" s="29"/>
      <c r="FN162" s="29"/>
      <c r="FO162" s="29"/>
      <c r="FP162" s="29"/>
      <c r="FQ162" s="29"/>
      <c r="FR162" s="29"/>
      <c r="FS162" s="29"/>
      <c r="FT162" s="29"/>
      <c r="FU162" s="29"/>
      <c r="FV162" s="29"/>
      <c r="FW162" s="29"/>
      <c r="FX162" s="29"/>
    </row>
    <row r="163" spans="1:180" x14ac:dyDescent="0.2">
      <c r="A163" s="1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2"/>
      <c r="AE163" s="22"/>
      <c r="AF163" s="22"/>
      <c r="AG163" s="22"/>
      <c r="AH163" s="22"/>
      <c r="AI163" s="22"/>
      <c r="AJ163" s="22"/>
      <c r="AK163" s="22"/>
      <c r="AL163" s="22"/>
      <c r="AM163" s="22"/>
      <c r="AN163" s="22"/>
      <c r="AO163" s="22"/>
      <c r="AP163" s="22"/>
      <c r="AQ163" s="22"/>
      <c r="AR163" s="22"/>
      <c r="AS163" s="22"/>
      <c r="AT163" s="22"/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2"/>
      <c r="BF163" s="22"/>
      <c r="BG163" s="22"/>
      <c r="BH163" s="22"/>
      <c r="BI163" s="22"/>
      <c r="BJ163" s="22"/>
      <c r="BK163" s="22"/>
      <c r="BL163" s="22"/>
      <c r="BM163" s="22"/>
      <c r="BN163" s="22"/>
      <c r="BO163" s="22"/>
      <c r="BP163" s="22"/>
      <c r="BQ163" s="22"/>
      <c r="BR163" s="22"/>
      <c r="BS163" s="22"/>
      <c r="BT163" s="22"/>
      <c r="BU163" s="22"/>
      <c r="BV163" s="22"/>
      <c r="BW163" s="22"/>
      <c r="BX163" s="22"/>
      <c r="BY163" s="22"/>
      <c r="BZ163" s="22"/>
      <c r="CA163" s="22"/>
      <c r="CB163" s="22"/>
      <c r="CC163" s="22"/>
      <c r="CD163" s="22"/>
      <c r="CE163" s="22"/>
      <c r="CF163" s="22"/>
      <c r="CG163" s="22"/>
      <c r="CH163" s="22"/>
      <c r="CI163" s="22"/>
      <c r="CJ163" s="21"/>
      <c r="CK163" s="21"/>
      <c r="CL163" s="21"/>
      <c r="CM163" s="21"/>
      <c r="CN163" s="21"/>
      <c r="CO163" s="21"/>
      <c r="CP163" s="22"/>
      <c r="CQ163" s="22"/>
      <c r="CR163" s="22"/>
      <c r="CS163" s="22"/>
      <c r="CT163" s="22"/>
      <c r="CU163" s="22"/>
      <c r="CV163" s="22"/>
      <c r="CW163" s="22"/>
      <c r="CX163" s="22"/>
      <c r="CY163" s="22"/>
      <c r="CZ163" s="22"/>
      <c r="DA163" s="22"/>
      <c r="DB163" s="22"/>
      <c r="DC163" s="22"/>
      <c r="DD163" s="22"/>
      <c r="DE163" s="22"/>
      <c r="DF163" s="22"/>
      <c r="DG163" s="22"/>
      <c r="DH163" s="22"/>
      <c r="DI163" s="22"/>
      <c r="DJ163" s="22"/>
      <c r="DK163" s="22"/>
      <c r="DL163" s="29"/>
      <c r="DM163" s="29"/>
      <c r="DN163" s="29"/>
      <c r="DO163" s="29"/>
      <c r="DP163" s="29"/>
      <c r="DQ163" s="29"/>
      <c r="DR163" s="29"/>
      <c r="DS163" s="29"/>
      <c r="DT163" s="29"/>
      <c r="DU163" s="29"/>
      <c r="DV163" s="29"/>
      <c r="DW163" s="29"/>
      <c r="DX163" s="29"/>
      <c r="DY163" s="29"/>
      <c r="DZ163" s="29"/>
      <c r="EA163" s="29"/>
      <c r="EB163" s="29"/>
      <c r="EC163" s="29"/>
      <c r="ED163" s="29"/>
      <c r="EE163" s="29"/>
      <c r="EF163" s="29"/>
      <c r="EG163" s="29"/>
      <c r="EH163" s="29"/>
      <c r="EI163" s="29"/>
      <c r="EJ163" s="29"/>
      <c r="EK163" s="29"/>
      <c r="EL163" s="29"/>
      <c r="EM163" s="29"/>
      <c r="EN163" s="29"/>
      <c r="EO163" s="29"/>
      <c r="EP163" s="29"/>
      <c r="EQ163" s="29"/>
      <c r="ER163" s="29"/>
      <c r="ES163" s="29"/>
      <c r="ET163" s="29"/>
      <c r="EU163" s="29"/>
      <c r="EV163" s="29"/>
      <c r="EW163" s="29"/>
      <c r="EX163" s="29"/>
      <c r="EY163" s="29"/>
      <c r="EZ163" s="29"/>
      <c r="FA163" s="29"/>
      <c r="FB163" s="29"/>
      <c r="FC163" s="29"/>
      <c r="FD163" s="29"/>
      <c r="FE163" s="29"/>
      <c r="FF163" s="29"/>
      <c r="FG163" s="29"/>
      <c r="FH163" s="29"/>
      <c r="FI163" s="29"/>
      <c r="FJ163" s="29"/>
      <c r="FK163" s="29"/>
      <c r="FL163" s="29"/>
      <c r="FM163" s="29"/>
      <c r="FN163" s="29"/>
      <c r="FO163" s="29"/>
      <c r="FP163" s="29"/>
      <c r="FQ163" s="29"/>
      <c r="FR163" s="29"/>
      <c r="FS163" s="29"/>
      <c r="FT163" s="29"/>
      <c r="FU163" s="29"/>
      <c r="FV163" s="29"/>
      <c r="FW163" s="29"/>
      <c r="FX163" s="29"/>
    </row>
    <row r="164" spans="1:180" x14ac:dyDescent="0.2">
      <c r="A164" s="1"/>
      <c r="C164" s="22"/>
      <c r="D164" s="22"/>
      <c r="E164" s="22"/>
      <c r="F164" s="22"/>
      <c r="G164" s="22"/>
      <c r="H164" s="22"/>
      <c r="I164" s="22"/>
      <c r="J164" s="22"/>
      <c r="K164" s="22"/>
      <c r="L164" s="22"/>
      <c r="M164" s="22"/>
      <c r="N164" s="22"/>
      <c r="O164" s="22"/>
      <c r="P164" s="22"/>
      <c r="Q164" s="22"/>
      <c r="R164" s="22"/>
      <c r="S164" s="22"/>
      <c r="T164" s="22"/>
      <c r="U164" s="22"/>
      <c r="V164" s="22"/>
      <c r="W164" s="22"/>
      <c r="X164" s="22"/>
      <c r="Y164" s="22"/>
      <c r="Z164" s="22"/>
      <c r="AA164" s="22"/>
      <c r="AB164" s="22"/>
      <c r="AC164" s="22"/>
      <c r="AD164" s="22"/>
      <c r="AE164" s="22"/>
      <c r="AF164" s="22"/>
      <c r="AG164" s="22"/>
      <c r="AH164" s="22"/>
      <c r="AI164" s="22"/>
      <c r="AJ164" s="22"/>
      <c r="AK164" s="22"/>
      <c r="AL164" s="22"/>
      <c r="AM164" s="22"/>
      <c r="AN164" s="22"/>
      <c r="AO164" s="22"/>
      <c r="AP164" s="22"/>
      <c r="AQ164" s="22"/>
      <c r="AR164" s="22"/>
      <c r="AS164" s="22"/>
      <c r="AT164" s="22"/>
      <c r="AU164" s="22"/>
      <c r="AV164" s="22"/>
      <c r="AW164" s="22"/>
      <c r="AX164" s="22"/>
      <c r="AY164" s="22"/>
      <c r="AZ164" s="22"/>
      <c r="BA164" s="22"/>
      <c r="BB164" s="22"/>
      <c r="BC164" s="22"/>
      <c r="BD164" s="22"/>
      <c r="BE164" s="22"/>
      <c r="BF164" s="22"/>
      <c r="BG164" s="22"/>
      <c r="BH164" s="22"/>
      <c r="BI164" s="22"/>
      <c r="BJ164" s="22"/>
      <c r="BK164" s="22"/>
      <c r="BL164" s="22"/>
      <c r="BM164" s="22"/>
      <c r="BN164" s="22"/>
      <c r="BO164" s="22"/>
      <c r="BP164" s="22"/>
      <c r="BQ164" s="22"/>
      <c r="BR164" s="22"/>
      <c r="BS164" s="22"/>
      <c r="BT164" s="22"/>
      <c r="BU164" s="22"/>
      <c r="BV164" s="22"/>
      <c r="BW164" s="22"/>
      <c r="BX164" s="22"/>
      <c r="BY164" s="22"/>
      <c r="BZ164" s="22"/>
      <c r="CA164" s="22"/>
      <c r="CB164" s="22"/>
      <c r="CC164" s="22"/>
      <c r="CD164" s="22"/>
      <c r="CE164" s="22"/>
      <c r="CF164" s="22"/>
      <c r="CG164" s="22"/>
      <c r="CH164" s="22"/>
      <c r="CI164" s="22"/>
      <c r="CJ164" s="21"/>
      <c r="CK164" s="21"/>
      <c r="CL164" s="21"/>
      <c r="CM164" s="21"/>
      <c r="CN164" s="21"/>
      <c r="CO164" s="21"/>
      <c r="CP164" s="22"/>
      <c r="CQ164" s="22"/>
      <c r="CR164" s="22"/>
      <c r="CS164" s="22"/>
      <c r="CT164" s="22"/>
      <c r="CU164" s="22"/>
      <c r="CV164" s="22"/>
      <c r="CW164" s="22"/>
      <c r="CX164" s="22"/>
      <c r="CY164" s="22"/>
      <c r="CZ164" s="22"/>
      <c r="DA164" s="22"/>
      <c r="DB164" s="22"/>
      <c r="DC164" s="22"/>
      <c r="DD164" s="22"/>
      <c r="DE164" s="22"/>
      <c r="DF164" s="22"/>
      <c r="DG164" s="22"/>
      <c r="DH164" s="22"/>
      <c r="DI164" s="22"/>
      <c r="DJ164" s="22"/>
      <c r="DK164" s="22"/>
      <c r="DL164" s="29"/>
      <c r="DM164" s="29"/>
      <c r="DN164" s="29"/>
      <c r="DO164" s="29"/>
      <c r="DP164" s="29"/>
      <c r="DQ164" s="29"/>
      <c r="DR164" s="29"/>
      <c r="DS164" s="29"/>
      <c r="DT164" s="29"/>
      <c r="DU164" s="29"/>
      <c r="DV164" s="29"/>
      <c r="DW164" s="29"/>
      <c r="DX164" s="29"/>
      <c r="DY164" s="29"/>
      <c r="DZ164" s="29"/>
      <c r="EA164" s="29"/>
      <c r="EB164" s="29"/>
      <c r="EC164" s="29"/>
      <c r="ED164" s="29"/>
      <c r="EE164" s="29"/>
      <c r="EF164" s="29"/>
      <c r="EG164" s="29"/>
      <c r="EH164" s="29"/>
      <c r="EI164" s="29"/>
      <c r="EJ164" s="29"/>
      <c r="EK164" s="29"/>
      <c r="EL164" s="29"/>
      <c r="EM164" s="29"/>
      <c r="EN164" s="29"/>
      <c r="EO164" s="29"/>
      <c r="EP164" s="29"/>
      <c r="EQ164" s="29"/>
      <c r="ER164" s="29"/>
      <c r="ES164" s="29"/>
      <c r="ET164" s="29"/>
      <c r="EU164" s="29"/>
      <c r="EV164" s="29"/>
      <c r="EW164" s="29"/>
      <c r="EX164" s="29"/>
      <c r="EY164" s="29"/>
      <c r="EZ164" s="29"/>
      <c r="FA164" s="29"/>
      <c r="FB164" s="29"/>
      <c r="FC164" s="29"/>
      <c r="FD164" s="29"/>
      <c r="FE164" s="29"/>
      <c r="FF164" s="29"/>
      <c r="FG164" s="29"/>
      <c r="FH164" s="29"/>
      <c r="FI164" s="29"/>
      <c r="FJ164" s="29"/>
      <c r="FK164" s="29"/>
      <c r="FL164" s="29"/>
      <c r="FM164" s="29"/>
      <c r="FN164" s="29"/>
      <c r="FO164" s="29"/>
      <c r="FP164" s="29"/>
      <c r="FQ164" s="29"/>
      <c r="FR164" s="29"/>
      <c r="FS164" s="29"/>
      <c r="FT164" s="29"/>
      <c r="FU164" s="29"/>
      <c r="FV164" s="29"/>
      <c r="FW164" s="29"/>
      <c r="FX164" s="29"/>
    </row>
    <row r="165" spans="1:180" x14ac:dyDescent="0.2">
      <c r="A165" s="1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7"/>
      <c r="AE165" s="27"/>
      <c r="AF165" s="27"/>
      <c r="AG165" s="27"/>
      <c r="AH165" s="27"/>
      <c r="AI165" s="27"/>
      <c r="AJ165" s="27"/>
      <c r="AK165" s="27"/>
      <c r="AL165" s="27"/>
      <c r="AM165" s="27"/>
      <c r="AN165" s="27"/>
      <c r="AO165" s="27"/>
      <c r="AP165" s="27"/>
      <c r="AQ165" s="27"/>
      <c r="AR165" s="27"/>
      <c r="AS165" s="27"/>
      <c r="AT165" s="27"/>
      <c r="AU165" s="27"/>
      <c r="AV165" s="27"/>
      <c r="AW165" s="27"/>
      <c r="AX165" s="27"/>
      <c r="AY165" s="27"/>
      <c r="AZ165" s="27"/>
      <c r="BA165" s="27"/>
      <c r="BB165" s="27"/>
      <c r="BC165" s="27"/>
      <c r="BD165" s="27"/>
      <c r="BE165" s="27"/>
      <c r="BF165" s="27"/>
      <c r="BG165" s="27"/>
      <c r="BH165" s="27"/>
      <c r="BI165" s="27"/>
      <c r="BJ165" s="27"/>
      <c r="BK165" s="27"/>
      <c r="BL165" s="27"/>
      <c r="BM165" s="27"/>
      <c r="BN165" s="27"/>
      <c r="BO165" s="27"/>
      <c r="BP165" s="27"/>
      <c r="BQ165" s="27"/>
      <c r="BR165" s="27"/>
      <c r="BS165" s="27"/>
      <c r="BT165" s="27"/>
      <c r="BU165" s="27"/>
      <c r="BV165" s="27"/>
      <c r="BW165" s="27"/>
      <c r="BX165" s="27"/>
      <c r="BY165" s="27"/>
      <c r="BZ165" s="27"/>
      <c r="CA165" s="27"/>
      <c r="CB165" s="27"/>
      <c r="CC165" s="27"/>
      <c r="CD165" s="27"/>
      <c r="CE165" s="27"/>
      <c r="CF165" s="27"/>
      <c r="CG165" s="27"/>
      <c r="CH165" s="27"/>
      <c r="CI165" s="27"/>
      <c r="CJ165" s="21"/>
      <c r="CK165" s="21"/>
      <c r="CL165" s="21"/>
      <c r="CM165" s="21"/>
      <c r="CN165" s="21"/>
      <c r="CO165" s="21"/>
      <c r="CP165" s="21"/>
      <c r="CQ165" s="21"/>
      <c r="CR165" s="21"/>
      <c r="CS165" s="21"/>
      <c r="CT165" s="21"/>
      <c r="CU165" s="21"/>
      <c r="CV165" s="21"/>
      <c r="CW165" s="21"/>
      <c r="CX165" s="21"/>
      <c r="CY165" s="21"/>
      <c r="CZ165" s="21"/>
      <c r="DA165" s="21"/>
      <c r="DB165" s="21"/>
      <c r="DC165" s="21"/>
      <c r="DD165" s="21"/>
      <c r="DE165" s="21"/>
      <c r="DF165" s="21"/>
      <c r="DG165" s="21"/>
      <c r="DH165" s="21"/>
      <c r="DI165" s="21"/>
      <c r="DJ165" s="21"/>
      <c r="DK165" s="21"/>
      <c r="FM165" s="29"/>
      <c r="FN165" s="29"/>
      <c r="FO165" s="29"/>
      <c r="FP165" s="29"/>
      <c r="FQ165" s="29"/>
      <c r="FR165" s="29"/>
      <c r="FS165" s="29"/>
      <c r="FT165" s="29"/>
      <c r="FU165" s="29"/>
      <c r="FV165" s="29"/>
      <c r="FW165" s="29"/>
      <c r="FX165" s="29"/>
    </row>
    <row r="166" spans="1:180" x14ac:dyDescent="0.2">
      <c r="A166" s="1"/>
      <c r="C166" s="27"/>
      <c r="D166" s="27"/>
      <c r="E166" s="27"/>
      <c r="F166" s="27"/>
      <c r="G166" s="27"/>
      <c r="H166" s="27"/>
      <c r="I166" s="27"/>
      <c r="J166" s="27"/>
      <c r="K166" s="27"/>
      <c r="L166" s="27"/>
      <c r="M166" s="27"/>
      <c r="N166" s="27"/>
      <c r="O166" s="27"/>
      <c r="P166" s="27"/>
      <c r="Q166" s="27"/>
      <c r="R166" s="27"/>
      <c r="S166" s="27"/>
      <c r="T166" s="27"/>
      <c r="U166" s="27"/>
      <c r="V166" s="27"/>
      <c r="W166" s="27"/>
      <c r="X166" s="27"/>
      <c r="Y166" s="27"/>
      <c r="Z166" s="27"/>
      <c r="AA166" s="27"/>
      <c r="AB166" s="27"/>
      <c r="AC166" s="27"/>
      <c r="AD166" s="27"/>
      <c r="AE166" s="27"/>
      <c r="AF166" s="27"/>
      <c r="AG166" s="27"/>
      <c r="AH166" s="27"/>
      <c r="AI166" s="27"/>
      <c r="AJ166" s="27"/>
      <c r="AK166" s="27"/>
      <c r="AL166" s="27"/>
      <c r="AM166" s="27"/>
      <c r="AN166" s="27"/>
      <c r="AO166" s="27"/>
      <c r="AP166" s="27"/>
      <c r="AQ166" s="27"/>
      <c r="AR166" s="27"/>
      <c r="AS166" s="27"/>
      <c r="AT166" s="27"/>
      <c r="AU166" s="27"/>
      <c r="AV166" s="27"/>
      <c r="AW166" s="27"/>
      <c r="AX166" s="27"/>
      <c r="AY166" s="27"/>
      <c r="AZ166" s="27"/>
      <c r="BA166" s="27"/>
      <c r="BB166" s="27"/>
      <c r="BC166" s="27"/>
      <c r="BD166" s="27"/>
      <c r="BE166" s="27"/>
      <c r="BF166" s="27"/>
      <c r="BG166" s="27"/>
      <c r="BH166" s="27"/>
      <c r="BI166" s="27"/>
      <c r="BJ166" s="27"/>
      <c r="BK166" s="27"/>
      <c r="BL166" s="27"/>
      <c r="BM166" s="27"/>
      <c r="BN166" s="27"/>
      <c r="BO166" s="27"/>
      <c r="BP166" s="27"/>
      <c r="BQ166" s="27"/>
      <c r="BR166" s="27"/>
      <c r="BS166" s="27"/>
      <c r="BT166" s="27"/>
      <c r="BU166" s="27"/>
      <c r="BV166" s="27"/>
      <c r="BW166" s="27"/>
      <c r="BX166" s="27"/>
      <c r="BY166" s="27"/>
      <c r="BZ166" s="27"/>
      <c r="CA166" s="27"/>
      <c r="CB166" s="27"/>
      <c r="CC166" s="27"/>
      <c r="CD166" s="27"/>
      <c r="CE166" s="27"/>
      <c r="CF166" s="27"/>
      <c r="CG166" s="27"/>
      <c r="CH166" s="27"/>
      <c r="CI166" s="27"/>
      <c r="CJ166" s="21"/>
      <c r="CK166" s="21"/>
      <c r="CL166" s="21"/>
      <c r="CM166" s="21"/>
      <c r="CN166" s="21"/>
      <c r="CO166" s="21"/>
      <c r="CP166" s="21"/>
      <c r="CQ166" s="21"/>
      <c r="CR166" s="21"/>
      <c r="CS166" s="21"/>
      <c r="CT166" s="21"/>
      <c r="CU166" s="21"/>
      <c r="CV166" s="21"/>
      <c r="CW166" s="21"/>
      <c r="CX166" s="21"/>
      <c r="CY166" s="21"/>
      <c r="CZ166" s="21"/>
      <c r="DA166" s="21"/>
      <c r="DB166" s="21"/>
      <c r="DC166" s="21"/>
      <c r="DD166" s="21"/>
      <c r="DE166" s="21"/>
      <c r="DF166" s="21"/>
      <c r="DG166" s="21"/>
      <c r="DH166" s="21"/>
      <c r="DI166" s="21"/>
      <c r="DJ166" s="21"/>
      <c r="DK166" s="21"/>
      <c r="FM166" s="29"/>
      <c r="FN166" s="29"/>
      <c r="FO166" s="29"/>
      <c r="FP166" s="29"/>
      <c r="FQ166" s="29"/>
      <c r="FR166" s="29"/>
      <c r="FS166" s="29"/>
      <c r="FT166" s="29"/>
      <c r="FU166" s="29"/>
      <c r="FV166" s="29"/>
      <c r="FW166" s="29"/>
      <c r="FX166" s="29"/>
    </row>
    <row r="167" spans="1:180" x14ac:dyDescent="0.2">
      <c r="A167" s="1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29"/>
      <c r="BK167" s="29"/>
      <c r="BL167" s="29"/>
      <c r="BM167" s="29"/>
      <c r="BN167" s="29"/>
      <c r="BO167" s="29"/>
      <c r="BP167" s="29"/>
      <c r="BQ167" s="29"/>
      <c r="BR167" s="29"/>
      <c r="BS167" s="29"/>
      <c r="BT167" s="29"/>
      <c r="BU167" s="29"/>
      <c r="BV167" s="29"/>
      <c r="BW167" s="29"/>
      <c r="BX167" s="29"/>
      <c r="BY167" s="29"/>
      <c r="BZ167" s="29"/>
      <c r="CA167" s="29"/>
      <c r="CB167" s="29"/>
      <c r="CC167" s="29"/>
      <c r="CD167" s="29"/>
      <c r="CE167" s="29"/>
      <c r="CF167" s="29"/>
      <c r="CG167" s="29"/>
      <c r="CH167" s="29"/>
      <c r="CI167" s="29"/>
      <c r="CJ167" s="29"/>
      <c r="CK167" s="29"/>
      <c r="CL167" s="29"/>
      <c r="CM167" s="29"/>
      <c r="CN167" s="29"/>
      <c r="CO167" s="29"/>
      <c r="CP167" s="29"/>
      <c r="CQ167" s="29"/>
      <c r="CR167" s="29"/>
      <c r="CS167" s="29"/>
      <c r="CT167" s="29"/>
      <c r="CU167" s="29"/>
      <c r="CV167" s="29"/>
      <c r="CW167" s="29"/>
      <c r="CX167" s="29"/>
      <c r="CY167" s="29"/>
      <c r="CZ167" s="29"/>
      <c r="DA167" s="29"/>
      <c r="DB167" s="29"/>
      <c r="DC167" s="29"/>
      <c r="DD167" s="29"/>
      <c r="DE167" s="29"/>
      <c r="DF167" s="29"/>
      <c r="DG167" s="29"/>
      <c r="DH167" s="29"/>
      <c r="DI167" s="29"/>
      <c r="DJ167" s="29"/>
      <c r="DK167" s="29"/>
      <c r="DL167" s="29"/>
      <c r="DM167" s="29"/>
      <c r="DN167" s="29"/>
      <c r="DO167" s="29"/>
      <c r="DP167" s="29"/>
      <c r="DQ167" s="29"/>
      <c r="DR167" s="29"/>
      <c r="DS167" s="29"/>
      <c r="DT167" s="29"/>
      <c r="DU167" s="29"/>
      <c r="DV167" s="29"/>
      <c r="DW167" s="29"/>
      <c r="DX167" s="29"/>
      <c r="DY167" s="29"/>
      <c r="DZ167" s="29"/>
      <c r="EA167" s="29"/>
      <c r="EB167" s="29"/>
      <c r="EC167" s="29"/>
      <c r="ED167" s="29"/>
      <c r="EE167" s="29"/>
      <c r="EF167" s="29"/>
      <c r="EG167" s="29"/>
      <c r="EH167" s="29"/>
      <c r="EI167" s="29"/>
      <c r="EJ167" s="29"/>
      <c r="EK167" s="29"/>
      <c r="EL167" s="29"/>
      <c r="EM167" s="29"/>
      <c r="EN167" s="29"/>
      <c r="EO167" s="29"/>
      <c r="EP167" s="29"/>
      <c r="EQ167" s="29"/>
      <c r="ER167" s="29"/>
      <c r="ES167" s="29"/>
      <c r="ET167" s="29"/>
      <c r="EU167" s="29"/>
      <c r="EV167" s="29"/>
      <c r="EW167" s="29"/>
      <c r="EX167" s="29"/>
      <c r="EY167" s="29"/>
      <c r="EZ167" s="29"/>
      <c r="FA167" s="29"/>
      <c r="FB167" s="29"/>
      <c r="FC167" s="29"/>
      <c r="FD167" s="29"/>
      <c r="FE167" s="29"/>
      <c r="FF167" s="29"/>
      <c r="FG167" s="29"/>
      <c r="FH167" s="29"/>
      <c r="FI167" s="29"/>
      <c r="FJ167" s="29"/>
      <c r="FK167" s="29"/>
      <c r="FL167" s="29"/>
      <c r="FM167" s="29"/>
      <c r="FN167" s="29"/>
      <c r="FO167" s="29"/>
      <c r="FP167" s="29"/>
      <c r="FQ167" s="29"/>
      <c r="FR167" s="29"/>
      <c r="FS167" s="29"/>
      <c r="FT167" s="29"/>
      <c r="FU167" s="29"/>
      <c r="FV167" s="29"/>
      <c r="FW167" s="29"/>
      <c r="FX167" s="29"/>
    </row>
    <row r="168" spans="1:180" x14ac:dyDescent="0.2">
      <c r="A168" s="1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  <c r="BM168" s="29"/>
      <c r="BN168" s="29"/>
      <c r="BO168" s="29"/>
      <c r="BP168" s="29"/>
      <c r="BQ168" s="29"/>
      <c r="BR168" s="29"/>
      <c r="BS168" s="29"/>
      <c r="BT168" s="29"/>
      <c r="BU168" s="29"/>
      <c r="BV168" s="29"/>
      <c r="BW168" s="29"/>
      <c r="BX168" s="29"/>
      <c r="BY168" s="29"/>
      <c r="BZ168" s="29"/>
      <c r="CA168" s="29"/>
      <c r="CB168" s="29"/>
      <c r="CC168" s="29"/>
      <c r="CD168" s="29"/>
      <c r="CE168" s="29"/>
      <c r="CF168" s="29"/>
      <c r="CG168" s="29"/>
      <c r="CH168" s="29"/>
      <c r="CI168" s="29"/>
      <c r="CJ168" s="29"/>
      <c r="CK168" s="29"/>
      <c r="CL168" s="29"/>
      <c r="CM168" s="29"/>
      <c r="CN168" s="29"/>
      <c r="CO168" s="29"/>
      <c r="CP168" s="29"/>
      <c r="CQ168" s="29"/>
      <c r="CR168" s="29"/>
      <c r="CS168" s="29"/>
      <c r="CT168" s="29"/>
      <c r="CU168" s="29"/>
      <c r="CV168" s="29"/>
      <c r="CW168" s="29"/>
      <c r="CX168" s="29"/>
      <c r="CY168" s="29"/>
      <c r="CZ168" s="29"/>
      <c r="DA168" s="29"/>
      <c r="DB168" s="29"/>
      <c r="DC168" s="29"/>
      <c r="DD168" s="29"/>
      <c r="DE168" s="29"/>
      <c r="DF168" s="29"/>
      <c r="DG168" s="29"/>
      <c r="DH168" s="29"/>
      <c r="DI168" s="29"/>
      <c r="DJ168" s="29"/>
      <c r="DK168" s="29"/>
      <c r="DL168" s="29"/>
      <c r="DM168" s="29"/>
      <c r="DN168" s="29"/>
      <c r="DO168" s="29"/>
      <c r="DP168" s="29"/>
      <c r="DQ168" s="29"/>
      <c r="DR168" s="29"/>
      <c r="DS168" s="29"/>
      <c r="DT168" s="29"/>
      <c r="DU168" s="29"/>
      <c r="DV168" s="29"/>
      <c r="DW168" s="29"/>
      <c r="DX168" s="29"/>
      <c r="DY168" s="29"/>
      <c r="DZ168" s="29"/>
      <c r="EA168" s="29"/>
      <c r="EB168" s="29"/>
      <c r="EC168" s="29"/>
      <c r="ED168" s="29"/>
      <c r="EE168" s="29"/>
      <c r="EF168" s="29"/>
      <c r="EG168" s="29"/>
      <c r="EH168" s="29"/>
      <c r="EI168" s="29"/>
      <c r="EJ168" s="29"/>
      <c r="EK168" s="29"/>
      <c r="EL168" s="29"/>
      <c r="EM168" s="29"/>
      <c r="EN168" s="29"/>
      <c r="EO168" s="29"/>
      <c r="EP168" s="29"/>
      <c r="EQ168" s="29"/>
      <c r="ER168" s="29"/>
      <c r="ES168" s="29"/>
      <c r="ET168" s="29"/>
      <c r="EU168" s="29"/>
      <c r="EV168" s="29"/>
      <c r="EW168" s="29"/>
      <c r="EX168" s="29"/>
      <c r="EY168" s="29"/>
      <c r="EZ168" s="29"/>
      <c r="FA168" s="29"/>
      <c r="FB168" s="29"/>
      <c r="FC168" s="29"/>
      <c r="FD168" s="29"/>
      <c r="FE168" s="29"/>
      <c r="FF168" s="29"/>
      <c r="FG168" s="29"/>
      <c r="FH168" s="29"/>
      <c r="FI168" s="29"/>
      <c r="FJ168" s="29"/>
      <c r="FK168" s="29"/>
      <c r="FL168" s="29"/>
      <c r="FM168" s="29"/>
      <c r="FN168" s="29"/>
      <c r="FO168" s="29"/>
      <c r="FP168" s="29"/>
      <c r="FQ168" s="29"/>
      <c r="FR168" s="29"/>
      <c r="FS168" s="29"/>
      <c r="FT168" s="29"/>
      <c r="FU168" s="29"/>
      <c r="FV168" s="29"/>
      <c r="FW168" s="29"/>
      <c r="FX168" s="29"/>
    </row>
    <row r="169" spans="1:180" x14ac:dyDescent="0.2">
      <c r="A169" s="1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  <c r="BF169" s="29"/>
      <c r="BG169" s="29"/>
      <c r="BH169" s="29"/>
      <c r="BI169" s="29"/>
      <c r="BJ169" s="29"/>
      <c r="BK169" s="29"/>
      <c r="BL169" s="29"/>
      <c r="BM169" s="29"/>
      <c r="BN169" s="29"/>
      <c r="BO169" s="29"/>
      <c r="BP169" s="29"/>
      <c r="BQ169" s="29"/>
      <c r="BR169" s="29"/>
      <c r="BS169" s="29"/>
      <c r="BT169" s="29"/>
      <c r="BU169" s="29"/>
      <c r="BV169" s="29"/>
      <c r="BW169" s="29"/>
      <c r="BX169" s="29"/>
      <c r="BY169" s="29"/>
      <c r="BZ169" s="29"/>
      <c r="CA169" s="29"/>
      <c r="CB169" s="29"/>
      <c r="CC169" s="29"/>
      <c r="CD169" s="29"/>
      <c r="CE169" s="29"/>
      <c r="CF169" s="29"/>
      <c r="CG169" s="29"/>
      <c r="CH169" s="29"/>
      <c r="CI169" s="29"/>
      <c r="CJ169" s="29"/>
      <c r="CK169" s="29"/>
      <c r="CL169" s="29"/>
      <c r="CM169" s="29"/>
      <c r="CN169" s="29"/>
      <c r="CO169" s="29"/>
      <c r="CP169" s="29"/>
      <c r="CQ169" s="29"/>
      <c r="CR169" s="29"/>
      <c r="CS169" s="29"/>
      <c r="CT169" s="29"/>
      <c r="CU169" s="29"/>
      <c r="CV169" s="29"/>
      <c r="CW169" s="29"/>
      <c r="CX169" s="29"/>
      <c r="CY169" s="29"/>
      <c r="CZ169" s="29"/>
      <c r="DA169" s="29"/>
      <c r="DB169" s="29"/>
      <c r="DC169" s="29"/>
      <c r="DD169" s="29"/>
      <c r="DE169" s="29"/>
      <c r="DF169" s="29"/>
      <c r="DG169" s="29"/>
      <c r="DH169" s="29"/>
      <c r="DI169" s="29"/>
      <c r="DJ169" s="29"/>
      <c r="DK169" s="29"/>
      <c r="DL169" s="29"/>
      <c r="DM169" s="29"/>
      <c r="DN169" s="29"/>
      <c r="DO169" s="29"/>
      <c r="DP169" s="29"/>
      <c r="DQ169" s="29"/>
      <c r="DR169" s="29"/>
      <c r="DS169" s="29"/>
      <c r="DT169" s="29"/>
      <c r="DU169" s="29"/>
      <c r="DV169" s="29"/>
      <c r="DW169" s="29"/>
      <c r="DX169" s="29"/>
      <c r="DY169" s="29"/>
      <c r="DZ169" s="29"/>
      <c r="EA169" s="29"/>
      <c r="EB169" s="29"/>
      <c r="EC169" s="29"/>
      <c r="ED169" s="29"/>
      <c r="EE169" s="29"/>
      <c r="EF169" s="29"/>
      <c r="EG169" s="29"/>
      <c r="EH169" s="29"/>
      <c r="EI169" s="29"/>
      <c r="EJ169" s="29"/>
      <c r="EK169" s="29"/>
      <c r="EL169" s="29"/>
      <c r="EM169" s="29"/>
      <c r="EN169" s="29"/>
      <c r="EO169" s="29"/>
      <c r="EP169" s="29"/>
      <c r="EQ169" s="29"/>
      <c r="ER169" s="29"/>
      <c r="ES169" s="29"/>
      <c r="ET169" s="29"/>
      <c r="EU169" s="29"/>
      <c r="EV169" s="29"/>
      <c r="EW169" s="29"/>
      <c r="EX169" s="29"/>
      <c r="EY169" s="29"/>
      <c r="EZ169" s="29"/>
      <c r="FA169" s="29"/>
      <c r="FB169" s="29"/>
      <c r="FC169" s="29"/>
      <c r="FD169" s="29"/>
      <c r="FE169" s="29"/>
      <c r="FF169" s="29"/>
      <c r="FG169" s="29"/>
      <c r="FH169" s="29"/>
      <c r="FI169" s="29"/>
      <c r="FJ169" s="29"/>
      <c r="FK169" s="29"/>
      <c r="FL169" s="29"/>
      <c r="FM169" s="29"/>
      <c r="FN169" s="29"/>
      <c r="FO169" s="29"/>
      <c r="FP169" s="29"/>
      <c r="FQ169" s="29"/>
      <c r="FR169" s="29"/>
      <c r="FS169" s="29"/>
      <c r="FT169" s="29"/>
      <c r="FU169" s="29"/>
      <c r="FV169" s="29"/>
      <c r="FW169" s="29"/>
      <c r="FX169" s="29"/>
    </row>
    <row r="170" spans="1:180" x14ac:dyDescent="0.2">
      <c r="A170" s="1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  <c r="BM170" s="29"/>
      <c r="BN170" s="29"/>
      <c r="BO170" s="29"/>
      <c r="BP170" s="29"/>
      <c r="BQ170" s="29"/>
      <c r="BR170" s="29"/>
      <c r="BS170" s="29"/>
      <c r="BT170" s="29"/>
      <c r="BU170" s="29"/>
      <c r="BV170" s="29"/>
      <c r="BW170" s="29"/>
      <c r="BX170" s="29"/>
      <c r="BY170" s="29"/>
      <c r="BZ170" s="29"/>
      <c r="CA170" s="29"/>
      <c r="CB170" s="29"/>
      <c r="CC170" s="29"/>
      <c r="CD170" s="29"/>
      <c r="CE170" s="29"/>
      <c r="CF170" s="29"/>
      <c r="CG170" s="29"/>
      <c r="CH170" s="29"/>
      <c r="CI170" s="29"/>
      <c r="CJ170" s="29"/>
      <c r="CK170" s="29"/>
      <c r="CL170" s="29"/>
      <c r="CM170" s="29"/>
      <c r="CN170" s="29"/>
      <c r="CO170" s="29"/>
      <c r="CP170" s="29"/>
      <c r="CQ170" s="29"/>
      <c r="CR170" s="29"/>
      <c r="CS170" s="29"/>
      <c r="CT170" s="29"/>
      <c r="CU170" s="29"/>
      <c r="CV170" s="29"/>
      <c r="CW170" s="29"/>
      <c r="CX170" s="29"/>
      <c r="CY170" s="29"/>
      <c r="CZ170" s="29"/>
      <c r="DA170" s="29"/>
      <c r="DB170" s="29"/>
      <c r="DC170" s="29"/>
      <c r="DD170" s="29"/>
      <c r="DE170" s="29"/>
      <c r="DF170" s="29"/>
      <c r="DG170" s="29"/>
      <c r="DH170" s="29"/>
      <c r="DI170" s="29"/>
      <c r="DJ170" s="29"/>
      <c r="DK170" s="29"/>
      <c r="DL170" s="29"/>
      <c r="DM170" s="29"/>
      <c r="DN170" s="29"/>
      <c r="DO170" s="29"/>
      <c r="DP170" s="29"/>
      <c r="DQ170" s="29"/>
      <c r="DR170" s="29"/>
      <c r="DS170" s="29"/>
      <c r="DT170" s="29"/>
      <c r="DU170" s="29"/>
      <c r="DV170" s="29"/>
      <c r="DW170" s="29"/>
      <c r="DX170" s="29"/>
      <c r="DY170" s="29"/>
      <c r="DZ170" s="29"/>
      <c r="EA170" s="29"/>
      <c r="EB170" s="29"/>
      <c r="EC170" s="29"/>
      <c r="ED170" s="29"/>
      <c r="EE170" s="29"/>
      <c r="EF170" s="29"/>
      <c r="EG170" s="29"/>
      <c r="EH170" s="29"/>
      <c r="EI170" s="29"/>
      <c r="EJ170" s="29"/>
      <c r="EK170" s="29"/>
      <c r="EL170" s="29"/>
      <c r="EM170" s="29"/>
      <c r="EN170" s="29"/>
      <c r="EO170" s="29"/>
      <c r="EP170" s="29"/>
      <c r="EQ170" s="29"/>
      <c r="ER170" s="29"/>
      <c r="ES170" s="29"/>
      <c r="ET170" s="29"/>
      <c r="EU170" s="29"/>
      <c r="EV170" s="29"/>
      <c r="EW170" s="29"/>
      <c r="EX170" s="29"/>
      <c r="EY170" s="29"/>
      <c r="EZ170" s="29"/>
      <c r="FA170" s="29"/>
      <c r="FB170" s="29"/>
      <c r="FC170" s="29"/>
      <c r="FD170" s="29"/>
      <c r="FE170" s="29"/>
      <c r="FF170" s="29"/>
      <c r="FG170" s="29"/>
      <c r="FH170" s="29"/>
      <c r="FI170" s="29"/>
      <c r="FJ170" s="29"/>
      <c r="FK170" s="29"/>
      <c r="FL170" s="29"/>
      <c r="FM170" s="29"/>
      <c r="FN170" s="29"/>
      <c r="FO170" s="29"/>
      <c r="FP170" s="29"/>
      <c r="FQ170" s="29"/>
      <c r="FR170" s="29"/>
      <c r="FS170" s="29"/>
      <c r="FT170" s="29"/>
      <c r="FU170" s="29"/>
      <c r="FV170" s="29"/>
      <c r="FW170" s="29"/>
      <c r="FX170" s="29"/>
    </row>
    <row r="171" spans="1:180" x14ac:dyDescent="0.2">
      <c r="A171" s="1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  <c r="AT171" s="29"/>
      <c r="AU171" s="29"/>
      <c r="AV171" s="29"/>
      <c r="AW171" s="29"/>
      <c r="AX171" s="29"/>
      <c r="AY171" s="29"/>
      <c r="AZ171" s="29"/>
      <c r="BA171" s="29"/>
      <c r="BB171" s="29"/>
      <c r="BC171" s="29"/>
      <c r="BD171" s="29"/>
      <c r="BE171" s="29"/>
      <c r="BF171" s="29"/>
      <c r="BG171" s="29"/>
      <c r="BH171" s="29"/>
      <c r="BI171" s="29"/>
      <c r="BJ171" s="29"/>
      <c r="BK171" s="29"/>
      <c r="BL171" s="29"/>
      <c r="BM171" s="29"/>
      <c r="BN171" s="29"/>
      <c r="BO171" s="29"/>
      <c r="BP171" s="29"/>
      <c r="BQ171" s="29"/>
      <c r="BR171" s="29"/>
      <c r="BS171" s="29"/>
      <c r="BT171" s="29"/>
      <c r="BU171" s="29"/>
      <c r="BV171" s="29"/>
      <c r="BW171" s="29"/>
      <c r="BX171" s="29"/>
      <c r="BY171" s="29"/>
      <c r="BZ171" s="29"/>
      <c r="CA171" s="29"/>
      <c r="CB171" s="29"/>
      <c r="CC171" s="29"/>
      <c r="CD171" s="29"/>
      <c r="CE171" s="29"/>
      <c r="CF171" s="29"/>
      <c r="CG171" s="29"/>
      <c r="CH171" s="29"/>
      <c r="CI171" s="29"/>
      <c r="CJ171" s="29"/>
      <c r="CK171" s="29"/>
      <c r="CL171" s="29"/>
      <c r="CM171" s="29"/>
      <c r="CN171" s="29"/>
      <c r="CO171" s="29"/>
      <c r="CP171" s="29"/>
      <c r="CQ171" s="29"/>
      <c r="CR171" s="29"/>
      <c r="CS171" s="29"/>
      <c r="CT171" s="29"/>
      <c r="CU171" s="29"/>
      <c r="CV171" s="29"/>
      <c r="CW171" s="29"/>
      <c r="CX171" s="29"/>
      <c r="CY171" s="29"/>
      <c r="CZ171" s="29"/>
      <c r="DA171" s="29"/>
      <c r="DB171" s="29"/>
      <c r="DC171" s="29"/>
      <c r="DD171" s="29"/>
      <c r="DE171" s="29"/>
      <c r="DF171" s="29"/>
      <c r="DG171" s="29"/>
      <c r="DH171" s="29"/>
      <c r="DI171" s="29"/>
      <c r="DJ171" s="29"/>
      <c r="DK171" s="29"/>
      <c r="DL171" s="29"/>
      <c r="DM171" s="29"/>
      <c r="DN171" s="29"/>
      <c r="DO171" s="29"/>
      <c r="DP171" s="29"/>
      <c r="DQ171" s="29"/>
      <c r="DR171" s="29"/>
      <c r="DS171" s="29"/>
      <c r="DT171" s="29"/>
      <c r="DU171" s="29"/>
      <c r="DV171" s="29"/>
      <c r="DW171" s="29"/>
      <c r="DX171" s="29"/>
      <c r="DY171" s="29"/>
      <c r="DZ171" s="29"/>
      <c r="EA171" s="29"/>
      <c r="EB171" s="29"/>
      <c r="EC171" s="29"/>
      <c r="ED171" s="29"/>
      <c r="EE171" s="29"/>
      <c r="EF171" s="29"/>
      <c r="EG171" s="29"/>
      <c r="EH171" s="29"/>
      <c r="EI171" s="29"/>
      <c r="EJ171" s="29"/>
      <c r="EK171" s="29"/>
      <c r="EL171" s="29"/>
      <c r="EM171" s="29"/>
      <c r="EN171" s="29"/>
      <c r="EO171" s="29"/>
      <c r="EP171" s="29"/>
      <c r="EQ171" s="29"/>
      <c r="ER171" s="29"/>
      <c r="ES171" s="29"/>
      <c r="ET171" s="29"/>
      <c r="EU171" s="29"/>
      <c r="EV171" s="29"/>
      <c r="EW171" s="29"/>
      <c r="EX171" s="29"/>
      <c r="EY171" s="29"/>
      <c r="EZ171" s="29"/>
      <c r="FA171" s="29"/>
      <c r="FB171" s="29"/>
      <c r="FC171" s="29"/>
      <c r="FD171" s="29"/>
      <c r="FE171" s="29"/>
      <c r="FF171" s="29"/>
      <c r="FG171" s="29"/>
      <c r="FH171" s="29"/>
      <c r="FI171" s="29"/>
      <c r="FJ171" s="29"/>
      <c r="FK171" s="29"/>
      <c r="FL171" s="29"/>
      <c r="FM171" s="29"/>
      <c r="FN171" s="29"/>
      <c r="FO171" s="29"/>
      <c r="FP171" s="29"/>
      <c r="FQ171" s="29"/>
      <c r="FR171" s="29"/>
      <c r="FS171" s="29"/>
      <c r="FT171" s="29"/>
      <c r="FU171" s="29"/>
      <c r="FV171" s="29"/>
      <c r="FW171" s="29"/>
      <c r="FX171" s="29"/>
    </row>
    <row r="172" spans="1:180" x14ac:dyDescent="0.2">
      <c r="A172" s="1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  <c r="BM172" s="29"/>
      <c r="BN172" s="29"/>
      <c r="BO172" s="29"/>
      <c r="BP172" s="29"/>
      <c r="BQ172" s="29"/>
      <c r="BR172" s="29"/>
      <c r="BS172" s="29"/>
      <c r="BT172" s="29"/>
      <c r="BU172" s="29"/>
      <c r="BV172" s="29"/>
      <c r="BW172" s="29"/>
      <c r="BX172" s="29"/>
      <c r="BY172" s="29"/>
      <c r="BZ172" s="29"/>
      <c r="CA172" s="29"/>
      <c r="CB172" s="29"/>
      <c r="CC172" s="29"/>
      <c r="CD172" s="29"/>
      <c r="CE172" s="29"/>
      <c r="CF172" s="29"/>
      <c r="CG172" s="29"/>
      <c r="CH172" s="29"/>
      <c r="CI172" s="29"/>
      <c r="CJ172" s="29"/>
      <c r="CK172" s="29"/>
      <c r="CL172" s="29"/>
      <c r="CM172" s="29"/>
      <c r="CN172" s="29"/>
      <c r="CO172" s="29"/>
      <c r="CP172" s="29"/>
      <c r="CQ172" s="29"/>
      <c r="CR172" s="29"/>
      <c r="CS172" s="29"/>
      <c r="CT172" s="29"/>
      <c r="CU172" s="29"/>
      <c r="CV172" s="29"/>
      <c r="CW172" s="29"/>
      <c r="CX172" s="29"/>
      <c r="CY172" s="29"/>
      <c r="CZ172" s="29"/>
      <c r="DA172" s="29"/>
      <c r="DB172" s="29"/>
      <c r="DC172" s="29"/>
      <c r="DD172" s="29"/>
      <c r="DE172" s="29"/>
      <c r="DF172" s="29"/>
      <c r="DG172" s="29"/>
      <c r="DH172" s="29"/>
      <c r="DI172" s="29"/>
      <c r="DJ172" s="29"/>
      <c r="DK172" s="29"/>
      <c r="DL172" s="29"/>
      <c r="DM172" s="29"/>
      <c r="DN172" s="29"/>
      <c r="DO172" s="29"/>
      <c r="DP172" s="29"/>
      <c r="DQ172" s="29"/>
      <c r="DR172" s="29"/>
      <c r="DS172" s="29"/>
      <c r="DT172" s="29"/>
      <c r="DU172" s="29"/>
      <c r="DV172" s="29"/>
      <c r="DW172" s="29"/>
      <c r="DX172" s="29"/>
      <c r="DY172" s="29"/>
      <c r="DZ172" s="29"/>
      <c r="EA172" s="29"/>
      <c r="EB172" s="29"/>
      <c r="EC172" s="29"/>
      <c r="ED172" s="29"/>
      <c r="EE172" s="29"/>
      <c r="EF172" s="29"/>
      <c r="EG172" s="29"/>
      <c r="EH172" s="29"/>
      <c r="EI172" s="29"/>
      <c r="EJ172" s="29"/>
      <c r="EK172" s="29"/>
      <c r="EL172" s="29"/>
      <c r="EM172" s="29"/>
      <c r="EN172" s="29"/>
      <c r="EO172" s="29"/>
      <c r="EP172" s="29"/>
      <c r="EQ172" s="29"/>
      <c r="ER172" s="29"/>
      <c r="ES172" s="29"/>
      <c r="ET172" s="29"/>
      <c r="EU172" s="29"/>
      <c r="EV172" s="29"/>
      <c r="EW172" s="29"/>
      <c r="EX172" s="29"/>
      <c r="EY172" s="29"/>
      <c r="EZ172" s="29"/>
      <c r="FA172" s="29"/>
      <c r="FB172" s="29"/>
      <c r="FC172" s="29"/>
      <c r="FD172" s="29"/>
      <c r="FE172" s="29"/>
      <c r="FF172" s="29"/>
      <c r="FG172" s="29"/>
      <c r="FH172" s="29"/>
      <c r="FI172" s="29"/>
      <c r="FJ172" s="29"/>
      <c r="FK172" s="29"/>
      <c r="FL172" s="29"/>
      <c r="FM172" s="29"/>
      <c r="FN172" s="29"/>
      <c r="FO172" s="29"/>
      <c r="FP172" s="29"/>
      <c r="FQ172" s="29"/>
      <c r="FR172" s="29"/>
      <c r="FS172" s="29"/>
      <c r="FT172" s="29"/>
      <c r="FU172" s="29"/>
      <c r="FV172" s="29"/>
      <c r="FW172" s="29"/>
      <c r="FX172" s="29"/>
    </row>
    <row r="173" spans="1:180" x14ac:dyDescent="0.2">
      <c r="A173" s="1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  <c r="BC173" s="29"/>
      <c r="BD173" s="29"/>
      <c r="BE173" s="29"/>
      <c r="BF173" s="29"/>
      <c r="BG173" s="29"/>
      <c r="BH173" s="29"/>
      <c r="BI173" s="29"/>
      <c r="BJ173" s="29"/>
      <c r="BK173" s="29"/>
      <c r="BL173" s="29"/>
      <c r="BM173" s="29"/>
      <c r="BN173" s="29"/>
      <c r="BO173" s="29"/>
      <c r="BP173" s="29"/>
      <c r="BQ173" s="29"/>
      <c r="BR173" s="29"/>
      <c r="BS173" s="29"/>
      <c r="BT173" s="29"/>
      <c r="BU173" s="29"/>
      <c r="BV173" s="29"/>
      <c r="BW173" s="29"/>
      <c r="BX173" s="29"/>
      <c r="BY173" s="29"/>
      <c r="BZ173" s="29"/>
      <c r="CA173" s="29"/>
      <c r="CB173" s="29"/>
      <c r="CC173" s="29"/>
      <c r="CD173" s="29"/>
      <c r="CE173" s="29"/>
      <c r="CF173" s="29"/>
      <c r="CG173" s="29"/>
      <c r="CH173" s="29"/>
      <c r="CI173" s="29"/>
      <c r="CJ173" s="29"/>
      <c r="CK173" s="29"/>
      <c r="CL173" s="29"/>
      <c r="CM173" s="29"/>
      <c r="CN173" s="29"/>
      <c r="CO173" s="29"/>
      <c r="CP173" s="29"/>
      <c r="CQ173" s="29"/>
      <c r="CR173" s="29"/>
      <c r="CS173" s="29"/>
      <c r="CT173" s="29"/>
      <c r="CU173" s="29"/>
      <c r="CV173" s="29"/>
      <c r="CW173" s="29"/>
      <c r="CX173" s="29"/>
      <c r="CY173" s="29"/>
      <c r="CZ173" s="29"/>
      <c r="DA173" s="29"/>
      <c r="DB173" s="29"/>
      <c r="DC173" s="29"/>
      <c r="DD173" s="29"/>
      <c r="DE173" s="29"/>
      <c r="DF173" s="29"/>
      <c r="DG173" s="29"/>
      <c r="DH173" s="29"/>
      <c r="DI173" s="29"/>
      <c r="DJ173" s="29"/>
      <c r="DK173" s="29"/>
      <c r="DL173" s="29"/>
      <c r="DM173" s="29"/>
      <c r="DN173" s="29"/>
      <c r="DO173" s="29"/>
      <c r="DP173" s="29"/>
      <c r="DQ173" s="29"/>
      <c r="DR173" s="29"/>
      <c r="DS173" s="29"/>
      <c r="DT173" s="29"/>
      <c r="DU173" s="29"/>
      <c r="DV173" s="29"/>
      <c r="DW173" s="29"/>
      <c r="DX173" s="29"/>
      <c r="DY173" s="29"/>
      <c r="DZ173" s="29"/>
      <c r="EA173" s="29"/>
      <c r="EB173" s="29"/>
      <c r="EC173" s="29"/>
      <c r="ED173" s="29"/>
      <c r="EE173" s="29"/>
      <c r="EF173" s="29"/>
      <c r="EG173" s="29"/>
      <c r="EH173" s="29"/>
      <c r="EI173" s="29"/>
      <c r="EJ173" s="29"/>
      <c r="EK173" s="29"/>
      <c r="EL173" s="29"/>
      <c r="EM173" s="29"/>
      <c r="EN173" s="29"/>
      <c r="EO173" s="29"/>
      <c r="EP173" s="29"/>
      <c r="EQ173" s="29"/>
      <c r="ER173" s="29"/>
      <c r="ES173" s="29"/>
      <c r="ET173" s="29"/>
      <c r="EU173" s="29"/>
      <c r="EV173" s="29"/>
      <c r="EW173" s="29"/>
      <c r="EX173" s="29"/>
      <c r="EY173" s="29"/>
      <c r="EZ173" s="29"/>
      <c r="FA173" s="29"/>
      <c r="FB173" s="29"/>
      <c r="FC173" s="29"/>
      <c r="FD173" s="29"/>
      <c r="FE173" s="29"/>
      <c r="FF173" s="29"/>
      <c r="FG173" s="29"/>
      <c r="FH173" s="29"/>
      <c r="FI173" s="29"/>
      <c r="FJ173" s="29"/>
      <c r="FK173" s="29"/>
      <c r="FL173" s="29"/>
      <c r="FM173" s="29"/>
      <c r="FN173" s="29"/>
      <c r="FO173" s="29"/>
      <c r="FP173" s="29"/>
      <c r="FQ173" s="29"/>
      <c r="FR173" s="29"/>
      <c r="FS173" s="29"/>
      <c r="FT173" s="29"/>
      <c r="FU173" s="29"/>
      <c r="FV173" s="29"/>
      <c r="FW173" s="29"/>
      <c r="FX173" s="29"/>
    </row>
    <row r="174" spans="1:180" x14ac:dyDescent="0.2">
      <c r="A174" s="1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  <c r="BM174" s="29"/>
      <c r="BN174" s="29"/>
      <c r="BO174" s="29"/>
      <c r="BP174" s="29"/>
      <c r="BQ174" s="29"/>
      <c r="BR174" s="29"/>
      <c r="BS174" s="29"/>
      <c r="BT174" s="29"/>
      <c r="BU174" s="29"/>
      <c r="BV174" s="29"/>
      <c r="BW174" s="29"/>
      <c r="BX174" s="29"/>
      <c r="BY174" s="29"/>
      <c r="BZ174" s="29"/>
      <c r="CA174" s="29"/>
      <c r="CB174" s="29"/>
      <c r="CC174" s="29"/>
      <c r="CD174" s="29"/>
      <c r="CE174" s="29"/>
      <c r="CF174" s="29"/>
      <c r="CG174" s="29"/>
      <c r="CH174" s="29"/>
      <c r="CI174" s="29"/>
      <c r="CJ174" s="29"/>
      <c r="CK174" s="29"/>
      <c r="CL174" s="29"/>
      <c r="CM174" s="29"/>
      <c r="CN174" s="29"/>
      <c r="CO174" s="29"/>
      <c r="CP174" s="29"/>
      <c r="CQ174" s="29"/>
      <c r="CR174" s="29"/>
      <c r="CS174" s="29"/>
      <c r="CT174" s="29"/>
      <c r="CU174" s="29"/>
      <c r="CV174" s="29"/>
      <c r="CW174" s="29"/>
      <c r="CX174" s="29"/>
      <c r="CY174" s="29"/>
      <c r="CZ174" s="29"/>
      <c r="DA174" s="29"/>
      <c r="DB174" s="29"/>
      <c r="DC174" s="29"/>
      <c r="DD174" s="29"/>
      <c r="DE174" s="29"/>
      <c r="DF174" s="29"/>
      <c r="DG174" s="29"/>
      <c r="DH174" s="29"/>
      <c r="DI174" s="29"/>
      <c r="DJ174" s="29"/>
      <c r="DK174" s="29"/>
      <c r="DL174" s="29"/>
      <c r="DM174" s="29"/>
      <c r="DN174" s="29"/>
      <c r="DO174" s="29"/>
      <c r="DP174" s="29"/>
      <c r="DQ174" s="29"/>
      <c r="DR174" s="29"/>
      <c r="DS174" s="29"/>
      <c r="DT174" s="29"/>
      <c r="DU174" s="29"/>
      <c r="DV174" s="29"/>
      <c r="DW174" s="29"/>
      <c r="DX174" s="29"/>
      <c r="DY174" s="29"/>
      <c r="DZ174" s="29"/>
      <c r="EA174" s="29"/>
      <c r="EB174" s="29"/>
      <c r="EC174" s="29"/>
      <c r="ED174" s="29"/>
      <c r="EE174" s="29"/>
      <c r="EF174" s="29"/>
      <c r="EG174" s="29"/>
      <c r="EH174" s="29"/>
      <c r="EI174" s="29"/>
      <c r="EJ174" s="29"/>
      <c r="EK174" s="29"/>
      <c r="EL174" s="29"/>
      <c r="EM174" s="29"/>
      <c r="EN174" s="29"/>
      <c r="EO174" s="29"/>
      <c r="EP174" s="29"/>
      <c r="EQ174" s="29"/>
      <c r="ER174" s="29"/>
      <c r="ES174" s="29"/>
      <c r="ET174" s="29"/>
      <c r="EU174" s="29"/>
      <c r="EV174" s="29"/>
      <c r="EW174" s="29"/>
      <c r="EX174" s="29"/>
      <c r="EY174" s="29"/>
      <c r="EZ174" s="29"/>
      <c r="FA174" s="29"/>
      <c r="FB174" s="29"/>
      <c r="FC174" s="29"/>
      <c r="FD174" s="29"/>
      <c r="FE174" s="29"/>
      <c r="FF174" s="29"/>
      <c r="FG174" s="29"/>
      <c r="FH174" s="29"/>
      <c r="FI174" s="29"/>
      <c r="FJ174" s="29"/>
      <c r="FK174" s="29"/>
      <c r="FL174" s="29"/>
      <c r="FM174" s="29"/>
      <c r="FN174" s="29"/>
      <c r="FO174" s="29"/>
      <c r="FP174" s="29"/>
      <c r="FQ174" s="29"/>
      <c r="FR174" s="29"/>
      <c r="FS174" s="29"/>
      <c r="FT174" s="29"/>
      <c r="FU174" s="29"/>
      <c r="FV174" s="29"/>
      <c r="FW174" s="29"/>
      <c r="FX174" s="29"/>
    </row>
    <row r="175" spans="1:180" x14ac:dyDescent="0.2">
      <c r="A175" s="1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29"/>
      <c r="AV175" s="29"/>
      <c r="AW175" s="29"/>
      <c r="AX175" s="29"/>
      <c r="AY175" s="29"/>
      <c r="AZ175" s="29"/>
      <c r="BA175" s="29"/>
      <c r="BB175" s="29"/>
      <c r="BC175" s="29"/>
      <c r="BD175" s="29"/>
      <c r="BE175" s="29"/>
      <c r="BF175" s="29"/>
      <c r="BG175" s="29"/>
      <c r="BH175" s="29"/>
      <c r="BI175" s="29"/>
      <c r="BJ175" s="29"/>
      <c r="BK175" s="29"/>
      <c r="BL175" s="29"/>
      <c r="BM175" s="29"/>
      <c r="BN175" s="29"/>
      <c r="BO175" s="29"/>
      <c r="BP175" s="29"/>
      <c r="BQ175" s="29"/>
      <c r="BR175" s="29"/>
      <c r="BS175" s="29"/>
      <c r="BT175" s="29"/>
      <c r="BU175" s="29"/>
      <c r="BV175" s="29"/>
      <c r="BW175" s="29"/>
      <c r="BX175" s="29"/>
      <c r="BY175" s="29"/>
      <c r="BZ175" s="29"/>
      <c r="CA175" s="29"/>
      <c r="CB175" s="29"/>
      <c r="CC175" s="29"/>
      <c r="CD175" s="29"/>
      <c r="CE175" s="29"/>
      <c r="CF175" s="29"/>
      <c r="CG175" s="29"/>
      <c r="CH175" s="29"/>
      <c r="CI175" s="29"/>
      <c r="CJ175" s="29"/>
      <c r="CK175" s="29"/>
      <c r="CL175" s="29"/>
      <c r="CM175" s="29"/>
      <c r="CN175" s="29"/>
      <c r="CO175" s="29"/>
      <c r="CP175" s="29"/>
      <c r="CQ175" s="29"/>
      <c r="CR175" s="29"/>
      <c r="CS175" s="29"/>
      <c r="CT175" s="29"/>
      <c r="CU175" s="29"/>
      <c r="CV175" s="29"/>
      <c r="CW175" s="29"/>
      <c r="CX175" s="29"/>
      <c r="CY175" s="29"/>
      <c r="CZ175" s="29"/>
      <c r="DA175" s="29"/>
      <c r="DB175" s="29"/>
      <c r="DC175" s="29"/>
      <c r="DD175" s="29"/>
      <c r="DE175" s="29"/>
      <c r="DF175" s="29"/>
      <c r="DG175" s="29"/>
      <c r="DH175" s="29"/>
      <c r="DI175" s="29"/>
      <c r="DJ175" s="29"/>
      <c r="DK175" s="29"/>
      <c r="DL175" s="29"/>
      <c r="DM175" s="29"/>
      <c r="DN175" s="29"/>
      <c r="DO175" s="29"/>
      <c r="DP175" s="29"/>
      <c r="DQ175" s="29"/>
      <c r="DR175" s="29"/>
      <c r="DS175" s="29"/>
      <c r="DT175" s="29"/>
      <c r="DU175" s="29"/>
      <c r="DV175" s="29"/>
      <c r="DW175" s="29"/>
      <c r="DX175" s="29"/>
      <c r="DY175" s="29"/>
      <c r="DZ175" s="29"/>
      <c r="EA175" s="29"/>
      <c r="EB175" s="29"/>
      <c r="EC175" s="29"/>
      <c r="ED175" s="29"/>
      <c r="EE175" s="29"/>
      <c r="EF175" s="29"/>
      <c r="EG175" s="29"/>
      <c r="EH175" s="29"/>
      <c r="EI175" s="29"/>
      <c r="EJ175" s="29"/>
      <c r="EK175" s="29"/>
      <c r="EL175" s="29"/>
      <c r="EM175" s="29"/>
      <c r="EN175" s="29"/>
      <c r="EO175" s="29"/>
      <c r="EP175" s="29"/>
      <c r="EQ175" s="29"/>
      <c r="ER175" s="29"/>
      <c r="ES175" s="29"/>
      <c r="ET175" s="29"/>
      <c r="EU175" s="29"/>
      <c r="EV175" s="29"/>
      <c r="EW175" s="29"/>
      <c r="EX175" s="29"/>
      <c r="EY175" s="29"/>
      <c r="EZ175" s="29"/>
      <c r="FA175" s="29"/>
      <c r="FB175" s="29"/>
      <c r="FC175" s="29"/>
      <c r="FD175" s="29"/>
      <c r="FE175" s="29"/>
      <c r="FF175" s="29"/>
      <c r="FG175" s="29"/>
      <c r="FH175" s="29"/>
      <c r="FI175" s="29"/>
      <c r="FJ175" s="29"/>
      <c r="FK175" s="29"/>
      <c r="FL175" s="29"/>
      <c r="FM175" s="29"/>
      <c r="FN175" s="29"/>
      <c r="FO175" s="29"/>
      <c r="FP175" s="29"/>
      <c r="FQ175" s="29"/>
      <c r="FR175" s="29"/>
      <c r="FS175" s="29"/>
      <c r="FT175" s="29"/>
      <c r="FU175" s="29"/>
      <c r="FV175" s="29"/>
      <c r="FW175" s="29"/>
      <c r="FX175" s="29"/>
    </row>
    <row r="176" spans="1:180" x14ac:dyDescent="0.2">
      <c r="A176" s="1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  <c r="BM176" s="29"/>
      <c r="BN176" s="29"/>
      <c r="BO176" s="29"/>
      <c r="BP176" s="29"/>
      <c r="BQ176" s="29"/>
      <c r="BR176" s="29"/>
      <c r="BS176" s="29"/>
      <c r="BT176" s="29"/>
      <c r="BU176" s="29"/>
      <c r="BV176" s="29"/>
      <c r="BW176" s="29"/>
      <c r="BX176" s="29"/>
      <c r="BY176" s="29"/>
      <c r="BZ176" s="29"/>
      <c r="CA176" s="29"/>
      <c r="CB176" s="29"/>
      <c r="CC176" s="29"/>
      <c r="CD176" s="29"/>
      <c r="CE176" s="29"/>
      <c r="CF176" s="29"/>
      <c r="CG176" s="29"/>
      <c r="CH176" s="29"/>
      <c r="CI176" s="29"/>
      <c r="CJ176" s="29"/>
      <c r="CK176" s="29"/>
      <c r="CL176" s="29"/>
      <c r="CM176" s="29"/>
      <c r="CN176" s="29"/>
      <c r="CO176" s="29"/>
      <c r="CP176" s="29"/>
      <c r="CQ176" s="29"/>
      <c r="CR176" s="29"/>
      <c r="CS176" s="29"/>
      <c r="CT176" s="29"/>
      <c r="CU176" s="29"/>
      <c r="CV176" s="29"/>
      <c r="CW176" s="29"/>
      <c r="CX176" s="29"/>
      <c r="CY176" s="29"/>
      <c r="CZ176" s="29"/>
      <c r="DA176" s="29"/>
      <c r="DB176" s="29"/>
      <c r="DC176" s="29"/>
      <c r="DD176" s="29"/>
      <c r="DE176" s="29"/>
      <c r="DF176" s="29"/>
      <c r="DG176" s="29"/>
      <c r="DH176" s="29"/>
      <c r="DI176" s="29"/>
      <c r="DJ176" s="29"/>
      <c r="DK176" s="29"/>
      <c r="DL176" s="29"/>
      <c r="DM176" s="29"/>
      <c r="DN176" s="29"/>
      <c r="DO176" s="29"/>
      <c r="DP176" s="29"/>
      <c r="DQ176" s="29"/>
      <c r="DR176" s="29"/>
      <c r="DS176" s="29"/>
      <c r="DT176" s="29"/>
      <c r="DU176" s="29"/>
      <c r="DV176" s="29"/>
      <c r="DW176" s="29"/>
      <c r="DX176" s="29"/>
      <c r="DY176" s="29"/>
      <c r="DZ176" s="29"/>
      <c r="EA176" s="29"/>
      <c r="EB176" s="29"/>
      <c r="EC176" s="29"/>
      <c r="ED176" s="29"/>
      <c r="EE176" s="29"/>
      <c r="EF176" s="29"/>
      <c r="EG176" s="29"/>
      <c r="EH176" s="29"/>
      <c r="EI176" s="29"/>
      <c r="EJ176" s="29"/>
      <c r="EK176" s="29"/>
      <c r="EL176" s="29"/>
      <c r="EM176" s="29"/>
      <c r="EN176" s="29"/>
      <c r="EO176" s="29"/>
      <c r="EP176" s="29"/>
      <c r="EQ176" s="29"/>
      <c r="ER176" s="29"/>
      <c r="ES176" s="29"/>
      <c r="ET176" s="29"/>
      <c r="EU176" s="29"/>
      <c r="EV176" s="29"/>
      <c r="EW176" s="29"/>
      <c r="EX176" s="29"/>
      <c r="EY176" s="29"/>
      <c r="EZ176" s="29"/>
      <c r="FA176" s="29"/>
      <c r="FB176" s="29"/>
      <c r="FC176" s="29"/>
      <c r="FD176" s="29"/>
      <c r="FE176" s="29"/>
      <c r="FF176" s="29"/>
      <c r="FG176" s="29"/>
      <c r="FH176" s="29"/>
      <c r="FI176" s="29"/>
      <c r="FJ176" s="29"/>
      <c r="FK176" s="29"/>
      <c r="FL176" s="29"/>
      <c r="FM176" s="29"/>
      <c r="FN176" s="29"/>
      <c r="FO176" s="29"/>
      <c r="FP176" s="29"/>
      <c r="FQ176" s="29"/>
      <c r="FR176" s="29"/>
      <c r="FS176" s="29"/>
      <c r="FT176" s="29"/>
      <c r="FU176" s="29"/>
      <c r="FV176" s="29"/>
      <c r="FW176" s="29"/>
      <c r="FX176" s="29"/>
    </row>
    <row r="177" spans="1:180" x14ac:dyDescent="0.2">
      <c r="A177" s="1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  <c r="BM177" s="29"/>
      <c r="BN177" s="29"/>
      <c r="BO177" s="29"/>
      <c r="BP177" s="29"/>
      <c r="BQ177" s="29"/>
      <c r="BR177" s="29"/>
      <c r="BS177" s="29"/>
      <c r="BT177" s="29"/>
      <c r="BU177" s="29"/>
      <c r="BV177" s="29"/>
      <c r="BW177" s="29"/>
      <c r="BX177" s="29"/>
      <c r="BY177" s="29"/>
      <c r="BZ177" s="29"/>
      <c r="CA177" s="29"/>
      <c r="CB177" s="29"/>
      <c r="CC177" s="29"/>
      <c r="CD177" s="29"/>
      <c r="CE177" s="29"/>
      <c r="CF177" s="29"/>
      <c r="CG177" s="29"/>
      <c r="CH177" s="29"/>
      <c r="CI177" s="29"/>
      <c r="CJ177" s="29"/>
      <c r="CK177" s="29"/>
      <c r="CL177" s="29"/>
      <c r="CM177" s="29"/>
      <c r="CN177" s="29"/>
      <c r="CO177" s="29"/>
      <c r="CP177" s="29"/>
      <c r="CQ177" s="29"/>
      <c r="CR177" s="29"/>
      <c r="CS177" s="29"/>
      <c r="CT177" s="29"/>
      <c r="CU177" s="29"/>
      <c r="CV177" s="29"/>
      <c r="CW177" s="29"/>
      <c r="CX177" s="29"/>
      <c r="CY177" s="29"/>
      <c r="CZ177" s="29"/>
      <c r="DA177" s="29"/>
      <c r="DB177" s="29"/>
      <c r="DC177" s="29"/>
      <c r="DD177" s="29"/>
      <c r="DE177" s="29"/>
      <c r="DF177" s="29"/>
      <c r="DG177" s="29"/>
      <c r="DH177" s="29"/>
      <c r="DI177" s="29"/>
      <c r="DJ177" s="29"/>
      <c r="DK177" s="29"/>
      <c r="DL177" s="29"/>
      <c r="DM177" s="29"/>
      <c r="DN177" s="29"/>
      <c r="DO177" s="29"/>
      <c r="DP177" s="29"/>
      <c r="DQ177" s="29"/>
      <c r="DR177" s="29"/>
      <c r="DS177" s="29"/>
      <c r="DT177" s="29"/>
      <c r="DU177" s="29"/>
      <c r="DV177" s="29"/>
      <c r="DW177" s="29"/>
      <c r="DX177" s="29"/>
      <c r="DY177" s="29"/>
      <c r="DZ177" s="29"/>
      <c r="EA177" s="29"/>
      <c r="EB177" s="29"/>
      <c r="EC177" s="29"/>
      <c r="ED177" s="29"/>
      <c r="EE177" s="29"/>
      <c r="EF177" s="29"/>
      <c r="EG177" s="29"/>
      <c r="EH177" s="29"/>
      <c r="EI177" s="29"/>
      <c r="EJ177" s="29"/>
      <c r="EK177" s="29"/>
      <c r="EL177" s="29"/>
      <c r="EM177" s="29"/>
      <c r="EN177" s="29"/>
      <c r="EO177" s="29"/>
      <c r="EP177" s="29"/>
      <c r="EQ177" s="29"/>
      <c r="ER177" s="29"/>
      <c r="ES177" s="29"/>
      <c r="ET177" s="29"/>
      <c r="EU177" s="29"/>
      <c r="EV177" s="29"/>
      <c r="EW177" s="29"/>
      <c r="EX177" s="29"/>
      <c r="EY177" s="29"/>
      <c r="EZ177" s="29"/>
      <c r="FA177" s="29"/>
      <c r="FB177" s="29"/>
      <c r="FC177" s="29"/>
      <c r="FD177" s="29"/>
      <c r="FE177" s="29"/>
      <c r="FF177" s="29"/>
      <c r="FG177" s="29"/>
      <c r="FH177" s="29"/>
      <c r="FI177" s="29"/>
      <c r="FJ177" s="29"/>
      <c r="FK177" s="29"/>
      <c r="FL177" s="29"/>
      <c r="FM177" s="29"/>
      <c r="FN177" s="29"/>
      <c r="FO177" s="29"/>
      <c r="FP177" s="29"/>
      <c r="FQ177" s="29"/>
      <c r="FR177" s="29"/>
      <c r="FS177" s="29"/>
      <c r="FT177" s="29"/>
      <c r="FU177" s="29"/>
      <c r="FV177" s="29"/>
      <c r="FW177" s="29"/>
      <c r="FX177" s="29"/>
    </row>
    <row r="178" spans="1:180" x14ac:dyDescent="0.2">
      <c r="A178" s="1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  <c r="AZ178" s="29"/>
      <c r="BA178" s="29"/>
      <c r="BB178" s="29"/>
      <c r="BC178" s="29"/>
      <c r="BD178" s="29"/>
      <c r="BE178" s="29"/>
      <c r="BF178" s="29"/>
      <c r="BG178" s="29"/>
      <c r="BH178" s="29"/>
      <c r="BI178" s="29"/>
      <c r="BJ178" s="29"/>
      <c r="BK178" s="29"/>
      <c r="BL178" s="29"/>
      <c r="BM178" s="29"/>
      <c r="BN178" s="29"/>
      <c r="BO178" s="29"/>
      <c r="BP178" s="29"/>
      <c r="BQ178" s="29"/>
      <c r="BR178" s="29"/>
      <c r="BS178" s="29"/>
      <c r="BT178" s="29"/>
      <c r="BU178" s="29"/>
      <c r="BV178" s="29"/>
      <c r="BW178" s="29"/>
      <c r="BX178" s="29"/>
      <c r="BY178" s="29"/>
      <c r="BZ178" s="29"/>
      <c r="CA178" s="29"/>
      <c r="CB178" s="29"/>
      <c r="CC178" s="29"/>
      <c r="CD178" s="29"/>
      <c r="CE178" s="29"/>
      <c r="CF178" s="29"/>
      <c r="CG178" s="29"/>
      <c r="CH178" s="29"/>
      <c r="CI178" s="29"/>
      <c r="CJ178" s="29"/>
      <c r="CK178" s="29"/>
      <c r="CL178" s="29"/>
      <c r="CM178" s="29"/>
      <c r="CN178" s="29"/>
      <c r="CO178" s="29"/>
      <c r="CP178" s="29"/>
      <c r="CQ178" s="29"/>
      <c r="CR178" s="29"/>
      <c r="CS178" s="29"/>
      <c r="CT178" s="29"/>
      <c r="CU178" s="29"/>
      <c r="CV178" s="29"/>
      <c r="CW178" s="29"/>
      <c r="CX178" s="29"/>
      <c r="CY178" s="29"/>
      <c r="CZ178" s="29"/>
      <c r="DA178" s="29"/>
      <c r="DB178" s="29"/>
      <c r="DC178" s="29"/>
      <c r="DD178" s="29"/>
      <c r="DE178" s="29"/>
      <c r="DF178" s="29"/>
      <c r="DG178" s="29"/>
      <c r="DH178" s="29"/>
      <c r="DI178" s="29"/>
      <c r="DJ178" s="29"/>
      <c r="DK178" s="29"/>
      <c r="DL178" s="29"/>
      <c r="DM178" s="29"/>
      <c r="DN178" s="29"/>
      <c r="DO178" s="29"/>
      <c r="DP178" s="29"/>
      <c r="DQ178" s="29"/>
      <c r="DR178" s="29"/>
      <c r="DS178" s="29"/>
      <c r="DT178" s="29"/>
      <c r="DU178" s="29"/>
      <c r="DV178" s="29"/>
      <c r="DW178" s="29"/>
      <c r="DX178" s="29"/>
      <c r="DY178" s="29"/>
      <c r="DZ178" s="29"/>
      <c r="EA178" s="29"/>
      <c r="EB178" s="29"/>
      <c r="EC178" s="29"/>
      <c r="ED178" s="29"/>
      <c r="EE178" s="29"/>
      <c r="EF178" s="29"/>
      <c r="EG178" s="29"/>
      <c r="EH178" s="29"/>
      <c r="EI178" s="29"/>
      <c r="EJ178" s="29"/>
      <c r="EK178" s="29"/>
      <c r="EL178" s="29"/>
      <c r="EM178" s="29"/>
      <c r="EN178" s="29"/>
      <c r="EO178" s="29"/>
      <c r="EP178" s="29"/>
      <c r="EQ178" s="29"/>
      <c r="ER178" s="29"/>
      <c r="ES178" s="29"/>
      <c r="ET178" s="29"/>
      <c r="EU178" s="29"/>
      <c r="EV178" s="29"/>
      <c r="EW178" s="29"/>
      <c r="EX178" s="29"/>
      <c r="EY178" s="29"/>
      <c r="EZ178" s="29"/>
      <c r="FA178" s="29"/>
      <c r="FB178" s="29"/>
      <c r="FC178" s="29"/>
      <c r="FD178" s="29"/>
      <c r="FE178" s="29"/>
      <c r="FF178" s="29"/>
      <c r="FG178" s="29"/>
      <c r="FH178" s="29"/>
      <c r="FI178" s="29"/>
      <c r="FJ178" s="29"/>
      <c r="FK178" s="29"/>
      <c r="FL178" s="29"/>
      <c r="FM178" s="29"/>
      <c r="FN178" s="29"/>
      <c r="FO178" s="29"/>
      <c r="FP178" s="29"/>
      <c r="FQ178" s="29"/>
      <c r="FR178" s="29"/>
      <c r="FS178" s="29"/>
      <c r="FT178" s="29"/>
      <c r="FU178" s="29"/>
      <c r="FV178" s="29"/>
      <c r="FW178" s="29"/>
      <c r="FX178" s="29"/>
    </row>
    <row r="179" spans="1:180" x14ac:dyDescent="0.2">
      <c r="A179" s="1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  <c r="BA179" s="29"/>
      <c r="BB179" s="29"/>
      <c r="BC179" s="29"/>
      <c r="BD179" s="29"/>
      <c r="BE179" s="29"/>
      <c r="BF179" s="29"/>
      <c r="BG179" s="29"/>
      <c r="BH179" s="29"/>
      <c r="BI179" s="29"/>
      <c r="BJ179" s="29"/>
      <c r="BK179" s="29"/>
      <c r="BL179" s="29"/>
      <c r="BM179" s="29"/>
      <c r="BN179" s="29"/>
      <c r="BO179" s="29"/>
      <c r="BP179" s="29"/>
      <c r="BQ179" s="29"/>
      <c r="BR179" s="29"/>
      <c r="BS179" s="29"/>
      <c r="BT179" s="29"/>
      <c r="BU179" s="29"/>
      <c r="BV179" s="29"/>
      <c r="BW179" s="29"/>
      <c r="BX179" s="29"/>
      <c r="BY179" s="29"/>
      <c r="BZ179" s="29"/>
      <c r="CA179" s="29"/>
      <c r="CB179" s="29"/>
      <c r="CC179" s="29"/>
      <c r="CD179" s="29"/>
      <c r="CE179" s="29"/>
      <c r="CF179" s="29"/>
      <c r="CG179" s="29"/>
      <c r="CH179" s="29"/>
      <c r="CI179" s="29"/>
      <c r="CJ179" s="29"/>
      <c r="CK179" s="29"/>
      <c r="CL179" s="29"/>
      <c r="CM179" s="29"/>
      <c r="CN179" s="29"/>
      <c r="CO179" s="29"/>
      <c r="CP179" s="29"/>
      <c r="CQ179" s="29"/>
      <c r="CR179" s="29"/>
      <c r="CS179" s="29"/>
      <c r="CT179" s="29"/>
      <c r="CU179" s="29"/>
      <c r="CV179" s="29"/>
      <c r="CW179" s="29"/>
      <c r="CX179" s="29"/>
      <c r="CY179" s="29"/>
      <c r="CZ179" s="29"/>
      <c r="DA179" s="29"/>
      <c r="DB179" s="29"/>
      <c r="DC179" s="29"/>
      <c r="DD179" s="29"/>
      <c r="DE179" s="29"/>
      <c r="DF179" s="29"/>
      <c r="DG179" s="29"/>
      <c r="DH179" s="29"/>
      <c r="DI179" s="29"/>
      <c r="DJ179" s="29"/>
      <c r="DK179" s="29"/>
      <c r="DL179" s="29"/>
      <c r="DM179" s="29"/>
      <c r="DN179" s="29"/>
      <c r="DO179" s="29"/>
      <c r="DP179" s="29"/>
      <c r="DQ179" s="29"/>
      <c r="DR179" s="29"/>
      <c r="DS179" s="29"/>
      <c r="DT179" s="29"/>
      <c r="DU179" s="29"/>
      <c r="DV179" s="29"/>
      <c r="DW179" s="29"/>
      <c r="DX179" s="29"/>
      <c r="DY179" s="29"/>
      <c r="DZ179" s="29"/>
      <c r="EA179" s="29"/>
      <c r="EB179" s="29"/>
      <c r="EC179" s="29"/>
      <c r="ED179" s="29"/>
      <c r="EE179" s="29"/>
      <c r="EF179" s="29"/>
      <c r="EG179" s="29"/>
      <c r="EH179" s="29"/>
      <c r="EI179" s="29"/>
      <c r="EJ179" s="29"/>
      <c r="EK179" s="29"/>
      <c r="EL179" s="29"/>
      <c r="EM179" s="29"/>
      <c r="EN179" s="29"/>
      <c r="EO179" s="29"/>
      <c r="EP179" s="29"/>
      <c r="EQ179" s="29"/>
      <c r="ER179" s="29"/>
      <c r="ES179" s="29"/>
      <c r="ET179" s="29"/>
      <c r="EU179" s="29"/>
      <c r="EV179" s="29"/>
      <c r="EW179" s="29"/>
      <c r="EX179" s="29"/>
      <c r="EY179" s="29"/>
      <c r="EZ179" s="29"/>
      <c r="FA179" s="29"/>
      <c r="FB179" s="29"/>
      <c r="FC179" s="29"/>
      <c r="FD179" s="29"/>
      <c r="FE179" s="29"/>
      <c r="FF179" s="29"/>
      <c r="FG179" s="29"/>
      <c r="FH179" s="29"/>
      <c r="FI179" s="29"/>
      <c r="FJ179" s="29"/>
      <c r="FK179" s="29"/>
      <c r="FL179" s="29"/>
      <c r="FM179" s="29"/>
      <c r="FN179" s="29"/>
      <c r="FO179" s="29"/>
      <c r="FP179" s="29"/>
      <c r="FQ179" s="29"/>
      <c r="FR179" s="29"/>
      <c r="FS179" s="29"/>
      <c r="FT179" s="29"/>
      <c r="FU179" s="29"/>
      <c r="FV179" s="29"/>
      <c r="FW179" s="29"/>
      <c r="FX179" s="29"/>
    </row>
    <row r="180" spans="1:180" x14ac:dyDescent="0.2">
      <c r="A180" s="1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  <c r="BM180" s="29"/>
      <c r="BN180" s="29"/>
      <c r="BO180" s="29"/>
      <c r="BP180" s="29"/>
      <c r="BQ180" s="29"/>
      <c r="BR180" s="29"/>
      <c r="BS180" s="29"/>
      <c r="BT180" s="29"/>
      <c r="BU180" s="29"/>
      <c r="BV180" s="29"/>
      <c r="BW180" s="29"/>
      <c r="BX180" s="29"/>
      <c r="BY180" s="29"/>
      <c r="BZ180" s="29"/>
      <c r="CA180" s="29"/>
      <c r="CB180" s="29"/>
      <c r="CC180" s="29"/>
      <c r="CD180" s="29"/>
      <c r="CE180" s="29"/>
      <c r="CF180" s="29"/>
      <c r="CG180" s="29"/>
      <c r="CH180" s="29"/>
      <c r="CI180" s="29"/>
      <c r="CJ180" s="29"/>
      <c r="CK180" s="29"/>
      <c r="CL180" s="29"/>
      <c r="CM180" s="29"/>
      <c r="CN180" s="29"/>
      <c r="CO180" s="29"/>
      <c r="CP180" s="29"/>
      <c r="CQ180" s="29"/>
      <c r="CR180" s="29"/>
      <c r="CS180" s="29"/>
      <c r="CT180" s="29"/>
      <c r="CU180" s="29"/>
      <c r="CV180" s="29"/>
      <c r="CW180" s="29"/>
      <c r="CX180" s="29"/>
      <c r="CY180" s="29"/>
      <c r="CZ180" s="29"/>
      <c r="DA180" s="29"/>
      <c r="DB180" s="29"/>
      <c r="DC180" s="29"/>
      <c r="DD180" s="29"/>
      <c r="DE180" s="29"/>
      <c r="DF180" s="29"/>
      <c r="DG180" s="29"/>
      <c r="DH180" s="29"/>
      <c r="DI180" s="29"/>
      <c r="DJ180" s="29"/>
      <c r="DK180" s="29"/>
      <c r="DL180" s="29"/>
      <c r="DM180" s="29"/>
      <c r="DN180" s="29"/>
      <c r="DO180" s="29"/>
      <c r="DP180" s="29"/>
      <c r="DQ180" s="29"/>
      <c r="DR180" s="29"/>
      <c r="DS180" s="29"/>
      <c r="DT180" s="29"/>
      <c r="DU180" s="29"/>
      <c r="DV180" s="29"/>
      <c r="DW180" s="29"/>
      <c r="DX180" s="29"/>
      <c r="DY180" s="29"/>
      <c r="DZ180" s="29"/>
      <c r="EA180" s="29"/>
      <c r="EB180" s="29"/>
      <c r="EC180" s="29"/>
      <c r="ED180" s="29"/>
      <c r="EE180" s="29"/>
      <c r="EF180" s="29"/>
      <c r="EG180" s="29"/>
      <c r="EH180" s="29"/>
      <c r="EI180" s="29"/>
      <c r="EJ180" s="29"/>
      <c r="EK180" s="29"/>
      <c r="EL180" s="29"/>
      <c r="EM180" s="29"/>
      <c r="EN180" s="29"/>
      <c r="EO180" s="29"/>
      <c r="EP180" s="29"/>
      <c r="EQ180" s="29"/>
      <c r="ER180" s="29"/>
      <c r="ES180" s="29"/>
      <c r="ET180" s="29"/>
      <c r="EU180" s="29"/>
      <c r="EV180" s="29"/>
      <c r="EW180" s="29"/>
      <c r="EX180" s="29"/>
      <c r="EY180" s="29"/>
      <c r="EZ180" s="29"/>
      <c r="FA180" s="29"/>
      <c r="FB180" s="29"/>
      <c r="FC180" s="29"/>
      <c r="FD180" s="29"/>
      <c r="FE180" s="29"/>
      <c r="FF180" s="29"/>
      <c r="FG180" s="29"/>
      <c r="FH180" s="29"/>
      <c r="FI180" s="29"/>
      <c r="FJ180" s="29"/>
      <c r="FK180" s="29"/>
      <c r="FL180" s="29"/>
      <c r="FM180" s="29"/>
      <c r="FN180" s="29"/>
      <c r="FO180" s="29"/>
      <c r="FP180" s="29"/>
      <c r="FQ180" s="29"/>
      <c r="FR180" s="29"/>
      <c r="FS180" s="29"/>
      <c r="FT180" s="29"/>
      <c r="FU180" s="29"/>
      <c r="FV180" s="29"/>
      <c r="FW180" s="29"/>
      <c r="FX180" s="29"/>
    </row>
    <row r="181" spans="1:180" x14ac:dyDescent="0.2">
      <c r="A181" s="1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  <c r="BF181" s="29"/>
      <c r="BG181" s="29"/>
      <c r="BH181" s="29"/>
      <c r="BI181" s="29"/>
      <c r="BJ181" s="29"/>
      <c r="BK181" s="29"/>
      <c r="BL181" s="29"/>
      <c r="BM181" s="29"/>
      <c r="BN181" s="29"/>
      <c r="BO181" s="29"/>
      <c r="BP181" s="29"/>
      <c r="BQ181" s="29"/>
      <c r="BR181" s="29"/>
      <c r="BS181" s="29"/>
      <c r="BT181" s="29"/>
      <c r="BU181" s="29"/>
      <c r="BV181" s="29"/>
      <c r="BW181" s="29"/>
      <c r="BX181" s="29"/>
      <c r="BY181" s="29"/>
      <c r="BZ181" s="29"/>
      <c r="CA181" s="29"/>
      <c r="CB181" s="29"/>
      <c r="CC181" s="29"/>
      <c r="CD181" s="29"/>
      <c r="CE181" s="29"/>
      <c r="CF181" s="29"/>
      <c r="CG181" s="29"/>
      <c r="CH181" s="29"/>
      <c r="CI181" s="29"/>
      <c r="CJ181" s="29"/>
      <c r="CK181" s="29"/>
      <c r="CL181" s="29"/>
      <c r="CM181" s="29"/>
      <c r="CN181" s="29"/>
      <c r="CO181" s="29"/>
      <c r="CP181" s="29"/>
      <c r="CQ181" s="29"/>
      <c r="CR181" s="29"/>
      <c r="CS181" s="29"/>
      <c r="CT181" s="29"/>
      <c r="CU181" s="29"/>
      <c r="CV181" s="29"/>
      <c r="CW181" s="29"/>
      <c r="CX181" s="29"/>
      <c r="CY181" s="29"/>
      <c r="CZ181" s="29"/>
      <c r="DA181" s="29"/>
      <c r="DB181" s="29"/>
      <c r="DC181" s="29"/>
      <c r="DD181" s="29"/>
      <c r="DE181" s="29"/>
      <c r="DF181" s="29"/>
      <c r="DG181" s="29"/>
      <c r="DH181" s="29"/>
      <c r="DI181" s="29"/>
      <c r="DJ181" s="29"/>
      <c r="DK181" s="29"/>
      <c r="DL181" s="29"/>
      <c r="DM181" s="29"/>
      <c r="DN181" s="29"/>
      <c r="DO181" s="29"/>
      <c r="DP181" s="29"/>
      <c r="DQ181" s="29"/>
      <c r="DR181" s="29"/>
      <c r="DS181" s="29"/>
      <c r="DT181" s="29"/>
      <c r="DU181" s="29"/>
      <c r="DV181" s="29"/>
      <c r="DW181" s="29"/>
      <c r="DX181" s="29"/>
      <c r="DY181" s="29"/>
      <c r="DZ181" s="29"/>
      <c r="EA181" s="29"/>
      <c r="EB181" s="29"/>
      <c r="EC181" s="29"/>
      <c r="ED181" s="29"/>
      <c r="EE181" s="29"/>
      <c r="EF181" s="29"/>
      <c r="EG181" s="29"/>
      <c r="EH181" s="29"/>
      <c r="EI181" s="29"/>
      <c r="EJ181" s="29"/>
      <c r="EK181" s="29"/>
      <c r="EL181" s="29"/>
      <c r="EM181" s="29"/>
      <c r="EN181" s="29"/>
      <c r="EO181" s="29"/>
      <c r="EP181" s="29"/>
      <c r="EQ181" s="29"/>
      <c r="ER181" s="29"/>
      <c r="ES181" s="29"/>
      <c r="ET181" s="29"/>
      <c r="EU181" s="29"/>
      <c r="EV181" s="29"/>
      <c r="EW181" s="29"/>
      <c r="EX181" s="29"/>
      <c r="EY181" s="29"/>
      <c r="EZ181" s="29"/>
      <c r="FA181" s="29"/>
      <c r="FB181" s="29"/>
      <c r="FC181" s="29"/>
      <c r="FD181" s="29"/>
      <c r="FE181" s="29"/>
      <c r="FF181" s="29"/>
      <c r="FG181" s="29"/>
      <c r="FH181" s="29"/>
      <c r="FI181" s="29"/>
      <c r="FJ181" s="29"/>
      <c r="FK181" s="29"/>
      <c r="FL181" s="29"/>
      <c r="FM181" s="29"/>
      <c r="FN181" s="29"/>
      <c r="FO181" s="29"/>
      <c r="FP181" s="29"/>
      <c r="FQ181" s="29"/>
      <c r="FR181" s="29"/>
      <c r="FS181" s="29"/>
      <c r="FT181" s="29"/>
      <c r="FU181" s="29"/>
      <c r="FV181" s="29"/>
      <c r="FW181" s="29"/>
      <c r="FX181" s="29"/>
    </row>
    <row r="182" spans="1:180" x14ac:dyDescent="0.2">
      <c r="A182" s="1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  <c r="BM182" s="29"/>
      <c r="BN182" s="29"/>
      <c r="BO182" s="29"/>
      <c r="BP182" s="29"/>
      <c r="BQ182" s="29"/>
      <c r="BR182" s="29"/>
      <c r="BS182" s="29"/>
      <c r="BT182" s="29"/>
      <c r="BU182" s="29"/>
      <c r="BV182" s="29"/>
      <c r="BW182" s="29"/>
      <c r="BX182" s="29"/>
      <c r="BY182" s="29"/>
      <c r="BZ182" s="29"/>
      <c r="CA182" s="29"/>
      <c r="CB182" s="29"/>
      <c r="CC182" s="29"/>
      <c r="CD182" s="29"/>
      <c r="CE182" s="29"/>
      <c r="CF182" s="29"/>
      <c r="CG182" s="29"/>
      <c r="CH182" s="29"/>
      <c r="CI182" s="29"/>
      <c r="CJ182" s="29"/>
      <c r="CK182" s="29"/>
      <c r="CL182" s="29"/>
      <c r="CM182" s="29"/>
      <c r="CN182" s="29"/>
      <c r="CO182" s="29"/>
      <c r="CP182" s="29"/>
      <c r="CQ182" s="29"/>
      <c r="CR182" s="29"/>
      <c r="CS182" s="29"/>
      <c r="CT182" s="29"/>
      <c r="CU182" s="29"/>
      <c r="CV182" s="29"/>
      <c r="CW182" s="29"/>
      <c r="CX182" s="29"/>
      <c r="CY182" s="29"/>
      <c r="CZ182" s="29"/>
      <c r="DA182" s="29"/>
      <c r="DB182" s="29"/>
      <c r="DC182" s="29"/>
      <c r="DD182" s="29"/>
      <c r="DE182" s="29"/>
      <c r="DF182" s="29"/>
      <c r="DG182" s="29"/>
      <c r="DH182" s="29"/>
      <c r="DI182" s="29"/>
      <c r="DJ182" s="29"/>
      <c r="DK182" s="29"/>
      <c r="DL182" s="29"/>
      <c r="DM182" s="29"/>
      <c r="DN182" s="29"/>
      <c r="DO182" s="29"/>
      <c r="DP182" s="29"/>
      <c r="DQ182" s="29"/>
      <c r="DR182" s="29"/>
      <c r="DS182" s="29"/>
      <c r="DT182" s="29"/>
      <c r="DU182" s="29"/>
      <c r="DV182" s="29"/>
      <c r="DW182" s="29"/>
      <c r="DX182" s="29"/>
      <c r="DY182" s="29"/>
      <c r="DZ182" s="29"/>
      <c r="EA182" s="29"/>
      <c r="EB182" s="29"/>
      <c r="EC182" s="29"/>
      <c r="ED182" s="29"/>
      <c r="EE182" s="29"/>
      <c r="EF182" s="29"/>
      <c r="EG182" s="29"/>
      <c r="EH182" s="29"/>
      <c r="EI182" s="29"/>
      <c r="EJ182" s="29"/>
      <c r="EK182" s="29"/>
      <c r="EL182" s="29"/>
      <c r="EM182" s="29"/>
      <c r="EN182" s="29"/>
      <c r="EO182" s="29"/>
      <c r="EP182" s="29"/>
      <c r="EQ182" s="29"/>
      <c r="ER182" s="29"/>
      <c r="ES182" s="29"/>
      <c r="ET182" s="29"/>
      <c r="EU182" s="29"/>
      <c r="EV182" s="29"/>
      <c r="EW182" s="29"/>
      <c r="EX182" s="29"/>
      <c r="EY182" s="29"/>
      <c r="EZ182" s="29"/>
      <c r="FA182" s="29"/>
      <c r="FB182" s="29"/>
      <c r="FC182" s="29"/>
      <c r="FD182" s="29"/>
      <c r="FE182" s="29"/>
      <c r="FF182" s="29"/>
      <c r="FG182" s="29"/>
      <c r="FH182" s="29"/>
      <c r="FI182" s="29"/>
      <c r="FJ182" s="29"/>
      <c r="FK182" s="29"/>
      <c r="FL182" s="29"/>
      <c r="FM182" s="29"/>
      <c r="FN182" s="29"/>
      <c r="FO182" s="29"/>
      <c r="FP182" s="29"/>
      <c r="FQ182" s="29"/>
      <c r="FR182" s="29"/>
      <c r="FS182" s="29"/>
      <c r="FT182" s="29"/>
      <c r="FU182" s="29"/>
      <c r="FV182" s="29"/>
      <c r="FW182" s="29"/>
      <c r="FX182" s="29"/>
    </row>
    <row r="183" spans="1:180" x14ac:dyDescent="0.2">
      <c r="A183" s="1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  <c r="BH183" s="29"/>
      <c r="BI183" s="29"/>
      <c r="BJ183" s="29"/>
      <c r="BK183" s="29"/>
      <c r="BL183" s="29"/>
      <c r="BM183" s="29"/>
      <c r="BN183" s="29"/>
      <c r="BO183" s="29"/>
      <c r="BP183" s="29"/>
      <c r="BQ183" s="29"/>
      <c r="BR183" s="29"/>
      <c r="BS183" s="29"/>
      <c r="BT183" s="29"/>
      <c r="BU183" s="29"/>
      <c r="BV183" s="29"/>
      <c r="BW183" s="29"/>
      <c r="BX183" s="29"/>
      <c r="BY183" s="29"/>
      <c r="BZ183" s="29"/>
      <c r="CA183" s="29"/>
      <c r="CB183" s="29"/>
      <c r="CC183" s="29"/>
      <c r="CD183" s="29"/>
      <c r="CE183" s="29"/>
      <c r="CF183" s="29"/>
      <c r="CG183" s="29"/>
      <c r="CH183" s="29"/>
      <c r="CI183" s="29"/>
      <c r="CJ183" s="29"/>
      <c r="CK183" s="29"/>
      <c r="CL183" s="29"/>
      <c r="CM183" s="29"/>
      <c r="CN183" s="29"/>
      <c r="CO183" s="29"/>
      <c r="CP183" s="29"/>
      <c r="CQ183" s="29"/>
      <c r="CR183" s="29"/>
      <c r="CS183" s="29"/>
      <c r="CT183" s="29"/>
      <c r="CU183" s="29"/>
      <c r="CV183" s="29"/>
      <c r="CW183" s="29"/>
      <c r="CX183" s="29"/>
      <c r="CY183" s="29"/>
      <c r="CZ183" s="29"/>
      <c r="DA183" s="29"/>
      <c r="DB183" s="29"/>
      <c r="DC183" s="29"/>
      <c r="DD183" s="29"/>
      <c r="DE183" s="29"/>
      <c r="DF183" s="29"/>
      <c r="DG183" s="29"/>
      <c r="DH183" s="29"/>
      <c r="DI183" s="29"/>
      <c r="DJ183" s="29"/>
      <c r="DK183" s="29"/>
      <c r="DL183" s="29"/>
      <c r="DM183" s="29"/>
      <c r="DN183" s="29"/>
      <c r="DO183" s="29"/>
      <c r="DP183" s="29"/>
      <c r="DQ183" s="29"/>
      <c r="DR183" s="29"/>
      <c r="DS183" s="29"/>
      <c r="DT183" s="29"/>
      <c r="DU183" s="29"/>
      <c r="DV183" s="29"/>
      <c r="DW183" s="29"/>
      <c r="DX183" s="29"/>
      <c r="DY183" s="29"/>
      <c r="DZ183" s="29"/>
      <c r="EA183" s="29"/>
      <c r="EB183" s="29"/>
      <c r="EC183" s="29"/>
      <c r="ED183" s="29"/>
      <c r="EE183" s="29"/>
      <c r="EF183" s="29"/>
      <c r="EG183" s="29"/>
      <c r="EH183" s="29"/>
      <c r="EI183" s="29"/>
      <c r="EJ183" s="29"/>
      <c r="EK183" s="29"/>
      <c r="EL183" s="29"/>
      <c r="EM183" s="29"/>
      <c r="EN183" s="29"/>
      <c r="EO183" s="29"/>
      <c r="EP183" s="29"/>
      <c r="EQ183" s="29"/>
      <c r="ER183" s="29"/>
      <c r="ES183" s="29"/>
      <c r="ET183" s="29"/>
      <c r="EU183" s="29"/>
      <c r="EV183" s="29"/>
      <c r="EW183" s="29"/>
      <c r="EX183" s="29"/>
      <c r="EY183" s="29"/>
      <c r="EZ183" s="29"/>
      <c r="FA183" s="29"/>
      <c r="FB183" s="29"/>
      <c r="FC183" s="29"/>
      <c r="FD183" s="29"/>
      <c r="FE183" s="29"/>
      <c r="FF183" s="29"/>
      <c r="FG183" s="29"/>
      <c r="FH183" s="29"/>
      <c r="FI183" s="29"/>
      <c r="FJ183" s="29"/>
      <c r="FK183" s="29"/>
      <c r="FL183" s="29"/>
      <c r="FM183" s="29"/>
      <c r="FN183" s="29"/>
      <c r="FO183" s="29"/>
      <c r="FP183" s="29"/>
      <c r="FQ183" s="29"/>
      <c r="FR183" s="29"/>
      <c r="FS183" s="29"/>
      <c r="FT183" s="29"/>
      <c r="FU183" s="29"/>
      <c r="FV183" s="29"/>
      <c r="FW183" s="29"/>
      <c r="FX183" s="29"/>
    </row>
    <row r="184" spans="1:180" x14ac:dyDescent="0.2">
      <c r="A184" s="1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  <c r="BM184" s="29"/>
      <c r="BN184" s="29"/>
      <c r="BO184" s="29"/>
      <c r="BP184" s="29"/>
      <c r="BQ184" s="29"/>
      <c r="BR184" s="29"/>
      <c r="BS184" s="29"/>
      <c r="BT184" s="29"/>
      <c r="BU184" s="29"/>
      <c r="BV184" s="29"/>
      <c r="BW184" s="29"/>
      <c r="BX184" s="29"/>
      <c r="BY184" s="29"/>
      <c r="BZ184" s="29"/>
      <c r="CA184" s="29"/>
      <c r="CB184" s="29"/>
      <c r="CC184" s="29"/>
      <c r="CD184" s="29"/>
      <c r="CE184" s="29"/>
      <c r="CF184" s="29"/>
      <c r="CG184" s="29"/>
      <c r="CH184" s="29"/>
      <c r="CI184" s="29"/>
      <c r="CJ184" s="29"/>
      <c r="CK184" s="29"/>
      <c r="CL184" s="29"/>
      <c r="CM184" s="29"/>
      <c r="CN184" s="29"/>
      <c r="CO184" s="29"/>
      <c r="CP184" s="29"/>
      <c r="CQ184" s="29"/>
      <c r="CR184" s="29"/>
      <c r="CS184" s="29"/>
      <c r="CT184" s="29"/>
      <c r="CU184" s="29"/>
      <c r="CV184" s="29"/>
      <c r="CW184" s="29"/>
      <c r="CX184" s="29"/>
      <c r="CY184" s="29"/>
      <c r="CZ184" s="29"/>
      <c r="DA184" s="29"/>
      <c r="DB184" s="29"/>
      <c r="DC184" s="29"/>
      <c r="DD184" s="29"/>
      <c r="DE184" s="29"/>
      <c r="DF184" s="29"/>
      <c r="DG184" s="29"/>
      <c r="DH184" s="29"/>
      <c r="DI184" s="29"/>
      <c r="DJ184" s="29"/>
      <c r="DK184" s="29"/>
      <c r="DL184" s="29"/>
      <c r="DM184" s="29"/>
      <c r="DN184" s="29"/>
      <c r="DO184" s="29"/>
      <c r="DP184" s="29"/>
      <c r="DQ184" s="29"/>
      <c r="DR184" s="29"/>
      <c r="DS184" s="29"/>
      <c r="DT184" s="29"/>
      <c r="DU184" s="29"/>
      <c r="DV184" s="29"/>
      <c r="DW184" s="29"/>
      <c r="DX184" s="29"/>
      <c r="DY184" s="29"/>
      <c r="DZ184" s="29"/>
      <c r="EA184" s="29"/>
      <c r="EB184" s="29"/>
      <c r="EC184" s="29"/>
      <c r="ED184" s="29"/>
      <c r="EE184" s="29"/>
      <c r="EF184" s="29"/>
      <c r="EG184" s="29"/>
      <c r="EH184" s="29"/>
      <c r="EI184" s="29"/>
      <c r="EJ184" s="29"/>
      <c r="EK184" s="29"/>
      <c r="EL184" s="29"/>
      <c r="EM184" s="29"/>
      <c r="EN184" s="29"/>
      <c r="EO184" s="29"/>
      <c r="EP184" s="29"/>
      <c r="EQ184" s="29"/>
      <c r="ER184" s="29"/>
      <c r="ES184" s="29"/>
      <c r="ET184" s="29"/>
      <c r="EU184" s="29"/>
      <c r="EV184" s="29"/>
      <c r="EW184" s="29"/>
      <c r="EX184" s="29"/>
      <c r="EY184" s="29"/>
      <c r="EZ184" s="29"/>
      <c r="FA184" s="29"/>
      <c r="FB184" s="29"/>
      <c r="FC184" s="29"/>
      <c r="FD184" s="29"/>
      <c r="FE184" s="29"/>
      <c r="FF184" s="29"/>
      <c r="FG184" s="29"/>
      <c r="FH184" s="29"/>
      <c r="FI184" s="29"/>
      <c r="FJ184" s="29"/>
      <c r="FK184" s="29"/>
      <c r="FL184" s="29"/>
      <c r="FM184" s="29"/>
      <c r="FN184" s="29"/>
      <c r="FO184" s="29"/>
      <c r="FP184" s="29"/>
      <c r="FQ184" s="29"/>
      <c r="FR184" s="29"/>
      <c r="FS184" s="29"/>
      <c r="FT184" s="29"/>
      <c r="FU184" s="29"/>
      <c r="FV184" s="29"/>
      <c r="FW184" s="29"/>
      <c r="FX184" s="29"/>
    </row>
    <row r="185" spans="1:180" x14ac:dyDescent="0.2">
      <c r="A185" s="1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  <c r="BM185" s="29"/>
      <c r="BN185" s="29"/>
      <c r="BO185" s="29"/>
      <c r="BP185" s="29"/>
      <c r="BQ185" s="29"/>
      <c r="BR185" s="29"/>
      <c r="BS185" s="29"/>
      <c r="BT185" s="29"/>
      <c r="BU185" s="29"/>
      <c r="BV185" s="29"/>
      <c r="BW185" s="29"/>
      <c r="BX185" s="29"/>
      <c r="BY185" s="29"/>
      <c r="BZ185" s="29"/>
      <c r="CA185" s="29"/>
      <c r="CB185" s="29"/>
      <c r="CC185" s="29"/>
      <c r="CD185" s="29"/>
      <c r="CE185" s="29"/>
      <c r="CF185" s="29"/>
      <c r="CG185" s="29"/>
      <c r="CH185" s="29"/>
      <c r="CI185" s="29"/>
      <c r="CJ185" s="29"/>
      <c r="CK185" s="29"/>
      <c r="CL185" s="29"/>
      <c r="CM185" s="29"/>
      <c r="CN185" s="29"/>
      <c r="CO185" s="29"/>
      <c r="CP185" s="29"/>
      <c r="CQ185" s="29"/>
      <c r="CR185" s="29"/>
      <c r="CS185" s="29"/>
      <c r="CT185" s="29"/>
      <c r="CU185" s="29"/>
      <c r="CV185" s="29"/>
      <c r="CW185" s="29"/>
      <c r="CX185" s="29"/>
      <c r="CY185" s="29"/>
      <c r="CZ185" s="29"/>
      <c r="DA185" s="29"/>
      <c r="DB185" s="29"/>
      <c r="DC185" s="29"/>
      <c r="DD185" s="29"/>
      <c r="DE185" s="29"/>
      <c r="DF185" s="29"/>
      <c r="DG185" s="29"/>
      <c r="DH185" s="29"/>
      <c r="DI185" s="29"/>
      <c r="DJ185" s="29"/>
      <c r="DK185" s="29"/>
      <c r="DL185" s="29"/>
      <c r="DM185" s="29"/>
      <c r="DN185" s="29"/>
      <c r="DO185" s="29"/>
      <c r="DP185" s="29"/>
      <c r="DQ185" s="29"/>
      <c r="DR185" s="29"/>
      <c r="DS185" s="29"/>
      <c r="DT185" s="29"/>
      <c r="DU185" s="29"/>
      <c r="DV185" s="29"/>
      <c r="DW185" s="29"/>
      <c r="DX185" s="29"/>
      <c r="DY185" s="29"/>
      <c r="DZ185" s="29"/>
      <c r="EA185" s="29"/>
      <c r="EB185" s="29"/>
      <c r="EC185" s="29"/>
      <c r="ED185" s="29"/>
      <c r="EE185" s="29"/>
      <c r="EF185" s="29"/>
      <c r="EG185" s="29"/>
      <c r="EH185" s="29"/>
      <c r="EI185" s="29"/>
      <c r="EJ185" s="29"/>
      <c r="EK185" s="29"/>
      <c r="EL185" s="29"/>
      <c r="EM185" s="29"/>
      <c r="EN185" s="29"/>
      <c r="EO185" s="29"/>
      <c r="EP185" s="29"/>
      <c r="EQ185" s="29"/>
      <c r="ER185" s="29"/>
      <c r="ES185" s="29"/>
      <c r="ET185" s="29"/>
      <c r="EU185" s="29"/>
      <c r="EV185" s="29"/>
      <c r="EW185" s="29"/>
      <c r="EX185" s="29"/>
      <c r="EY185" s="29"/>
      <c r="EZ185" s="29"/>
      <c r="FA185" s="29"/>
      <c r="FB185" s="29"/>
      <c r="FC185" s="29"/>
      <c r="FD185" s="29"/>
      <c r="FE185" s="29"/>
      <c r="FF185" s="29"/>
      <c r="FG185" s="29"/>
      <c r="FH185" s="29"/>
      <c r="FI185" s="29"/>
      <c r="FJ185" s="29"/>
      <c r="FK185" s="29"/>
      <c r="FL185" s="29"/>
      <c r="FM185" s="29"/>
      <c r="FN185" s="29"/>
      <c r="FO185" s="29"/>
      <c r="FP185" s="29"/>
      <c r="FQ185" s="29"/>
      <c r="FR185" s="29"/>
      <c r="FS185" s="29"/>
      <c r="FT185" s="29"/>
      <c r="FU185" s="29"/>
      <c r="FV185" s="29"/>
      <c r="FW185" s="29"/>
      <c r="FX185" s="29"/>
    </row>
    <row r="186" spans="1:180" x14ac:dyDescent="0.2">
      <c r="A186" s="1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  <c r="BM186" s="29"/>
      <c r="BN186" s="29"/>
      <c r="BO186" s="29"/>
      <c r="BP186" s="29"/>
      <c r="BQ186" s="29"/>
      <c r="BR186" s="29"/>
      <c r="BS186" s="29"/>
      <c r="BT186" s="29"/>
      <c r="BU186" s="29"/>
      <c r="BV186" s="29"/>
      <c r="BW186" s="29"/>
      <c r="BX186" s="29"/>
      <c r="BY186" s="29"/>
      <c r="BZ186" s="29"/>
      <c r="CA186" s="29"/>
      <c r="CB186" s="29"/>
      <c r="CC186" s="29"/>
      <c r="CD186" s="29"/>
      <c r="CE186" s="29"/>
      <c r="CF186" s="29"/>
      <c r="CG186" s="29"/>
      <c r="CH186" s="29"/>
      <c r="CI186" s="29"/>
      <c r="CJ186" s="29"/>
      <c r="CK186" s="29"/>
      <c r="CL186" s="29"/>
      <c r="CM186" s="29"/>
      <c r="CN186" s="29"/>
      <c r="CO186" s="29"/>
      <c r="CP186" s="29"/>
      <c r="CQ186" s="29"/>
      <c r="CR186" s="29"/>
      <c r="CS186" s="29"/>
      <c r="CT186" s="29"/>
      <c r="CU186" s="29"/>
      <c r="CV186" s="29"/>
      <c r="CW186" s="29"/>
      <c r="CX186" s="29"/>
      <c r="CY186" s="29"/>
      <c r="CZ186" s="29"/>
      <c r="DA186" s="29"/>
      <c r="DB186" s="29"/>
      <c r="DC186" s="29"/>
      <c r="DD186" s="29"/>
      <c r="DE186" s="29"/>
      <c r="DF186" s="29"/>
      <c r="DG186" s="29"/>
      <c r="DH186" s="29"/>
      <c r="DI186" s="29"/>
      <c r="DJ186" s="29"/>
      <c r="DK186" s="29"/>
      <c r="DL186" s="29"/>
      <c r="DM186" s="29"/>
      <c r="DN186" s="29"/>
      <c r="DO186" s="29"/>
      <c r="DP186" s="29"/>
      <c r="DQ186" s="29"/>
      <c r="DR186" s="29"/>
      <c r="DS186" s="29"/>
      <c r="DT186" s="29"/>
      <c r="DU186" s="29"/>
      <c r="DV186" s="29"/>
      <c r="DW186" s="29"/>
      <c r="DX186" s="29"/>
      <c r="DY186" s="29"/>
      <c r="DZ186" s="29"/>
      <c r="EA186" s="29"/>
      <c r="EB186" s="29"/>
      <c r="EC186" s="29"/>
      <c r="ED186" s="29"/>
      <c r="EE186" s="29"/>
      <c r="EF186" s="29"/>
      <c r="EG186" s="29"/>
      <c r="EH186" s="29"/>
      <c r="EI186" s="29"/>
      <c r="EJ186" s="29"/>
      <c r="EK186" s="29"/>
      <c r="EL186" s="29"/>
      <c r="EM186" s="29"/>
      <c r="EN186" s="29"/>
      <c r="EO186" s="29"/>
      <c r="EP186" s="29"/>
      <c r="EQ186" s="29"/>
      <c r="ER186" s="29"/>
      <c r="ES186" s="29"/>
      <c r="ET186" s="29"/>
      <c r="EU186" s="29"/>
      <c r="EV186" s="29"/>
      <c r="EW186" s="29"/>
      <c r="EX186" s="29"/>
      <c r="EY186" s="29"/>
      <c r="EZ186" s="29"/>
      <c r="FA186" s="29"/>
      <c r="FB186" s="29"/>
      <c r="FC186" s="29"/>
      <c r="FD186" s="29"/>
      <c r="FE186" s="29"/>
      <c r="FF186" s="29"/>
      <c r="FG186" s="29"/>
      <c r="FH186" s="29"/>
      <c r="FI186" s="29"/>
      <c r="FJ186" s="29"/>
      <c r="FK186" s="29"/>
      <c r="FL186" s="29"/>
      <c r="FM186" s="29"/>
      <c r="FN186" s="29"/>
      <c r="FO186" s="29"/>
      <c r="FP186" s="29"/>
      <c r="FQ186" s="29"/>
      <c r="FR186" s="29"/>
      <c r="FS186" s="29"/>
      <c r="FT186" s="29"/>
      <c r="FU186" s="29"/>
      <c r="FV186" s="29"/>
      <c r="FW186" s="29"/>
      <c r="FX186" s="29"/>
    </row>
    <row r="187" spans="1:180" x14ac:dyDescent="0.2">
      <c r="A187" s="1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9"/>
      <c r="BK187" s="29"/>
      <c r="BL187" s="29"/>
      <c r="BM187" s="29"/>
      <c r="BN187" s="29"/>
      <c r="BO187" s="29"/>
      <c r="BP187" s="29"/>
      <c r="BQ187" s="29"/>
      <c r="BR187" s="29"/>
      <c r="BS187" s="29"/>
      <c r="BT187" s="29"/>
      <c r="BU187" s="29"/>
      <c r="BV187" s="29"/>
      <c r="BW187" s="29"/>
      <c r="BX187" s="29"/>
      <c r="BY187" s="29"/>
      <c r="BZ187" s="29"/>
      <c r="CA187" s="29"/>
      <c r="CB187" s="29"/>
      <c r="CC187" s="29"/>
      <c r="CD187" s="29"/>
      <c r="CE187" s="29"/>
      <c r="CF187" s="29"/>
      <c r="CG187" s="29"/>
      <c r="CH187" s="29"/>
      <c r="CI187" s="29"/>
      <c r="CJ187" s="29"/>
      <c r="CK187" s="29"/>
      <c r="CL187" s="29"/>
      <c r="CM187" s="29"/>
      <c r="CN187" s="29"/>
      <c r="CO187" s="29"/>
      <c r="CP187" s="29"/>
      <c r="CQ187" s="29"/>
      <c r="CR187" s="29"/>
      <c r="CS187" s="29"/>
      <c r="CT187" s="29"/>
      <c r="CU187" s="29"/>
      <c r="CV187" s="29"/>
      <c r="CW187" s="29"/>
      <c r="CX187" s="29"/>
      <c r="CY187" s="29"/>
      <c r="CZ187" s="29"/>
      <c r="DA187" s="29"/>
      <c r="DB187" s="29"/>
      <c r="DC187" s="29"/>
      <c r="DD187" s="29"/>
      <c r="DE187" s="29"/>
      <c r="DF187" s="29"/>
      <c r="DG187" s="29"/>
      <c r="DH187" s="29"/>
      <c r="DI187" s="29"/>
      <c r="DJ187" s="29"/>
      <c r="DK187" s="29"/>
      <c r="DL187" s="29"/>
      <c r="DM187" s="29"/>
      <c r="DN187" s="29"/>
      <c r="DO187" s="29"/>
      <c r="DP187" s="29"/>
      <c r="DQ187" s="29"/>
      <c r="DR187" s="29"/>
      <c r="DS187" s="29"/>
      <c r="DT187" s="29"/>
      <c r="DU187" s="29"/>
      <c r="DV187" s="29"/>
      <c r="DW187" s="29"/>
      <c r="DX187" s="29"/>
      <c r="DY187" s="29"/>
      <c r="DZ187" s="29"/>
      <c r="EA187" s="29"/>
      <c r="EB187" s="29"/>
      <c r="EC187" s="29"/>
      <c r="ED187" s="29"/>
      <c r="EE187" s="29"/>
      <c r="EF187" s="29"/>
      <c r="EG187" s="29"/>
      <c r="EH187" s="29"/>
      <c r="EI187" s="29"/>
      <c r="EJ187" s="29"/>
      <c r="EK187" s="29"/>
      <c r="EL187" s="29"/>
      <c r="EM187" s="29"/>
      <c r="EN187" s="29"/>
      <c r="EO187" s="29"/>
      <c r="EP187" s="29"/>
      <c r="EQ187" s="29"/>
      <c r="ER187" s="29"/>
      <c r="ES187" s="29"/>
      <c r="ET187" s="29"/>
      <c r="EU187" s="29"/>
      <c r="EV187" s="29"/>
      <c r="EW187" s="29"/>
      <c r="EX187" s="29"/>
      <c r="EY187" s="29"/>
      <c r="EZ187" s="29"/>
      <c r="FA187" s="29"/>
      <c r="FB187" s="29"/>
      <c r="FC187" s="29"/>
      <c r="FD187" s="29"/>
      <c r="FE187" s="29"/>
      <c r="FF187" s="29"/>
      <c r="FG187" s="29"/>
      <c r="FH187" s="29"/>
      <c r="FI187" s="29"/>
      <c r="FJ187" s="29"/>
      <c r="FK187" s="29"/>
      <c r="FL187" s="29"/>
      <c r="FM187" s="29"/>
      <c r="FN187" s="29"/>
      <c r="FO187" s="29"/>
      <c r="FP187" s="29"/>
      <c r="FQ187" s="29"/>
      <c r="FR187" s="29"/>
      <c r="FS187" s="29"/>
      <c r="FT187" s="29"/>
      <c r="FU187" s="29"/>
      <c r="FV187" s="29"/>
      <c r="FW187" s="29"/>
      <c r="FX187" s="29"/>
    </row>
    <row r="188" spans="1:180" x14ac:dyDescent="0.2">
      <c r="A188" s="1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29"/>
      <c r="BI188" s="29"/>
      <c r="BJ188" s="29"/>
      <c r="BK188" s="29"/>
      <c r="BL188" s="29"/>
      <c r="BM188" s="29"/>
      <c r="BN188" s="29"/>
      <c r="BO188" s="29"/>
      <c r="BP188" s="29"/>
      <c r="BQ188" s="29"/>
      <c r="BR188" s="29"/>
      <c r="BS188" s="29"/>
      <c r="BT188" s="29"/>
      <c r="BU188" s="29"/>
      <c r="BV188" s="29"/>
      <c r="BW188" s="29"/>
      <c r="BX188" s="29"/>
      <c r="BY188" s="29"/>
      <c r="BZ188" s="29"/>
      <c r="CA188" s="29"/>
      <c r="CB188" s="29"/>
      <c r="CC188" s="29"/>
      <c r="CD188" s="29"/>
      <c r="CE188" s="29"/>
      <c r="CF188" s="29"/>
      <c r="CG188" s="29"/>
      <c r="CH188" s="29"/>
      <c r="CI188" s="29"/>
      <c r="CJ188" s="29"/>
      <c r="CK188" s="29"/>
      <c r="CL188" s="29"/>
      <c r="CM188" s="29"/>
      <c r="CN188" s="29"/>
      <c r="CO188" s="29"/>
      <c r="CP188" s="29"/>
      <c r="CQ188" s="29"/>
      <c r="CR188" s="29"/>
      <c r="CS188" s="29"/>
      <c r="CT188" s="29"/>
      <c r="CU188" s="29"/>
      <c r="CV188" s="29"/>
      <c r="CW188" s="29"/>
      <c r="CX188" s="29"/>
      <c r="CY188" s="29"/>
      <c r="CZ188" s="29"/>
      <c r="DA188" s="29"/>
      <c r="DB188" s="29"/>
      <c r="DC188" s="29"/>
      <c r="DD188" s="29"/>
      <c r="DE188" s="29"/>
      <c r="DF188" s="29"/>
      <c r="DG188" s="29"/>
      <c r="DH188" s="29"/>
      <c r="DI188" s="29"/>
      <c r="DJ188" s="29"/>
      <c r="DK188" s="29"/>
      <c r="DL188" s="29"/>
      <c r="DM188" s="29"/>
      <c r="DN188" s="29"/>
      <c r="DO188" s="29"/>
      <c r="DP188" s="29"/>
      <c r="DQ188" s="29"/>
      <c r="DR188" s="29"/>
      <c r="DS188" s="29"/>
      <c r="DT188" s="29"/>
      <c r="DU188" s="29"/>
      <c r="DV188" s="29"/>
      <c r="DW188" s="29"/>
      <c r="DX188" s="29"/>
      <c r="DY188" s="29"/>
      <c r="DZ188" s="29"/>
      <c r="EA188" s="29"/>
      <c r="EB188" s="29"/>
      <c r="EC188" s="29"/>
      <c r="ED188" s="29"/>
      <c r="EE188" s="29"/>
      <c r="EF188" s="29"/>
      <c r="EG188" s="29"/>
      <c r="EH188" s="29"/>
      <c r="EI188" s="29"/>
      <c r="EJ188" s="29"/>
      <c r="EK188" s="29"/>
      <c r="EL188" s="29"/>
      <c r="EM188" s="29"/>
      <c r="EN188" s="29"/>
      <c r="EO188" s="29"/>
      <c r="EP188" s="29"/>
      <c r="EQ188" s="29"/>
      <c r="ER188" s="29"/>
      <c r="ES188" s="29"/>
      <c r="ET188" s="29"/>
      <c r="EU188" s="29"/>
      <c r="EV188" s="29"/>
      <c r="EW188" s="29"/>
      <c r="EX188" s="29"/>
      <c r="EY188" s="29"/>
      <c r="EZ188" s="29"/>
      <c r="FA188" s="29"/>
      <c r="FB188" s="29"/>
      <c r="FC188" s="29"/>
      <c r="FD188" s="29"/>
      <c r="FE188" s="29"/>
      <c r="FF188" s="29"/>
      <c r="FG188" s="29"/>
      <c r="FH188" s="29"/>
      <c r="FI188" s="29"/>
      <c r="FJ188" s="29"/>
      <c r="FK188" s="29"/>
      <c r="FL188" s="29"/>
      <c r="FM188" s="29"/>
      <c r="FN188" s="29"/>
      <c r="FO188" s="29"/>
      <c r="FP188" s="29"/>
      <c r="FQ188" s="29"/>
      <c r="FR188" s="29"/>
      <c r="FS188" s="29"/>
      <c r="FT188" s="29"/>
      <c r="FU188" s="29"/>
      <c r="FV188" s="29"/>
      <c r="FW188" s="29"/>
      <c r="FX188" s="29"/>
    </row>
    <row r="189" spans="1:180" x14ac:dyDescent="0.2">
      <c r="A189" s="1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9"/>
      <c r="AX189" s="29"/>
      <c r="AY189" s="29"/>
      <c r="AZ189" s="29"/>
      <c r="BA189" s="29"/>
      <c r="BB189" s="29"/>
      <c r="BC189" s="29"/>
      <c r="BD189" s="29"/>
      <c r="BE189" s="29"/>
      <c r="BF189" s="29"/>
      <c r="BG189" s="29"/>
      <c r="BH189" s="29"/>
      <c r="BI189" s="29"/>
      <c r="BJ189" s="29"/>
      <c r="BK189" s="29"/>
      <c r="BL189" s="29"/>
      <c r="BM189" s="29"/>
      <c r="BN189" s="29"/>
      <c r="BO189" s="29"/>
      <c r="BP189" s="29"/>
      <c r="BQ189" s="29"/>
      <c r="BR189" s="29"/>
      <c r="BS189" s="29"/>
      <c r="BT189" s="29"/>
      <c r="BU189" s="29"/>
      <c r="BV189" s="29"/>
      <c r="BW189" s="29"/>
      <c r="BX189" s="29"/>
      <c r="BY189" s="29"/>
      <c r="BZ189" s="29"/>
      <c r="CA189" s="29"/>
      <c r="CB189" s="29"/>
      <c r="CC189" s="29"/>
      <c r="CD189" s="29"/>
      <c r="CE189" s="29"/>
      <c r="CF189" s="29"/>
      <c r="CG189" s="29"/>
      <c r="CH189" s="29"/>
      <c r="CI189" s="29"/>
      <c r="CJ189" s="29"/>
      <c r="CK189" s="29"/>
      <c r="CL189" s="29"/>
      <c r="CM189" s="29"/>
      <c r="CN189" s="29"/>
      <c r="CO189" s="29"/>
      <c r="CP189" s="29"/>
      <c r="CQ189" s="29"/>
      <c r="CR189" s="29"/>
      <c r="CS189" s="29"/>
      <c r="CT189" s="29"/>
      <c r="CU189" s="29"/>
      <c r="CV189" s="29"/>
      <c r="CW189" s="29"/>
      <c r="CX189" s="29"/>
      <c r="CY189" s="29"/>
      <c r="CZ189" s="29"/>
      <c r="DA189" s="29"/>
      <c r="DB189" s="29"/>
      <c r="DC189" s="29"/>
      <c r="DD189" s="29"/>
      <c r="DE189" s="29"/>
      <c r="DF189" s="29"/>
      <c r="DG189" s="29"/>
      <c r="DH189" s="29"/>
      <c r="DI189" s="29"/>
      <c r="DJ189" s="29"/>
      <c r="DK189" s="29"/>
      <c r="DL189" s="29"/>
      <c r="DM189" s="29"/>
      <c r="DN189" s="29"/>
      <c r="DO189" s="29"/>
      <c r="DP189" s="29"/>
      <c r="DQ189" s="29"/>
      <c r="DR189" s="29"/>
      <c r="DS189" s="29"/>
      <c r="DT189" s="29"/>
      <c r="DU189" s="29"/>
      <c r="DV189" s="29"/>
      <c r="DW189" s="29"/>
      <c r="DX189" s="29"/>
      <c r="DY189" s="29"/>
      <c r="DZ189" s="29"/>
      <c r="EA189" s="29"/>
      <c r="EB189" s="29"/>
      <c r="EC189" s="29"/>
      <c r="ED189" s="29"/>
      <c r="EE189" s="29"/>
      <c r="EF189" s="29"/>
      <c r="EG189" s="29"/>
      <c r="EH189" s="29"/>
      <c r="EI189" s="29"/>
      <c r="EJ189" s="29"/>
      <c r="EK189" s="29"/>
      <c r="EL189" s="29"/>
      <c r="EM189" s="29"/>
      <c r="EN189" s="29"/>
      <c r="EO189" s="29"/>
      <c r="EP189" s="29"/>
      <c r="EQ189" s="29"/>
      <c r="ER189" s="29"/>
      <c r="ES189" s="29"/>
      <c r="ET189" s="29"/>
      <c r="EU189" s="29"/>
      <c r="EV189" s="29"/>
      <c r="EW189" s="29"/>
      <c r="EX189" s="29"/>
      <c r="EY189" s="29"/>
      <c r="EZ189" s="29"/>
      <c r="FA189" s="29"/>
      <c r="FB189" s="29"/>
      <c r="FC189" s="29"/>
      <c r="FD189" s="29"/>
      <c r="FE189" s="29"/>
      <c r="FF189" s="29"/>
      <c r="FG189" s="29"/>
      <c r="FH189" s="29"/>
      <c r="FI189" s="29"/>
      <c r="FJ189" s="29"/>
      <c r="FK189" s="29"/>
      <c r="FL189" s="29"/>
      <c r="FM189" s="29"/>
      <c r="FN189" s="29"/>
      <c r="FO189" s="29"/>
      <c r="FP189" s="29"/>
      <c r="FQ189" s="29"/>
      <c r="FR189" s="29"/>
      <c r="FS189" s="29"/>
      <c r="FT189" s="29"/>
      <c r="FU189" s="29"/>
      <c r="FV189" s="29"/>
      <c r="FW189" s="29"/>
      <c r="FX189" s="29"/>
    </row>
    <row r="190" spans="1:180" x14ac:dyDescent="0.2">
      <c r="A190" s="1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  <c r="BM190" s="29"/>
      <c r="BN190" s="29"/>
      <c r="BO190" s="29"/>
      <c r="BP190" s="29"/>
      <c r="BQ190" s="29"/>
      <c r="BR190" s="29"/>
      <c r="BS190" s="29"/>
      <c r="BT190" s="29"/>
      <c r="BU190" s="29"/>
      <c r="BV190" s="29"/>
      <c r="BW190" s="29"/>
      <c r="BX190" s="29"/>
      <c r="BY190" s="29"/>
      <c r="BZ190" s="29"/>
      <c r="CA190" s="29"/>
      <c r="CB190" s="29"/>
      <c r="CC190" s="29"/>
      <c r="CD190" s="29"/>
      <c r="CE190" s="29"/>
      <c r="CF190" s="29"/>
      <c r="CG190" s="29"/>
      <c r="CH190" s="29"/>
      <c r="CI190" s="29"/>
      <c r="CJ190" s="29"/>
      <c r="CK190" s="29"/>
      <c r="CL190" s="29"/>
      <c r="CM190" s="29"/>
      <c r="CN190" s="29"/>
      <c r="CO190" s="29"/>
      <c r="CP190" s="29"/>
      <c r="CQ190" s="29"/>
      <c r="CR190" s="29"/>
      <c r="CS190" s="29"/>
      <c r="CT190" s="29"/>
      <c r="CU190" s="29"/>
      <c r="CV190" s="29"/>
      <c r="CW190" s="29"/>
      <c r="CX190" s="29"/>
      <c r="CY190" s="29"/>
      <c r="CZ190" s="29"/>
      <c r="DA190" s="29"/>
      <c r="DB190" s="29"/>
      <c r="DC190" s="29"/>
      <c r="DD190" s="29"/>
      <c r="DE190" s="29"/>
      <c r="DF190" s="29"/>
      <c r="DG190" s="29"/>
      <c r="DH190" s="29"/>
      <c r="DI190" s="29"/>
      <c r="DJ190" s="29"/>
      <c r="DK190" s="29"/>
      <c r="DL190" s="29"/>
      <c r="DM190" s="29"/>
      <c r="DN190" s="29"/>
      <c r="DO190" s="29"/>
      <c r="DP190" s="29"/>
      <c r="DQ190" s="29"/>
      <c r="DR190" s="29"/>
      <c r="DS190" s="29"/>
      <c r="DT190" s="29"/>
      <c r="DU190" s="29"/>
      <c r="DV190" s="29"/>
      <c r="DW190" s="29"/>
      <c r="DX190" s="29"/>
      <c r="DY190" s="29"/>
      <c r="DZ190" s="29"/>
      <c r="EA190" s="29"/>
      <c r="EB190" s="29"/>
      <c r="EC190" s="29"/>
      <c r="ED190" s="29"/>
      <c r="EE190" s="29"/>
      <c r="EF190" s="29"/>
      <c r="EG190" s="29"/>
      <c r="EH190" s="29"/>
      <c r="EI190" s="29"/>
      <c r="EJ190" s="29"/>
      <c r="EK190" s="29"/>
      <c r="EL190" s="29"/>
      <c r="EM190" s="29"/>
      <c r="EN190" s="29"/>
      <c r="EO190" s="29"/>
      <c r="EP190" s="29"/>
      <c r="EQ190" s="29"/>
      <c r="ER190" s="29"/>
      <c r="ES190" s="29"/>
      <c r="ET190" s="29"/>
      <c r="EU190" s="29"/>
      <c r="EV190" s="29"/>
      <c r="EW190" s="29"/>
      <c r="EX190" s="29"/>
      <c r="EY190" s="29"/>
      <c r="EZ190" s="29"/>
      <c r="FA190" s="29"/>
      <c r="FB190" s="29"/>
      <c r="FC190" s="29"/>
      <c r="FD190" s="29"/>
      <c r="FE190" s="29"/>
      <c r="FF190" s="29"/>
      <c r="FG190" s="29"/>
      <c r="FH190" s="29"/>
      <c r="FI190" s="29"/>
      <c r="FJ190" s="29"/>
      <c r="FK190" s="29"/>
      <c r="FL190" s="29"/>
      <c r="FM190" s="29"/>
      <c r="FN190" s="29"/>
      <c r="FO190" s="29"/>
      <c r="FP190" s="29"/>
      <c r="FQ190" s="29"/>
      <c r="FR190" s="29"/>
      <c r="FS190" s="29"/>
      <c r="FT190" s="29"/>
      <c r="FU190" s="29"/>
      <c r="FV190" s="29"/>
      <c r="FW190" s="29"/>
      <c r="FX190" s="29"/>
    </row>
    <row r="191" spans="1:180" x14ac:dyDescent="0.2">
      <c r="A191" s="1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  <c r="BA191" s="29"/>
      <c r="BB191" s="29"/>
      <c r="BC191" s="29"/>
      <c r="BD191" s="29"/>
      <c r="BE191" s="29"/>
      <c r="BF191" s="29"/>
      <c r="BG191" s="29"/>
      <c r="BH191" s="29"/>
      <c r="BI191" s="29"/>
      <c r="BJ191" s="29"/>
      <c r="BK191" s="29"/>
      <c r="BL191" s="29"/>
      <c r="BM191" s="29"/>
      <c r="BN191" s="29"/>
      <c r="BO191" s="29"/>
      <c r="BP191" s="29"/>
      <c r="BQ191" s="29"/>
      <c r="BR191" s="29"/>
      <c r="BS191" s="29"/>
      <c r="BT191" s="29"/>
      <c r="BU191" s="29"/>
      <c r="BV191" s="29"/>
      <c r="BW191" s="29"/>
      <c r="BX191" s="29"/>
      <c r="BY191" s="29"/>
      <c r="BZ191" s="29"/>
      <c r="CA191" s="29"/>
      <c r="CB191" s="29"/>
      <c r="CC191" s="29"/>
      <c r="CD191" s="29"/>
      <c r="CE191" s="29"/>
      <c r="CF191" s="29"/>
      <c r="CG191" s="29"/>
      <c r="CH191" s="29"/>
      <c r="CI191" s="29"/>
      <c r="CJ191" s="29"/>
      <c r="CK191" s="29"/>
      <c r="CL191" s="29"/>
      <c r="CM191" s="29"/>
      <c r="CN191" s="29"/>
      <c r="CO191" s="29"/>
      <c r="CP191" s="29"/>
      <c r="CQ191" s="29"/>
      <c r="CR191" s="29"/>
      <c r="CS191" s="29"/>
      <c r="CT191" s="29"/>
      <c r="CU191" s="29"/>
      <c r="CV191" s="29"/>
      <c r="CW191" s="29"/>
      <c r="CX191" s="29"/>
      <c r="CY191" s="29"/>
      <c r="CZ191" s="29"/>
      <c r="DA191" s="29"/>
      <c r="DB191" s="29"/>
      <c r="DC191" s="29"/>
      <c r="DD191" s="29"/>
      <c r="DE191" s="29"/>
      <c r="DF191" s="29"/>
      <c r="DG191" s="29"/>
      <c r="DH191" s="29"/>
      <c r="DI191" s="29"/>
      <c r="DJ191" s="29"/>
      <c r="DK191" s="29"/>
      <c r="DL191" s="29"/>
      <c r="DM191" s="29"/>
      <c r="DN191" s="29"/>
      <c r="DO191" s="29"/>
      <c r="DP191" s="29"/>
      <c r="DQ191" s="29"/>
      <c r="DR191" s="29"/>
      <c r="DS191" s="29"/>
      <c r="DT191" s="29"/>
      <c r="DU191" s="29"/>
      <c r="DV191" s="29"/>
      <c r="DW191" s="29"/>
      <c r="DX191" s="29"/>
      <c r="DY191" s="29"/>
      <c r="DZ191" s="29"/>
      <c r="EA191" s="29"/>
      <c r="EB191" s="29"/>
      <c r="EC191" s="29"/>
      <c r="ED191" s="29"/>
      <c r="EE191" s="29"/>
      <c r="EF191" s="29"/>
      <c r="EG191" s="29"/>
      <c r="EH191" s="29"/>
      <c r="EI191" s="29"/>
      <c r="EJ191" s="29"/>
      <c r="EK191" s="29"/>
      <c r="EL191" s="29"/>
      <c r="EM191" s="29"/>
      <c r="EN191" s="29"/>
      <c r="EO191" s="29"/>
      <c r="EP191" s="29"/>
      <c r="EQ191" s="29"/>
      <c r="ER191" s="29"/>
      <c r="ES191" s="29"/>
      <c r="ET191" s="29"/>
      <c r="EU191" s="29"/>
      <c r="EV191" s="29"/>
      <c r="EW191" s="29"/>
      <c r="EX191" s="29"/>
      <c r="EY191" s="29"/>
      <c r="EZ191" s="29"/>
      <c r="FA191" s="29"/>
      <c r="FB191" s="29"/>
      <c r="FC191" s="29"/>
      <c r="FD191" s="29"/>
      <c r="FE191" s="29"/>
      <c r="FF191" s="29"/>
      <c r="FG191" s="29"/>
      <c r="FH191" s="29"/>
      <c r="FI191" s="29"/>
      <c r="FJ191" s="29"/>
      <c r="FK191" s="29"/>
      <c r="FL191" s="29"/>
      <c r="FM191" s="29"/>
      <c r="FN191" s="29"/>
      <c r="FO191" s="29"/>
      <c r="FP191" s="29"/>
      <c r="FQ191" s="29"/>
      <c r="FR191" s="29"/>
      <c r="FS191" s="29"/>
      <c r="FT191" s="29"/>
      <c r="FU191" s="29"/>
      <c r="FV191" s="29"/>
      <c r="FW191" s="29"/>
      <c r="FX191" s="29"/>
    </row>
    <row r="192" spans="1:180" x14ac:dyDescent="0.2">
      <c r="A192" s="1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  <c r="BM192" s="29"/>
      <c r="BN192" s="29"/>
      <c r="BO192" s="29"/>
      <c r="BP192" s="29"/>
      <c r="BQ192" s="29"/>
      <c r="BR192" s="29"/>
      <c r="BS192" s="29"/>
      <c r="BT192" s="29"/>
      <c r="BU192" s="29"/>
      <c r="BV192" s="29"/>
      <c r="BW192" s="29"/>
      <c r="BX192" s="29"/>
      <c r="BY192" s="29"/>
      <c r="BZ192" s="29"/>
      <c r="CA192" s="29"/>
      <c r="CB192" s="29"/>
      <c r="CC192" s="29"/>
      <c r="CD192" s="29"/>
      <c r="CE192" s="29"/>
      <c r="CF192" s="29"/>
      <c r="CG192" s="29"/>
      <c r="CH192" s="29"/>
      <c r="CI192" s="29"/>
      <c r="CJ192" s="29"/>
      <c r="CK192" s="29"/>
      <c r="CL192" s="29"/>
      <c r="CM192" s="29"/>
      <c r="CN192" s="29"/>
      <c r="CO192" s="29"/>
      <c r="CP192" s="29"/>
      <c r="CQ192" s="29"/>
      <c r="CR192" s="29"/>
      <c r="CS192" s="29"/>
      <c r="CT192" s="29"/>
      <c r="CU192" s="29"/>
      <c r="CV192" s="29"/>
      <c r="CW192" s="29"/>
      <c r="CX192" s="29"/>
      <c r="CY192" s="29"/>
      <c r="CZ192" s="29"/>
      <c r="DA192" s="29"/>
      <c r="DB192" s="29"/>
      <c r="DC192" s="29"/>
      <c r="DD192" s="29"/>
      <c r="DE192" s="29"/>
      <c r="DF192" s="29"/>
      <c r="DG192" s="29"/>
      <c r="DH192" s="29"/>
      <c r="DI192" s="29"/>
      <c r="DJ192" s="29"/>
      <c r="DK192" s="29"/>
      <c r="DL192" s="29"/>
      <c r="DM192" s="29"/>
      <c r="DN192" s="29"/>
      <c r="DO192" s="29"/>
      <c r="DP192" s="29"/>
      <c r="DQ192" s="29"/>
      <c r="DR192" s="29"/>
      <c r="DS192" s="29"/>
      <c r="DT192" s="29"/>
      <c r="DU192" s="29"/>
      <c r="DV192" s="29"/>
      <c r="DW192" s="29"/>
      <c r="DX192" s="29"/>
      <c r="DY192" s="29"/>
      <c r="DZ192" s="29"/>
      <c r="EA192" s="29"/>
      <c r="EB192" s="29"/>
      <c r="EC192" s="29"/>
      <c r="ED192" s="29"/>
      <c r="EE192" s="29"/>
      <c r="EF192" s="29"/>
      <c r="EG192" s="29"/>
      <c r="EH192" s="29"/>
      <c r="EI192" s="29"/>
      <c r="EJ192" s="29"/>
      <c r="EK192" s="29"/>
      <c r="EL192" s="29"/>
      <c r="EM192" s="29"/>
      <c r="EN192" s="29"/>
      <c r="EO192" s="29"/>
      <c r="EP192" s="29"/>
      <c r="EQ192" s="29"/>
      <c r="ER192" s="29"/>
      <c r="ES192" s="29"/>
      <c r="ET192" s="29"/>
      <c r="EU192" s="29"/>
      <c r="EV192" s="29"/>
      <c r="EW192" s="29"/>
      <c r="EX192" s="29"/>
      <c r="EY192" s="29"/>
      <c r="EZ192" s="29"/>
      <c r="FA192" s="29"/>
      <c r="FB192" s="29"/>
      <c r="FC192" s="29"/>
      <c r="FD192" s="29"/>
      <c r="FE192" s="29"/>
      <c r="FF192" s="29"/>
      <c r="FG192" s="29"/>
      <c r="FH192" s="29"/>
      <c r="FI192" s="29"/>
      <c r="FJ192" s="29"/>
      <c r="FK192" s="29"/>
      <c r="FL192" s="29"/>
      <c r="FM192" s="29"/>
      <c r="FN192" s="29"/>
      <c r="FO192" s="29"/>
      <c r="FP192" s="29"/>
      <c r="FQ192" s="29"/>
      <c r="FR192" s="29"/>
      <c r="FS192" s="29"/>
      <c r="FT192" s="29"/>
      <c r="FU192" s="29"/>
      <c r="FV192" s="29"/>
      <c r="FW192" s="29"/>
      <c r="FX192" s="29"/>
    </row>
    <row r="193" spans="1:180" x14ac:dyDescent="0.2">
      <c r="A193" s="1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  <c r="BM193" s="29"/>
      <c r="BN193" s="29"/>
      <c r="BO193" s="29"/>
      <c r="BP193" s="29"/>
      <c r="BQ193" s="29"/>
      <c r="BR193" s="29"/>
      <c r="BS193" s="29"/>
      <c r="BT193" s="29"/>
      <c r="BU193" s="29"/>
      <c r="BV193" s="29"/>
      <c r="BW193" s="29"/>
      <c r="BX193" s="29"/>
      <c r="BY193" s="29"/>
      <c r="BZ193" s="29"/>
      <c r="CA193" s="29"/>
      <c r="CB193" s="29"/>
      <c r="CC193" s="29"/>
      <c r="CD193" s="29"/>
      <c r="CE193" s="29"/>
      <c r="CF193" s="29"/>
      <c r="CG193" s="29"/>
      <c r="CH193" s="29"/>
      <c r="CI193" s="29"/>
      <c r="CJ193" s="29"/>
      <c r="CK193" s="29"/>
      <c r="CL193" s="29"/>
      <c r="CM193" s="29"/>
      <c r="CN193" s="29"/>
      <c r="CO193" s="29"/>
      <c r="CP193" s="29"/>
      <c r="CQ193" s="29"/>
      <c r="CR193" s="29"/>
      <c r="CS193" s="29"/>
      <c r="CT193" s="29"/>
      <c r="CU193" s="29"/>
      <c r="CV193" s="29"/>
      <c r="CW193" s="29"/>
      <c r="CX193" s="29"/>
      <c r="CY193" s="29"/>
      <c r="CZ193" s="29"/>
      <c r="DA193" s="29"/>
      <c r="DB193" s="29"/>
      <c r="DC193" s="29"/>
      <c r="DD193" s="29"/>
      <c r="DE193" s="29"/>
      <c r="DF193" s="29"/>
      <c r="DG193" s="29"/>
      <c r="DH193" s="29"/>
      <c r="DI193" s="29"/>
      <c r="DJ193" s="29"/>
      <c r="DK193" s="29"/>
      <c r="DL193" s="29"/>
      <c r="DM193" s="29"/>
      <c r="DN193" s="29"/>
      <c r="DO193" s="29"/>
      <c r="DP193" s="29"/>
      <c r="DQ193" s="29"/>
      <c r="DR193" s="29"/>
      <c r="DS193" s="29"/>
      <c r="DT193" s="29"/>
      <c r="DU193" s="29"/>
      <c r="DV193" s="29"/>
      <c r="DW193" s="29"/>
      <c r="DX193" s="29"/>
      <c r="DY193" s="29"/>
      <c r="DZ193" s="29"/>
      <c r="EA193" s="29"/>
      <c r="EB193" s="29"/>
      <c r="EC193" s="29"/>
      <c r="ED193" s="29"/>
      <c r="EE193" s="29"/>
      <c r="EF193" s="29"/>
      <c r="EG193" s="29"/>
      <c r="EH193" s="29"/>
      <c r="EI193" s="29"/>
      <c r="EJ193" s="29"/>
      <c r="EK193" s="29"/>
      <c r="EL193" s="29"/>
      <c r="EM193" s="29"/>
      <c r="EN193" s="29"/>
      <c r="EO193" s="29"/>
      <c r="EP193" s="29"/>
      <c r="EQ193" s="29"/>
      <c r="ER193" s="29"/>
      <c r="ES193" s="29"/>
      <c r="ET193" s="29"/>
      <c r="EU193" s="29"/>
      <c r="EV193" s="29"/>
      <c r="EW193" s="29"/>
      <c r="EX193" s="29"/>
      <c r="EY193" s="29"/>
      <c r="EZ193" s="29"/>
      <c r="FA193" s="29"/>
      <c r="FB193" s="29"/>
      <c r="FC193" s="29"/>
      <c r="FD193" s="29"/>
      <c r="FE193" s="29"/>
      <c r="FF193" s="29"/>
      <c r="FG193" s="29"/>
      <c r="FH193" s="29"/>
      <c r="FI193" s="29"/>
      <c r="FJ193" s="29"/>
      <c r="FK193" s="29"/>
      <c r="FL193" s="29"/>
      <c r="FM193" s="29"/>
      <c r="FN193" s="29"/>
      <c r="FO193" s="29"/>
      <c r="FP193" s="29"/>
      <c r="FQ193" s="29"/>
      <c r="FR193" s="29"/>
      <c r="FS193" s="29"/>
      <c r="FT193" s="29"/>
      <c r="FU193" s="29"/>
      <c r="FV193" s="29"/>
      <c r="FW193" s="29"/>
      <c r="FX193" s="29"/>
    </row>
    <row r="194" spans="1:180" x14ac:dyDescent="0.2">
      <c r="A194" s="1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29"/>
      <c r="BK194" s="29"/>
      <c r="BL194" s="29"/>
      <c r="BM194" s="29"/>
      <c r="BN194" s="29"/>
      <c r="BO194" s="29"/>
      <c r="BP194" s="29"/>
      <c r="BQ194" s="29"/>
      <c r="BR194" s="29"/>
      <c r="BS194" s="29"/>
      <c r="BT194" s="29"/>
      <c r="BU194" s="29"/>
      <c r="BV194" s="29"/>
      <c r="BW194" s="29"/>
      <c r="BX194" s="29"/>
      <c r="BY194" s="29"/>
      <c r="BZ194" s="29"/>
      <c r="CA194" s="29"/>
      <c r="CB194" s="29"/>
      <c r="CC194" s="29"/>
      <c r="CD194" s="29"/>
      <c r="CE194" s="29"/>
      <c r="CF194" s="29"/>
      <c r="CG194" s="29"/>
      <c r="CH194" s="29"/>
      <c r="CI194" s="29"/>
      <c r="CJ194" s="29"/>
      <c r="CK194" s="29"/>
      <c r="CL194" s="29"/>
      <c r="CM194" s="29"/>
      <c r="CN194" s="29"/>
      <c r="CO194" s="29"/>
      <c r="CP194" s="29"/>
      <c r="CQ194" s="29"/>
      <c r="CR194" s="29"/>
      <c r="CS194" s="29"/>
      <c r="CT194" s="29"/>
      <c r="CU194" s="29"/>
      <c r="CV194" s="29"/>
      <c r="CW194" s="29"/>
      <c r="CX194" s="29"/>
      <c r="CY194" s="29"/>
      <c r="CZ194" s="29"/>
      <c r="DA194" s="29"/>
      <c r="DB194" s="29"/>
      <c r="DC194" s="29"/>
      <c r="DD194" s="29"/>
      <c r="DE194" s="29"/>
      <c r="DF194" s="29"/>
      <c r="DG194" s="29"/>
      <c r="DH194" s="29"/>
      <c r="DI194" s="29"/>
      <c r="DJ194" s="29"/>
      <c r="DK194" s="29"/>
      <c r="DL194" s="29"/>
      <c r="DM194" s="29"/>
      <c r="DN194" s="29"/>
      <c r="DO194" s="29"/>
      <c r="DP194" s="29"/>
      <c r="DQ194" s="29"/>
      <c r="DR194" s="29"/>
      <c r="DS194" s="29"/>
      <c r="DT194" s="29"/>
      <c r="DU194" s="29"/>
      <c r="DV194" s="29"/>
      <c r="DW194" s="29"/>
      <c r="DX194" s="29"/>
      <c r="DY194" s="29"/>
      <c r="DZ194" s="29"/>
      <c r="EA194" s="29"/>
      <c r="EB194" s="29"/>
      <c r="EC194" s="29"/>
      <c r="ED194" s="29"/>
      <c r="EE194" s="29"/>
      <c r="EF194" s="29"/>
      <c r="EG194" s="29"/>
      <c r="EH194" s="29"/>
      <c r="EI194" s="29"/>
      <c r="EJ194" s="29"/>
      <c r="EK194" s="29"/>
      <c r="EL194" s="29"/>
      <c r="EM194" s="29"/>
      <c r="EN194" s="29"/>
      <c r="EO194" s="29"/>
      <c r="EP194" s="29"/>
      <c r="EQ194" s="29"/>
      <c r="ER194" s="29"/>
      <c r="ES194" s="29"/>
      <c r="ET194" s="29"/>
      <c r="EU194" s="29"/>
      <c r="EV194" s="29"/>
      <c r="EW194" s="29"/>
      <c r="EX194" s="29"/>
      <c r="EY194" s="29"/>
      <c r="EZ194" s="29"/>
      <c r="FA194" s="29"/>
      <c r="FB194" s="29"/>
      <c r="FC194" s="29"/>
      <c r="FD194" s="29"/>
      <c r="FE194" s="29"/>
      <c r="FF194" s="29"/>
      <c r="FG194" s="29"/>
      <c r="FH194" s="29"/>
      <c r="FI194" s="29"/>
      <c r="FJ194" s="29"/>
      <c r="FK194" s="29"/>
      <c r="FL194" s="29"/>
      <c r="FM194" s="29"/>
      <c r="FN194" s="29"/>
      <c r="FO194" s="29"/>
      <c r="FP194" s="29"/>
      <c r="FQ194" s="29"/>
      <c r="FR194" s="29"/>
      <c r="FS194" s="29"/>
      <c r="FT194" s="29"/>
      <c r="FU194" s="29"/>
      <c r="FV194" s="29"/>
      <c r="FW194" s="29"/>
      <c r="FX194" s="29"/>
    </row>
    <row r="195" spans="1:180" x14ac:dyDescent="0.2">
      <c r="A195" s="1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  <c r="BA195" s="29"/>
      <c r="BB195" s="29"/>
      <c r="BC195" s="29"/>
      <c r="BD195" s="29"/>
      <c r="BE195" s="29"/>
      <c r="BF195" s="29"/>
      <c r="BG195" s="29"/>
      <c r="BH195" s="29"/>
      <c r="BI195" s="29"/>
      <c r="BJ195" s="29"/>
      <c r="BK195" s="29"/>
      <c r="BL195" s="29"/>
      <c r="BM195" s="29"/>
      <c r="BN195" s="29"/>
      <c r="BO195" s="29"/>
      <c r="BP195" s="29"/>
      <c r="BQ195" s="29"/>
      <c r="BR195" s="29"/>
      <c r="BS195" s="29"/>
      <c r="BT195" s="29"/>
      <c r="BU195" s="29"/>
      <c r="BV195" s="29"/>
      <c r="BW195" s="29"/>
      <c r="BX195" s="29"/>
      <c r="BY195" s="29"/>
      <c r="BZ195" s="29"/>
      <c r="CA195" s="29"/>
      <c r="CB195" s="29"/>
      <c r="CC195" s="29"/>
      <c r="CD195" s="29"/>
      <c r="CE195" s="29"/>
      <c r="CF195" s="29"/>
      <c r="CG195" s="29"/>
      <c r="CH195" s="29"/>
      <c r="CI195" s="29"/>
      <c r="CJ195" s="29"/>
      <c r="CK195" s="29"/>
      <c r="CL195" s="29"/>
      <c r="CM195" s="29"/>
      <c r="CN195" s="29"/>
      <c r="CO195" s="29"/>
      <c r="CP195" s="29"/>
      <c r="CQ195" s="29"/>
      <c r="CR195" s="29"/>
      <c r="CS195" s="29"/>
      <c r="CT195" s="29"/>
      <c r="CU195" s="29"/>
      <c r="CV195" s="29"/>
      <c r="CW195" s="29"/>
      <c r="CX195" s="29"/>
      <c r="CY195" s="29"/>
      <c r="CZ195" s="29"/>
      <c r="DA195" s="29"/>
      <c r="DB195" s="29"/>
      <c r="DC195" s="29"/>
      <c r="DD195" s="29"/>
      <c r="DE195" s="29"/>
      <c r="DF195" s="29"/>
      <c r="DG195" s="29"/>
      <c r="DH195" s="29"/>
      <c r="DI195" s="29"/>
      <c r="DJ195" s="29"/>
      <c r="DK195" s="29"/>
      <c r="DL195" s="29"/>
      <c r="DM195" s="29"/>
      <c r="DN195" s="29"/>
      <c r="DO195" s="29"/>
      <c r="DP195" s="29"/>
      <c r="DQ195" s="29"/>
      <c r="DR195" s="29"/>
      <c r="DS195" s="29"/>
      <c r="DT195" s="29"/>
      <c r="DU195" s="29"/>
      <c r="DV195" s="29"/>
      <c r="DW195" s="29"/>
      <c r="DX195" s="29"/>
      <c r="DY195" s="29"/>
      <c r="DZ195" s="29"/>
      <c r="EA195" s="29"/>
      <c r="EB195" s="29"/>
      <c r="EC195" s="29"/>
      <c r="ED195" s="29"/>
      <c r="EE195" s="29"/>
      <c r="EF195" s="29"/>
      <c r="EG195" s="29"/>
      <c r="EH195" s="29"/>
      <c r="EI195" s="29"/>
      <c r="EJ195" s="29"/>
      <c r="EK195" s="29"/>
      <c r="EL195" s="29"/>
      <c r="EM195" s="29"/>
      <c r="EN195" s="29"/>
      <c r="EO195" s="29"/>
      <c r="EP195" s="29"/>
      <c r="EQ195" s="29"/>
      <c r="ER195" s="29"/>
      <c r="ES195" s="29"/>
      <c r="ET195" s="29"/>
      <c r="EU195" s="29"/>
      <c r="EV195" s="29"/>
      <c r="EW195" s="29"/>
      <c r="EX195" s="29"/>
      <c r="EY195" s="29"/>
      <c r="EZ195" s="29"/>
      <c r="FA195" s="29"/>
      <c r="FB195" s="29"/>
      <c r="FC195" s="29"/>
      <c r="FD195" s="29"/>
      <c r="FE195" s="29"/>
      <c r="FF195" s="29"/>
      <c r="FG195" s="29"/>
      <c r="FH195" s="29"/>
      <c r="FI195" s="29"/>
      <c r="FJ195" s="29"/>
      <c r="FK195" s="29"/>
      <c r="FL195" s="29"/>
      <c r="FM195" s="29"/>
      <c r="FN195" s="29"/>
      <c r="FO195" s="29"/>
      <c r="FP195" s="29"/>
      <c r="FQ195" s="29"/>
      <c r="FR195" s="29"/>
      <c r="FS195" s="29"/>
      <c r="FT195" s="29"/>
      <c r="FU195" s="29"/>
      <c r="FV195" s="29"/>
      <c r="FW195" s="29"/>
      <c r="FX195" s="29"/>
    </row>
    <row r="196" spans="1:180" x14ac:dyDescent="0.2">
      <c r="A196" s="1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  <c r="BM196" s="29"/>
      <c r="BN196" s="29"/>
      <c r="BO196" s="29"/>
      <c r="BP196" s="29"/>
      <c r="BQ196" s="29"/>
      <c r="BR196" s="29"/>
      <c r="BS196" s="29"/>
      <c r="BT196" s="29"/>
      <c r="BU196" s="29"/>
      <c r="BV196" s="29"/>
      <c r="BW196" s="29"/>
      <c r="BX196" s="29"/>
      <c r="BY196" s="29"/>
      <c r="BZ196" s="29"/>
      <c r="CA196" s="29"/>
      <c r="CB196" s="29"/>
      <c r="CC196" s="29"/>
      <c r="CD196" s="29"/>
      <c r="CE196" s="29"/>
      <c r="CF196" s="29"/>
      <c r="CG196" s="29"/>
      <c r="CH196" s="29"/>
      <c r="CI196" s="29"/>
      <c r="CJ196" s="29"/>
      <c r="CK196" s="29"/>
      <c r="CL196" s="29"/>
      <c r="CM196" s="29"/>
      <c r="CN196" s="29"/>
      <c r="CO196" s="29"/>
      <c r="CP196" s="29"/>
      <c r="CQ196" s="29"/>
      <c r="CR196" s="29"/>
      <c r="CS196" s="29"/>
      <c r="CT196" s="29"/>
      <c r="CU196" s="29"/>
      <c r="CV196" s="29"/>
      <c r="CW196" s="29"/>
      <c r="CX196" s="29"/>
      <c r="CY196" s="29"/>
      <c r="CZ196" s="29"/>
      <c r="DA196" s="29"/>
      <c r="DB196" s="29"/>
      <c r="DC196" s="29"/>
      <c r="DD196" s="29"/>
      <c r="DE196" s="29"/>
      <c r="DF196" s="29"/>
      <c r="DG196" s="29"/>
      <c r="DH196" s="29"/>
      <c r="DI196" s="29"/>
      <c r="DJ196" s="29"/>
      <c r="DK196" s="29"/>
      <c r="DL196" s="29"/>
      <c r="DM196" s="29"/>
      <c r="DN196" s="29"/>
      <c r="DO196" s="29"/>
      <c r="DP196" s="29"/>
      <c r="DQ196" s="29"/>
      <c r="DR196" s="29"/>
      <c r="DS196" s="29"/>
      <c r="DT196" s="29"/>
      <c r="DU196" s="29"/>
      <c r="DV196" s="29"/>
      <c r="DW196" s="29"/>
      <c r="DX196" s="29"/>
      <c r="DY196" s="29"/>
      <c r="DZ196" s="29"/>
      <c r="EA196" s="29"/>
      <c r="EB196" s="29"/>
      <c r="EC196" s="29"/>
      <c r="ED196" s="29"/>
      <c r="EE196" s="29"/>
      <c r="EF196" s="29"/>
      <c r="EG196" s="29"/>
      <c r="EH196" s="29"/>
      <c r="EI196" s="29"/>
      <c r="EJ196" s="29"/>
      <c r="EK196" s="29"/>
      <c r="EL196" s="29"/>
      <c r="EM196" s="29"/>
      <c r="EN196" s="29"/>
      <c r="EO196" s="29"/>
      <c r="EP196" s="29"/>
      <c r="EQ196" s="29"/>
      <c r="ER196" s="29"/>
      <c r="ES196" s="29"/>
      <c r="ET196" s="29"/>
      <c r="EU196" s="29"/>
      <c r="EV196" s="29"/>
      <c r="EW196" s="29"/>
      <c r="EX196" s="29"/>
      <c r="EY196" s="29"/>
      <c r="EZ196" s="29"/>
      <c r="FA196" s="29"/>
      <c r="FB196" s="29"/>
      <c r="FC196" s="29"/>
      <c r="FD196" s="29"/>
      <c r="FE196" s="29"/>
      <c r="FF196" s="29"/>
      <c r="FG196" s="29"/>
      <c r="FH196" s="29"/>
      <c r="FI196" s="29"/>
      <c r="FJ196" s="29"/>
      <c r="FK196" s="29"/>
      <c r="FL196" s="29"/>
      <c r="FM196" s="29"/>
      <c r="FN196" s="29"/>
      <c r="FO196" s="29"/>
      <c r="FP196" s="29"/>
      <c r="FQ196" s="29"/>
      <c r="FR196" s="29"/>
      <c r="FS196" s="29"/>
      <c r="FT196" s="29"/>
      <c r="FU196" s="29"/>
      <c r="FV196" s="29"/>
      <c r="FW196" s="29"/>
      <c r="FX196" s="29"/>
    </row>
    <row r="197" spans="1:180" x14ac:dyDescent="0.2">
      <c r="A197" s="1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  <c r="BM197" s="29"/>
      <c r="BN197" s="29"/>
      <c r="BO197" s="29"/>
      <c r="BP197" s="29"/>
      <c r="BQ197" s="29"/>
      <c r="BR197" s="29"/>
      <c r="BS197" s="29"/>
      <c r="BT197" s="29"/>
      <c r="BU197" s="29"/>
      <c r="BV197" s="29"/>
      <c r="BW197" s="29"/>
      <c r="BX197" s="29"/>
      <c r="BY197" s="29"/>
      <c r="BZ197" s="29"/>
      <c r="CA197" s="29"/>
      <c r="CB197" s="29"/>
      <c r="CC197" s="29"/>
      <c r="CD197" s="29"/>
      <c r="CE197" s="29"/>
      <c r="CF197" s="29"/>
      <c r="CG197" s="29"/>
      <c r="CH197" s="29"/>
      <c r="CI197" s="29"/>
      <c r="CJ197" s="29"/>
      <c r="CK197" s="29"/>
      <c r="CL197" s="29"/>
      <c r="CM197" s="29"/>
      <c r="CN197" s="29"/>
      <c r="CO197" s="29"/>
      <c r="CP197" s="29"/>
      <c r="CQ197" s="29"/>
      <c r="CR197" s="29"/>
      <c r="CS197" s="29"/>
      <c r="CT197" s="29"/>
      <c r="CU197" s="29"/>
      <c r="CV197" s="29"/>
      <c r="CW197" s="29"/>
      <c r="CX197" s="29"/>
      <c r="CY197" s="29"/>
      <c r="CZ197" s="29"/>
      <c r="DA197" s="29"/>
      <c r="DB197" s="29"/>
      <c r="DC197" s="29"/>
      <c r="DD197" s="29"/>
      <c r="DE197" s="29"/>
      <c r="DF197" s="29"/>
      <c r="DG197" s="29"/>
      <c r="DH197" s="29"/>
      <c r="DI197" s="29"/>
      <c r="DJ197" s="29"/>
      <c r="DK197" s="29"/>
      <c r="DL197" s="29"/>
      <c r="DM197" s="29"/>
      <c r="DN197" s="29"/>
      <c r="DO197" s="29"/>
      <c r="DP197" s="29"/>
      <c r="DQ197" s="29"/>
      <c r="DR197" s="29"/>
      <c r="DS197" s="29"/>
      <c r="DT197" s="29"/>
      <c r="DU197" s="29"/>
      <c r="DV197" s="29"/>
      <c r="DW197" s="29"/>
      <c r="DX197" s="29"/>
      <c r="DY197" s="29"/>
      <c r="DZ197" s="29"/>
      <c r="EA197" s="29"/>
      <c r="EB197" s="29"/>
      <c r="EC197" s="29"/>
      <c r="ED197" s="29"/>
      <c r="EE197" s="29"/>
      <c r="EF197" s="29"/>
      <c r="EG197" s="29"/>
      <c r="EH197" s="29"/>
      <c r="EI197" s="29"/>
      <c r="EJ197" s="29"/>
      <c r="EK197" s="29"/>
      <c r="EL197" s="29"/>
      <c r="EM197" s="29"/>
      <c r="EN197" s="29"/>
      <c r="EO197" s="29"/>
      <c r="EP197" s="29"/>
      <c r="EQ197" s="29"/>
      <c r="ER197" s="29"/>
      <c r="ES197" s="29"/>
      <c r="ET197" s="29"/>
      <c r="EU197" s="29"/>
      <c r="EV197" s="29"/>
      <c r="EW197" s="29"/>
      <c r="EX197" s="29"/>
      <c r="EY197" s="29"/>
      <c r="EZ197" s="29"/>
      <c r="FA197" s="29"/>
      <c r="FB197" s="29"/>
      <c r="FC197" s="29"/>
      <c r="FD197" s="29"/>
      <c r="FE197" s="29"/>
      <c r="FF197" s="29"/>
      <c r="FG197" s="29"/>
      <c r="FH197" s="29"/>
      <c r="FI197" s="29"/>
      <c r="FJ197" s="29"/>
      <c r="FK197" s="29"/>
      <c r="FL197" s="29"/>
      <c r="FM197" s="29"/>
      <c r="FN197" s="29"/>
      <c r="FO197" s="29"/>
      <c r="FP197" s="29"/>
      <c r="FQ197" s="29"/>
      <c r="FR197" s="29"/>
      <c r="FS197" s="29"/>
      <c r="FT197" s="29"/>
      <c r="FU197" s="29"/>
      <c r="FV197" s="29"/>
      <c r="FW197" s="29"/>
      <c r="FX197" s="29"/>
    </row>
    <row r="198" spans="1:180" x14ac:dyDescent="0.2">
      <c r="A198" s="1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  <c r="BM198" s="29"/>
      <c r="BN198" s="29"/>
      <c r="BO198" s="29"/>
      <c r="BP198" s="29"/>
      <c r="BQ198" s="29"/>
      <c r="BR198" s="29"/>
      <c r="BS198" s="29"/>
      <c r="BT198" s="29"/>
      <c r="BU198" s="29"/>
      <c r="BV198" s="29"/>
      <c r="BW198" s="29"/>
      <c r="BX198" s="29"/>
      <c r="BY198" s="29"/>
      <c r="BZ198" s="29"/>
      <c r="CA198" s="29"/>
      <c r="CB198" s="29"/>
      <c r="CC198" s="29"/>
      <c r="CD198" s="29"/>
      <c r="CE198" s="29"/>
      <c r="CF198" s="29"/>
      <c r="CG198" s="29"/>
      <c r="CH198" s="29"/>
      <c r="CI198" s="29"/>
      <c r="CJ198" s="29"/>
      <c r="CK198" s="29"/>
      <c r="CL198" s="29"/>
      <c r="CM198" s="29"/>
      <c r="CN198" s="29"/>
      <c r="CO198" s="29"/>
      <c r="CP198" s="29"/>
      <c r="CQ198" s="29"/>
      <c r="CR198" s="29"/>
      <c r="CS198" s="29"/>
      <c r="CT198" s="29"/>
      <c r="CU198" s="29"/>
      <c r="CV198" s="29"/>
      <c r="CW198" s="29"/>
      <c r="CX198" s="29"/>
      <c r="CY198" s="29"/>
      <c r="CZ198" s="29"/>
      <c r="DA198" s="29"/>
      <c r="DB198" s="29"/>
      <c r="DC198" s="29"/>
      <c r="DD198" s="29"/>
      <c r="DE198" s="29"/>
      <c r="DF198" s="29"/>
      <c r="DG198" s="29"/>
      <c r="DH198" s="29"/>
      <c r="DI198" s="29"/>
      <c r="DJ198" s="29"/>
      <c r="DK198" s="29"/>
      <c r="DL198" s="29"/>
      <c r="DM198" s="29"/>
      <c r="DN198" s="29"/>
      <c r="DO198" s="29"/>
      <c r="DP198" s="29"/>
      <c r="DQ198" s="29"/>
      <c r="DR198" s="29"/>
      <c r="DS198" s="29"/>
      <c r="DT198" s="29"/>
      <c r="DU198" s="29"/>
      <c r="DV198" s="29"/>
      <c r="DW198" s="29"/>
      <c r="DX198" s="29"/>
      <c r="DY198" s="29"/>
      <c r="DZ198" s="29"/>
      <c r="EA198" s="29"/>
      <c r="EB198" s="29"/>
      <c r="EC198" s="29"/>
      <c r="ED198" s="29"/>
      <c r="EE198" s="29"/>
      <c r="EF198" s="29"/>
      <c r="EG198" s="29"/>
      <c r="EH198" s="29"/>
      <c r="EI198" s="29"/>
      <c r="EJ198" s="29"/>
      <c r="EK198" s="29"/>
      <c r="EL198" s="29"/>
      <c r="EM198" s="29"/>
      <c r="EN198" s="29"/>
      <c r="EO198" s="29"/>
      <c r="EP198" s="29"/>
      <c r="EQ198" s="29"/>
      <c r="ER198" s="29"/>
      <c r="ES198" s="29"/>
      <c r="ET198" s="29"/>
      <c r="EU198" s="29"/>
      <c r="EV198" s="29"/>
      <c r="EW198" s="29"/>
      <c r="EX198" s="29"/>
      <c r="EY198" s="29"/>
      <c r="EZ198" s="29"/>
      <c r="FA198" s="29"/>
      <c r="FB198" s="29"/>
      <c r="FC198" s="29"/>
      <c r="FD198" s="29"/>
      <c r="FE198" s="29"/>
      <c r="FF198" s="29"/>
      <c r="FG198" s="29"/>
      <c r="FH198" s="29"/>
      <c r="FI198" s="29"/>
      <c r="FJ198" s="29"/>
      <c r="FK198" s="29"/>
      <c r="FL198" s="29"/>
      <c r="FM198" s="29"/>
      <c r="FN198" s="29"/>
      <c r="FO198" s="29"/>
      <c r="FP198" s="29"/>
      <c r="FQ198" s="29"/>
      <c r="FR198" s="29"/>
      <c r="FS198" s="29"/>
      <c r="FT198" s="29"/>
      <c r="FU198" s="29"/>
      <c r="FV198" s="29"/>
      <c r="FW198" s="29"/>
      <c r="FX198" s="29"/>
    </row>
    <row r="199" spans="1:180" x14ac:dyDescent="0.2">
      <c r="A199" s="1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  <c r="BM199" s="29"/>
      <c r="BN199" s="29"/>
      <c r="BO199" s="29"/>
      <c r="BP199" s="29"/>
      <c r="BQ199" s="29"/>
      <c r="BR199" s="29"/>
      <c r="BS199" s="29"/>
      <c r="BT199" s="29"/>
      <c r="BU199" s="29"/>
      <c r="BV199" s="29"/>
      <c r="BW199" s="29"/>
      <c r="BX199" s="29"/>
      <c r="BY199" s="29"/>
      <c r="BZ199" s="29"/>
      <c r="CA199" s="29"/>
      <c r="CB199" s="29"/>
      <c r="CC199" s="29"/>
      <c r="CD199" s="29"/>
      <c r="CE199" s="29"/>
      <c r="CF199" s="29"/>
      <c r="CG199" s="29"/>
      <c r="CH199" s="29"/>
      <c r="CI199" s="29"/>
      <c r="CJ199" s="29"/>
      <c r="CK199" s="29"/>
      <c r="CL199" s="29"/>
      <c r="CM199" s="29"/>
      <c r="CN199" s="29"/>
      <c r="CO199" s="29"/>
      <c r="CP199" s="29"/>
      <c r="CQ199" s="29"/>
      <c r="CR199" s="29"/>
      <c r="CS199" s="29"/>
      <c r="CT199" s="29"/>
      <c r="CU199" s="29"/>
      <c r="CV199" s="29"/>
      <c r="CW199" s="29"/>
      <c r="CX199" s="29"/>
      <c r="CY199" s="29"/>
      <c r="CZ199" s="29"/>
      <c r="DA199" s="29"/>
      <c r="DB199" s="29"/>
      <c r="DC199" s="29"/>
      <c r="DD199" s="29"/>
      <c r="DE199" s="29"/>
      <c r="DF199" s="29"/>
      <c r="DG199" s="29"/>
      <c r="DH199" s="29"/>
      <c r="DI199" s="29"/>
      <c r="DJ199" s="29"/>
      <c r="DK199" s="29"/>
      <c r="DL199" s="29"/>
      <c r="DM199" s="29"/>
      <c r="DN199" s="29"/>
      <c r="DO199" s="29"/>
      <c r="DP199" s="29"/>
      <c r="DQ199" s="29"/>
      <c r="DR199" s="29"/>
      <c r="DS199" s="29"/>
      <c r="DT199" s="29"/>
      <c r="DU199" s="29"/>
      <c r="DV199" s="29"/>
      <c r="DW199" s="29"/>
      <c r="DX199" s="29"/>
      <c r="DY199" s="29"/>
      <c r="DZ199" s="29"/>
      <c r="EA199" s="29"/>
      <c r="EB199" s="29"/>
      <c r="EC199" s="29"/>
      <c r="ED199" s="29"/>
      <c r="EE199" s="29"/>
      <c r="EF199" s="29"/>
      <c r="EG199" s="29"/>
      <c r="EH199" s="29"/>
      <c r="EI199" s="29"/>
      <c r="EJ199" s="29"/>
      <c r="EK199" s="29"/>
      <c r="EL199" s="29"/>
      <c r="EM199" s="29"/>
      <c r="EN199" s="29"/>
      <c r="EO199" s="29"/>
      <c r="EP199" s="29"/>
      <c r="EQ199" s="29"/>
      <c r="ER199" s="29"/>
      <c r="ES199" s="29"/>
      <c r="ET199" s="29"/>
      <c r="EU199" s="29"/>
      <c r="EV199" s="29"/>
      <c r="EW199" s="29"/>
      <c r="EX199" s="29"/>
      <c r="EY199" s="29"/>
      <c r="EZ199" s="29"/>
      <c r="FA199" s="29"/>
      <c r="FB199" s="29"/>
      <c r="FC199" s="29"/>
      <c r="FD199" s="29"/>
      <c r="FE199" s="29"/>
      <c r="FF199" s="29"/>
      <c r="FG199" s="29"/>
      <c r="FH199" s="29"/>
      <c r="FI199" s="29"/>
      <c r="FJ199" s="29"/>
      <c r="FK199" s="29"/>
      <c r="FL199" s="29"/>
      <c r="FM199" s="29"/>
      <c r="FN199" s="29"/>
      <c r="FO199" s="29"/>
      <c r="FP199" s="29"/>
      <c r="FQ199" s="29"/>
      <c r="FR199" s="29"/>
      <c r="FS199" s="29"/>
      <c r="FT199" s="29"/>
      <c r="FU199" s="29"/>
      <c r="FV199" s="29"/>
      <c r="FW199" s="29"/>
      <c r="FX199" s="29"/>
    </row>
    <row r="200" spans="1:180" x14ac:dyDescent="0.2">
      <c r="A200" s="1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29"/>
      <c r="AY200" s="29"/>
      <c r="AZ200" s="29"/>
      <c r="BA200" s="29"/>
      <c r="BB200" s="29"/>
      <c r="BC200" s="29"/>
      <c r="BD200" s="29"/>
      <c r="BE200" s="29"/>
      <c r="BF200" s="29"/>
      <c r="BG200" s="29"/>
      <c r="BH200" s="29"/>
      <c r="BI200" s="29"/>
      <c r="BJ200" s="29"/>
      <c r="BK200" s="29"/>
      <c r="BL200" s="29"/>
      <c r="BM200" s="29"/>
      <c r="BN200" s="29"/>
      <c r="BO200" s="29"/>
      <c r="BP200" s="29"/>
      <c r="BQ200" s="29"/>
      <c r="BR200" s="29"/>
      <c r="BS200" s="29"/>
      <c r="BT200" s="29"/>
      <c r="BU200" s="29"/>
      <c r="BV200" s="29"/>
      <c r="BW200" s="29"/>
      <c r="BX200" s="29"/>
      <c r="BY200" s="29"/>
      <c r="BZ200" s="29"/>
      <c r="CA200" s="29"/>
      <c r="CB200" s="29"/>
      <c r="CC200" s="29"/>
      <c r="CD200" s="29"/>
      <c r="CE200" s="29"/>
      <c r="CF200" s="29"/>
      <c r="CG200" s="29"/>
      <c r="CH200" s="29"/>
      <c r="CI200" s="29"/>
      <c r="CJ200" s="29"/>
      <c r="CK200" s="29"/>
      <c r="CL200" s="29"/>
      <c r="CM200" s="29"/>
      <c r="CN200" s="29"/>
      <c r="CO200" s="29"/>
      <c r="CP200" s="29"/>
      <c r="CQ200" s="29"/>
      <c r="CR200" s="29"/>
      <c r="CS200" s="29"/>
      <c r="CT200" s="29"/>
      <c r="CU200" s="29"/>
      <c r="CV200" s="29"/>
      <c r="CW200" s="29"/>
      <c r="CX200" s="29"/>
      <c r="CY200" s="29"/>
      <c r="CZ200" s="29"/>
      <c r="DA200" s="29"/>
      <c r="DB200" s="29"/>
      <c r="DC200" s="29"/>
      <c r="DD200" s="29"/>
      <c r="DE200" s="29"/>
      <c r="DF200" s="29"/>
      <c r="DG200" s="29"/>
      <c r="DH200" s="29"/>
      <c r="DI200" s="29"/>
      <c r="DJ200" s="29"/>
      <c r="DK200" s="29"/>
      <c r="DL200" s="29"/>
      <c r="DM200" s="29"/>
      <c r="DN200" s="29"/>
      <c r="DO200" s="29"/>
      <c r="DP200" s="29"/>
      <c r="DQ200" s="29"/>
      <c r="DR200" s="29"/>
      <c r="DS200" s="29"/>
      <c r="DT200" s="29"/>
      <c r="DU200" s="29"/>
      <c r="DV200" s="29"/>
      <c r="DW200" s="29"/>
      <c r="DX200" s="29"/>
      <c r="DY200" s="29"/>
      <c r="DZ200" s="29"/>
      <c r="EA200" s="29"/>
      <c r="EB200" s="29"/>
      <c r="EC200" s="29"/>
      <c r="ED200" s="29"/>
      <c r="EE200" s="29"/>
      <c r="EF200" s="29"/>
      <c r="EG200" s="29"/>
      <c r="EH200" s="29"/>
      <c r="EI200" s="29"/>
      <c r="EJ200" s="29"/>
      <c r="EK200" s="29"/>
      <c r="EL200" s="29"/>
      <c r="EM200" s="29"/>
      <c r="EN200" s="29"/>
      <c r="EO200" s="29"/>
      <c r="EP200" s="29"/>
      <c r="EQ200" s="29"/>
      <c r="ER200" s="29"/>
      <c r="ES200" s="29"/>
      <c r="ET200" s="29"/>
      <c r="EU200" s="29"/>
      <c r="EV200" s="29"/>
      <c r="EW200" s="29"/>
      <c r="EX200" s="29"/>
      <c r="EY200" s="29"/>
      <c r="EZ200" s="29"/>
      <c r="FA200" s="29"/>
      <c r="FB200" s="29"/>
      <c r="FC200" s="29"/>
      <c r="FD200" s="29"/>
      <c r="FE200" s="29"/>
      <c r="FF200" s="29"/>
      <c r="FG200" s="29"/>
      <c r="FH200" s="29"/>
      <c r="FI200" s="29"/>
      <c r="FJ200" s="29"/>
      <c r="FK200" s="29"/>
      <c r="FL200" s="29"/>
      <c r="FM200" s="29"/>
      <c r="FN200" s="29"/>
      <c r="FO200" s="29"/>
      <c r="FP200" s="29"/>
      <c r="FQ200" s="29"/>
      <c r="FR200" s="29"/>
      <c r="FS200" s="29"/>
      <c r="FT200" s="29"/>
      <c r="FU200" s="29"/>
      <c r="FV200" s="29"/>
      <c r="FW200" s="29"/>
      <c r="FX200" s="29"/>
    </row>
    <row r="201" spans="1:180" x14ac:dyDescent="0.2">
      <c r="A201" s="1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  <c r="BA201" s="29"/>
      <c r="BB201" s="29"/>
      <c r="BC201" s="29"/>
      <c r="BD201" s="29"/>
      <c r="BE201" s="29"/>
      <c r="BF201" s="29"/>
      <c r="BG201" s="29"/>
      <c r="BH201" s="29"/>
      <c r="BI201" s="29"/>
      <c r="BJ201" s="29"/>
      <c r="BK201" s="29"/>
      <c r="BL201" s="29"/>
      <c r="BM201" s="29"/>
      <c r="BN201" s="29"/>
      <c r="BO201" s="29"/>
      <c r="BP201" s="29"/>
      <c r="BQ201" s="29"/>
      <c r="BR201" s="29"/>
      <c r="BS201" s="29"/>
      <c r="BT201" s="29"/>
      <c r="BU201" s="29"/>
      <c r="BV201" s="29"/>
      <c r="BW201" s="29"/>
      <c r="BX201" s="29"/>
      <c r="BY201" s="29"/>
      <c r="BZ201" s="29"/>
      <c r="CA201" s="29"/>
      <c r="CB201" s="29"/>
      <c r="CC201" s="29"/>
      <c r="CD201" s="29"/>
      <c r="CE201" s="29"/>
      <c r="CF201" s="29"/>
      <c r="CG201" s="29"/>
      <c r="CH201" s="29"/>
      <c r="CI201" s="29"/>
      <c r="CJ201" s="29"/>
      <c r="CK201" s="29"/>
      <c r="CL201" s="29"/>
      <c r="CM201" s="29"/>
      <c r="CN201" s="29"/>
      <c r="CO201" s="29"/>
      <c r="CP201" s="29"/>
      <c r="CQ201" s="29"/>
      <c r="CR201" s="29"/>
      <c r="CS201" s="29"/>
      <c r="CT201" s="29"/>
      <c r="CU201" s="29"/>
      <c r="CV201" s="29"/>
      <c r="CW201" s="29"/>
      <c r="CX201" s="29"/>
      <c r="CY201" s="29"/>
      <c r="CZ201" s="29"/>
      <c r="DA201" s="29"/>
      <c r="DB201" s="29"/>
      <c r="DC201" s="29"/>
      <c r="DD201" s="29"/>
      <c r="DE201" s="29"/>
      <c r="DF201" s="29"/>
      <c r="DG201" s="29"/>
      <c r="DH201" s="29"/>
      <c r="DI201" s="29"/>
      <c r="DJ201" s="29"/>
      <c r="DK201" s="29"/>
      <c r="DL201" s="29"/>
      <c r="DM201" s="29"/>
      <c r="DN201" s="29"/>
      <c r="DO201" s="29"/>
      <c r="DP201" s="29"/>
      <c r="DQ201" s="29"/>
      <c r="DR201" s="29"/>
      <c r="DS201" s="29"/>
      <c r="DT201" s="29"/>
      <c r="DU201" s="29"/>
      <c r="DV201" s="29"/>
      <c r="DW201" s="29"/>
      <c r="DX201" s="29"/>
      <c r="DY201" s="29"/>
      <c r="DZ201" s="29"/>
      <c r="EA201" s="29"/>
      <c r="EB201" s="29"/>
      <c r="EC201" s="29"/>
      <c r="ED201" s="29"/>
      <c r="EE201" s="29"/>
      <c r="EF201" s="29"/>
      <c r="EG201" s="29"/>
      <c r="EH201" s="29"/>
      <c r="EI201" s="29"/>
      <c r="EJ201" s="29"/>
      <c r="EK201" s="29"/>
      <c r="EL201" s="29"/>
      <c r="EM201" s="29"/>
      <c r="EN201" s="29"/>
      <c r="EO201" s="29"/>
      <c r="EP201" s="29"/>
      <c r="EQ201" s="29"/>
      <c r="ER201" s="29"/>
      <c r="ES201" s="29"/>
      <c r="ET201" s="29"/>
      <c r="EU201" s="29"/>
      <c r="EV201" s="29"/>
      <c r="EW201" s="29"/>
      <c r="EX201" s="29"/>
      <c r="EY201" s="29"/>
      <c r="EZ201" s="29"/>
      <c r="FA201" s="29"/>
      <c r="FB201" s="29"/>
      <c r="FC201" s="29"/>
      <c r="FD201" s="29"/>
      <c r="FE201" s="29"/>
      <c r="FF201" s="29"/>
      <c r="FG201" s="29"/>
      <c r="FH201" s="29"/>
      <c r="FI201" s="29"/>
      <c r="FJ201" s="29"/>
      <c r="FK201" s="29"/>
      <c r="FL201" s="29"/>
      <c r="FM201" s="29"/>
      <c r="FN201" s="29"/>
      <c r="FO201" s="29"/>
      <c r="FP201" s="29"/>
      <c r="FQ201" s="29"/>
      <c r="FR201" s="29"/>
      <c r="FS201" s="29"/>
      <c r="FT201" s="29"/>
      <c r="FU201" s="29"/>
      <c r="FV201" s="29"/>
      <c r="FW201" s="29"/>
      <c r="FX201" s="29"/>
    </row>
    <row r="202" spans="1:180" x14ac:dyDescent="0.2">
      <c r="A202" s="1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  <c r="BM202" s="29"/>
      <c r="BN202" s="29"/>
      <c r="BO202" s="29"/>
      <c r="BP202" s="29"/>
      <c r="BQ202" s="29"/>
      <c r="BR202" s="29"/>
      <c r="BS202" s="29"/>
      <c r="BT202" s="29"/>
      <c r="BU202" s="29"/>
      <c r="BV202" s="29"/>
      <c r="BW202" s="29"/>
      <c r="BX202" s="29"/>
      <c r="BY202" s="29"/>
      <c r="BZ202" s="29"/>
      <c r="CA202" s="29"/>
      <c r="CB202" s="29"/>
      <c r="CC202" s="29"/>
      <c r="CD202" s="29"/>
      <c r="CE202" s="29"/>
      <c r="CF202" s="29"/>
      <c r="CG202" s="29"/>
      <c r="CH202" s="29"/>
      <c r="CI202" s="29"/>
      <c r="CJ202" s="29"/>
      <c r="CK202" s="29"/>
      <c r="CL202" s="29"/>
      <c r="CM202" s="29"/>
      <c r="CN202" s="29"/>
      <c r="CO202" s="29"/>
      <c r="CP202" s="29"/>
      <c r="CQ202" s="29"/>
      <c r="CR202" s="29"/>
      <c r="CS202" s="29"/>
      <c r="CT202" s="29"/>
      <c r="CU202" s="29"/>
      <c r="CV202" s="29"/>
      <c r="CW202" s="29"/>
      <c r="CX202" s="29"/>
      <c r="CY202" s="29"/>
      <c r="CZ202" s="29"/>
      <c r="DA202" s="29"/>
      <c r="DB202" s="29"/>
      <c r="DC202" s="29"/>
      <c r="DD202" s="29"/>
      <c r="DE202" s="29"/>
      <c r="DF202" s="29"/>
      <c r="DG202" s="29"/>
      <c r="DH202" s="29"/>
      <c r="DI202" s="29"/>
      <c r="DJ202" s="29"/>
      <c r="DK202" s="29"/>
      <c r="DL202" s="29"/>
      <c r="DM202" s="29"/>
      <c r="DN202" s="29"/>
      <c r="DO202" s="29"/>
      <c r="DP202" s="29"/>
      <c r="DQ202" s="29"/>
      <c r="DR202" s="29"/>
      <c r="DS202" s="29"/>
      <c r="DT202" s="29"/>
      <c r="DU202" s="29"/>
      <c r="DV202" s="29"/>
      <c r="DW202" s="29"/>
      <c r="DX202" s="29"/>
      <c r="DY202" s="29"/>
      <c r="DZ202" s="29"/>
      <c r="EA202" s="29"/>
      <c r="EB202" s="29"/>
      <c r="EC202" s="29"/>
      <c r="ED202" s="29"/>
      <c r="EE202" s="29"/>
      <c r="EF202" s="29"/>
      <c r="EG202" s="29"/>
      <c r="EH202" s="29"/>
      <c r="EI202" s="29"/>
      <c r="EJ202" s="29"/>
      <c r="EK202" s="29"/>
      <c r="EL202" s="29"/>
      <c r="EM202" s="29"/>
      <c r="EN202" s="29"/>
      <c r="EO202" s="29"/>
      <c r="EP202" s="29"/>
      <c r="EQ202" s="29"/>
      <c r="ER202" s="29"/>
      <c r="ES202" s="29"/>
      <c r="ET202" s="29"/>
      <c r="EU202" s="29"/>
      <c r="EV202" s="29"/>
      <c r="EW202" s="29"/>
      <c r="EX202" s="29"/>
      <c r="EY202" s="29"/>
      <c r="EZ202" s="29"/>
      <c r="FA202" s="29"/>
      <c r="FB202" s="29"/>
      <c r="FC202" s="29"/>
      <c r="FD202" s="29"/>
      <c r="FE202" s="29"/>
      <c r="FF202" s="29"/>
      <c r="FG202" s="29"/>
      <c r="FH202" s="29"/>
      <c r="FI202" s="29"/>
      <c r="FJ202" s="29"/>
      <c r="FK202" s="29"/>
      <c r="FL202" s="29"/>
      <c r="FM202" s="29"/>
      <c r="FN202" s="29"/>
      <c r="FO202" s="29"/>
      <c r="FP202" s="29"/>
      <c r="FQ202" s="29"/>
      <c r="FR202" s="29"/>
      <c r="FS202" s="29"/>
      <c r="FT202" s="29"/>
      <c r="FU202" s="29"/>
      <c r="FV202" s="29"/>
      <c r="FW202" s="29"/>
      <c r="FX202" s="29"/>
    </row>
    <row r="203" spans="1:180" x14ac:dyDescent="0.2">
      <c r="A203" s="1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  <c r="BM203" s="29"/>
      <c r="BN203" s="29"/>
      <c r="BO203" s="29"/>
      <c r="BP203" s="29"/>
      <c r="BQ203" s="29"/>
      <c r="BR203" s="29"/>
      <c r="BS203" s="29"/>
      <c r="BT203" s="29"/>
      <c r="BU203" s="29"/>
      <c r="BV203" s="29"/>
      <c r="BW203" s="29"/>
      <c r="BX203" s="29"/>
      <c r="BY203" s="29"/>
      <c r="BZ203" s="29"/>
      <c r="CA203" s="29"/>
      <c r="CB203" s="29"/>
      <c r="CC203" s="29"/>
      <c r="CD203" s="29"/>
      <c r="CE203" s="29"/>
      <c r="CF203" s="29"/>
      <c r="CG203" s="29"/>
      <c r="CH203" s="29"/>
      <c r="CI203" s="29"/>
      <c r="CJ203" s="29"/>
      <c r="CK203" s="29"/>
      <c r="CL203" s="29"/>
      <c r="CM203" s="29"/>
      <c r="CN203" s="29"/>
      <c r="CO203" s="29"/>
      <c r="CP203" s="29"/>
      <c r="CQ203" s="29"/>
      <c r="CR203" s="29"/>
      <c r="CS203" s="29"/>
      <c r="CT203" s="29"/>
      <c r="CU203" s="29"/>
      <c r="CV203" s="29"/>
      <c r="CW203" s="29"/>
      <c r="CX203" s="29"/>
      <c r="CY203" s="29"/>
      <c r="CZ203" s="29"/>
      <c r="DA203" s="29"/>
      <c r="DB203" s="29"/>
      <c r="DC203" s="29"/>
      <c r="DD203" s="29"/>
      <c r="DE203" s="29"/>
      <c r="DF203" s="29"/>
      <c r="DG203" s="29"/>
      <c r="DH203" s="29"/>
      <c r="DI203" s="29"/>
      <c r="DJ203" s="29"/>
      <c r="DK203" s="29"/>
      <c r="DL203" s="29"/>
      <c r="DM203" s="29"/>
      <c r="DN203" s="29"/>
      <c r="DO203" s="29"/>
      <c r="DP203" s="29"/>
      <c r="DQ203" s="29"/>
      <c r="DR203" s="29"/>
      <c r="DS203" s="29"/>
      <c r="DT203" s="29"/>
      <c r="DU203" s="29"/>
      <c r="DV203" s="29"/>
      <c r="DW203" s="29"/>
      <c r="DX203" s="29"/>
      <c r="DY203" s="29"/>
      <c r="DZ203" s="29"/>
      <c r="EA203" s="29"/>
      <c r="EB203" s="29"/>
      <c r="EC203" s="29"/>
      <c r="ED203" s="29"/>
      <c r="EE203" s="29"/>
      <c r="EF203" s="29"/>
      <c r="EG203" s="29"/>
      <c r="EH203" s="29"/>
      <c r="EI203" s="29"/>
      <c r="EJ203" s="29"/>
      <c r="EK203" s="29"/>
      <c r="EL203" s="29"/>
      <c r="EM203" s="29"/>
      <c r="EN203" s="29"/>
      <c r="EO203" s="29"/>
      <c r="EP203" s="29"/>
      <c r="EQ203" s="29"/>
      <c r="ER203" s="29"/>
      <c r="ES203" s="29"/>
      <c r="ET203" s="29"/>
      <c r="EU203" s="29"/>
      <c r="EV203" s="29"/>
      <c r="EW203" s="29"/>
      <c r="EX203" s="29"/>
      <c r="EY203" s="29"/>
      <c r="EZ203" s="29"/>
      <c r="FA203" s="29"/>
      <c r="FB203" s="29"/>
      <c r="FC203" s="29"/>
      <c r="FD203" s="29"/>
      <c r="FE203" s="29"/>
      <c r="FF203" s="29"/>
      <c r="FG203" s="29"/>
      <c r="FH203" s="29"/>
      <c r="FI203" s="29"/>
      <c r="FJ203" s="29"/>
      <c r="FK203" s="29"/>
      <c r="FL203" s="29"/>
      <c r="FM203" s="29"/>
      <c r="FN203" s="29"/>
      <c r="FO203" s="29"/>
      <c r="FP203" s="29"/>
      <c r="FQ203" s="29"/>
      <c r="FR203" s="29"/>
      <c r="FS203" s="29"/>
      <c r="FT203" s="29"/>
      <c r="FU203" s="29"/>
      <c r="FV203" s="29"/>
      <c r="FW203" s="29"/>
      <c r="FX203" s="29"/>
    </row>
    <row r="204" spans="1:180" x14ac:dyDescent="0.2">
      <c r="A204" s="1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29"/>
      <c r="AG204" s="29"/>
      <c r="AH204" s="29"/>
      <c r="AI204" s="29"/>
      <c r="AJ204" s="29"/>
      <c r="AK204" s="29"/>
      <c r="AL204" s="29"/>
      <c r="AM204" s="29"/>
      <c r="AN204" s="29"/>
      <c r="AO204" s="29"/>
      <c r="AP204" s="29"/>
      <c r="AQ204" s="29"/>
      <c r="AR204" s="29"/>
      <c r="AS204" s="29"/>
      <c r="AT204" s="29"/>
      <c r="AU204" s="29"/>
      <c r="AV204" s="29"/>
      <c r="AW204" s="29"/>
      <c r="AX204" s="29"/>
      <c r="AY204" s="29"/>
      <c r="AZ204" s="29"/>
      <c r="BA204" s="29"/>
      <c r="BB204" s="29"/>
      <c r="BC204" s="29"/>
      <c r="BD204" s="29"/>
      <c r="BE204" s="29"/>
      <c r="BF204" s="29"/>
      <c r="BG204" s="29"/>
      <c r="BH204" s="29"/>
      <c r="BI204" s="29"/>
      <c r="BJ204" s="29"/>
      <c r="BK204" s="29"/>
      <c r="BL204" s="29"/>
      <c r="BM204" s="29"/>
      <c r="BN204" s="29"/>
      <c r="BO204" s="29"/>
      <c r="BP204" s="29"/>
      <c r="BQ204" s="29"/>
      <c r="BR204" s="29"/>
      <c r="BS204" s="29"/>
      <c r="BT204" s="29"/>
      <c r="BU204" s="29"/>
      <c r="BV204" s="29"/>
      <c r="BW204" s="29"/>
      <c r="BX204" s="29"/>
      <c r="BY204" s="29"/>
      <c r="BZ204" s="29"/>
      <c r="CA204" s="29"/>
      <c r="CB204" s="29"/>
      <c r="CC204" s="29"/>
      <c r="CD204" s="29"/>
      <c r="CE204" s="29"/>
      <c r="CF204" s="29"/>
      <c r="CG204" s="29"/>
      <c r="CH204" s="29"/>
      <c r="CI204" s="29"/>
      <c r="CJ204" s="29"/>
      <c r="CK204" s="29"/>
      <c r="CL204" s="29"/>
      <c r="CM204" s="29"/>
      <c r="CN204" s="29"/>
      <c r="CO204" s="29"/>
      <c r="CP204" s="29"/>
      <c r="CQ204" s="29"/>
      <c r="CR204" s="29"/>
      <c r="CS204" s="29"/>
      <c r="CT204" s="29"/>
      <c r="CU204" s="29"/>
      <c r="CV204" s="29"/>
      <c r="CW204" s="29"/>
      <c r="CX204" s="29"/>
      <c r="CY204" s="29"/>
      <c r="CZ204" s="29"/>
      <c r="DA204" s="29"/>
      <c r="DB204" s="29"/>
      <c r="DC204" s="29"/>
      <c r="DD204" s="29"/>
      <c r="DE204" s="29"/>
      <c r="DF204" s="29"/>
      <c r="DG204" s="29"/>
      <c r="DH204" s="29"/>
      <c r="DI204" s="29"/>
      <c r="DJ204" s="29"/>
      <c r="DK204" s="29"/>
      <c r="DL204" s="29"/>
      <c r="DM204" s="29"/>
      <c r="DN204" s="29"/>
      <c r="DO204" s="29"/>
      <c r="DP204" s="29"/>
      <c r="DQ204" s="29"/>
      <c r="DR204" s="29"/>
      <c r="DS204" s="29"/>
      <c r="DT204" s="29"/>
      <c r="DU204" s="29"/>
      <c r="DV204" s="29"/>
      <c r="DW204" s="29"/>
      <c r="DX204" s="29"/>
      <c r="DY204" s="29"/>
      <c r="DZ204" s="29"/>
      <c r="EA204" s="29"/>
      <c r="EB204" s="29"/>
      <c r="EC204" s="29"/>
      <c r="ED204" s="29"/>
      <c r="EE204" s="29"/>
      <c r="EF204" s="29"/>
      <c r="EG204" s="29"/>
      <c r="EH204" s="29"/>
      <c r="EI204" s="29"/>
      <c r="EJ204" s="29"/>
      <c r="EK204" s="29"/>
      <c r="EL204" s="29"/>
      <c r="EM204" s="29"/>
      <c r="EN204" s="29"/>
      <c r="EO204" s="29"/>
      <c r="EP204" s="29"/>
      <c r="EQ204" s="29"/>
      <c r="ER204" s="29"/>
      <c r="ES204" s="29"/>
      <c r="ET204" s="29"/>
      <c r="EU204" s="29"/>
      <c r="EV204" s="29"/>
      <c r="EW204" s="29"/>
      <c r="EX204" s="29"/>
      <c r="EY204" s="29"/>
      <c r="EZ204" s="29"/>
      <c r="FA204" s="29"/>
      <c r="FB204" s="29"/>
      <c r="FC204" s="29"/>
      <c r="FD204" s="29"/>
      <c r="FE204" s="29"/>
      <c r="FF204" s="29"/>
      <c r="FG204" s="29"/>
      <c r="FH204" s="29"/>
      <c r="FI204" s="29"/>
      <c r="FJ204" s="29"/>
      <c r="FK204" s="29"/>
      <c r="FL204" s="29"/>
      <c r="FM204" s="29"/>
      <c r="FN204" s="29"/>
      <c r="FO204" s="29"/>
      <c r="FP204" s="29"/>
      <c r="FQ204" s="29"/>
      <c r="FR204" s="29"/>
      <c r="FS204" s="29"/>
      <c r="FT204" s="29"/>
      <c r="FU204" s="29"/>
      <c r="FV204" s="29"/>
      <c r="FW204" s="29"/>
      <c r="FX204" s="29"/>
    </row>
    <row r="205" spans="1:180" x14ac:dyDescent="0.2">
      <c r="A205" s="1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29"/>
      <c r="AY205" s="29"/>
      <c r="AZ205" s="29"/>
      <c r="BA205" s="29"/>
      <c r="BB205" s="29"/>
      <c r="BC205" s="29"/>
      <c r="BD205" s="29"/>
      <c r="BE205" s="29"/>
      <c r="BF205" s="29"/>
      <c r="BG205" s="29"/>
      <c r="BH205" s="29"/>
      <c r="BI205" s="29"/>
      <c r="BJ205" s="29"/>
      <c r="BK205" s="29"/>
      <c r="BL205" s="29"/>
      <c r="BM205" s="29"/>
      <c r="BN205" s="29"/>
      <c r="BO205" s="29"/>
      <c r="BP205" s="29"/>
      <c r="BQ205" s="29"/>
      <c r="BR205" s="29"/>
      <c r="BS205" s="29"/>
      <c r="BT205" s="29"/>
      <c r="BU205" s="29"/>
      <c r="BV205" s="29"/>
      <c r="BW205" s="29"/>
      <c r="BX205" s="29"/>
      <c r="BY205" s="29"/>
      <c r="BZ205" s="29"/>
      <c r="CA205" s="29"/>
      <c r="CB205" s="29"/>
      <c r="CC205" s="29"/>
      <c r="CD205" s="29"/>
      <c r="CE205" s="29"/>
      <c r="CF205" s="29"/>
      <c r="CG205" s="29"/>
      <c r="CH205" s="29"/>
      <c r="CI205" s="29"/>
      <c r="CJ205" s="29"/>
      <c r="CK205" s="29"/>
      <c r="CL205" s="29"/>
      <c r="CM205" s="29"/>
      <c r="CN205" s="29"/>
      <c r="CO205" s="29"/>
      <c r="CP205" s="29"/>
      <c r="CQ205" s="29"/>
      <c r="CR205" s="29"/>
      <c r="CS205" s="29"/>
      <c r="CT205" s="29"/>
      <c r="CU205" s="29"/>
      <c r="CV205" s="29"/>
      <c r="CW205" s="29"/>
      <c r="CX205" s="29"/>
      <c r="CY205" s="29"/>
      <c r="CZ205" s="29"/>
      <c r="DA205" s="29"/>
      <c r="DB205" s="29"/>
      <c r="DC205" s="29"/>
      <c r="DD205" s="29"/>
      <c r="DE205" s="29"/>
      <c r="DF205" s="29"/>
      <c r="DG205" s="29"/>
      <c r="DH205" s="29"/>
      <c r="DI205" s="29"/>
      <c r="DJ205" s="29"/>
      <c r="DK205" s="29"/>
      <c r="DL205" s="29"/>
      <c r="DM205" s="29"/>
      <c r="DN205" s="29"/>
      <c r="DO205" s="29"/>
      <c r="DP205" s="29"/>
      <c r="DQ205" s="29"/>
      <c r="DR205" s="29"/>
      <c r="DS205" s="29"/>
      <c r="DT205" s="29"/>
      <c r="DU205" s="29"/>
      <c r="DV205" s="29"/>
      <c r="DW205" s="29"/>
      <c r="DX205" s="29"/>
      <c r="DY205" s="29"/>
      <c r="DZ205" s="29"/>
      <c r="EA205" s="29"/>
      <c r="EB205" s="29"/>
      <c r="EC205" s="29"/>
      <c r="ED205" s="29"/>
      <c r="EE205" s="29"/>
      <c r="EF205" s="29"/>
      <c r="EG205" s="29"/>
      <c r="EH205" s="29"/>
      <c r="EI205" s="29"/>
      <c r="EJ205" s="29"/>
      <c r="EK205" s="29"/>
      <c r="EL205" s="29"/>
      <c r="EM205" s="29"/>
      <c r="EN205" s="29"/>
      <c r="EO205" s="29"/>
      <c r="EP205" s="29"/>
      <c r="EQ205" s="29"/>
      <c r="ER205" s="29"/>
      <c r="ES205" s="29"/>
      <c r="ET205" s="29"/>
      <c r="EU205" s="29"/>
      <c r="EV205" s="29"/>
      <c r="EW205" s="29"/>
      <c r="EX205" s="29"/>
      <c r="EY205" s="29"/>
      <c r="EZ205" s="29"/>
      <c r="FA205" s="29"/>
      <c r="FB205" s="29"/>
      <c r="FC205" s="29"/>
      <c r="FD205" s="29"/>
      <c r="FE205" s="29"/>
      <c r="FF205" s="29"/>
      <c r="FG205" s="29"/>
      <c r="FH205" s="29"/>
      <c r="FI205" s="29"/>
      <c r="FJ205" s="29"/>
      <c r="FK205" s="29"/>
      <c r="FL205" s="29"/>
      <c r="FM205" s="29"/>
      <c r="FN205" s="29"/>
      <c r="FO205" s="29"/>
      <c r="FP205" s="29"/>
      <c r="FQ205" s="29"/>
      <c r="FR205" s="29"/>
      <c r="FS205" s="29"/>
      <c r="FT205" s="29"/>
      <c r="FU205" s="29"/>
      <c r="FV205" s="29"/>
      <c r="FW205" s="29"/>
      <c r="FX205" s="29"/>
    </row>
    <row r="206" spans="1:180" x14ac:dyDescent="0.2">
      <c r="A206" s="1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29"/>
      <c r="AY206" s="29"/>
      <c r="AZ206" s="29"/>
      <c r="BA206" s="29"/>
      <c r="BB206" s="29"/>
      <c r="BC206" s="29"/>
      <c r="BD206" s="29"/>
      <c r="BE206" s="29"/>
      <c r="BF206" s="29"/>
      <c r="BG206" s="29"/>
      <c r="BH206" s="29"/>
      <c r="BI206" s="29"/>
      <c r="BJ206" s="29"/>
      <c r="BK206" s="29"/>
      <c r="BL206" s="29"/>
      <c r="BM206" s="29"/>
      <c r="BN206" s="29"/>
      <c r="BO206" s="29"/>
      <c r="BP206" s="29"/>
      <c r="BQ206" s="29"/>
      <c r="BR206" s="29"/>
      <c r="BS206" s="29"/>
      <c r="BT206" s="29"/>
      <c r="BU206" s="29"/>
      <c r="BV206" s="29"/>
      <c r="BW206" s="29"/>
      <c r="BX206" s="29"/>
      <c r="BY206" s="29"/>
      <c r="BZ206" s="29"/>
      <c r="CA206" s="29"/>
      <c r="CB206" s="29"/>
      <c r="CC206" s="29"/>
      <c r="CD206" s="29"/>
      <c r="CE206" s="29"/>
      <c r="CF206" s="29"/>
      <c r="CG206" s="29"/>
      <c r="CH206" s="29"/>
      <c r="CI206" s="29"/>
      <c r="CJ206" s="29"/>
      <c r="CK206" s="29"/>
      <c r="CL206" s="29"/>
      <c r="CM206" s="29"/>
      <c r="CN206" s="29"/>
      <c r="CO206" s="29"/>
      <c r="CP206" s="29"/>
      <c r="CQ206" s="29"/>
      <c r="CR206" s="29"/>
      <c r="CS206" s="29"/>
      <c r="CT206" s="29"/>
      <c r="CU206" s="29"/>
      <c r="CV206" s="29"/>
      <c r="CW206" s="29"/>
      <c r="CX206" s="29"/>
      <c r="CY206" s="29"/>
      <c r="CZ206" s="29"/>
      <c r="DA206" s="29"/>
      <c r="DB206" s="29"/>
      <c r="DC206" s="29"/>
      <c r="DD206" s="29"/>
      <c r="DE206" s="29"/>
      <c r="DF206" s="29"/>
      <c r="DG206" s="29"/>
      <c r="DH206" s="29"/>
      <c r="DI206" s="29"/>
      <c r="DJ206" s="29"/>
      <c r="DK206" s="29"/>
      <c r="DL206" s="29"/>
      <c r="DM206" s="29"/>
      <c r="DN206" s="29"/>
      <c r="DO206" s="29"/>
      <c r="DP206" s="29"/>
      <c r="DQ206" s="29"/>
      <c r="DR206" s="29"/>
      <c r="DS206" s="29"/>
      <c r="DT206" s="29"/>
      <c r="DU206" s="29"/>
      <c r="DV206" s="29"/>
      <c r="DW206" s="29"/>
      <c r="DX206" s="29"/>
      <c r="DY206" s="29"/>
      <c r="DZ206" s="29"/>
      <c r="EA206" s="29"/>
      <c r="EB206" s="29"/>
      <c r="EC206" s="29"/>
      <c r="ED206" s="29"/>
      <c r="EE206" s="29"/>
      <c r="EF206" s="29"/>
      <c r="EG206" s="29"/>
      <c r="EH206" s="29"/>
      <c r="EI206" s="29"/>
      <c r="EJ206" s="29"/>
      <c r="EK206" s="29"/>
      <c r="EL206" s="29"/>
      <c r="EM206" s="29"/>
      <c r="EN206" s="29"/>
      <c r="EO206" s="29"/>
      <c r="EP206" s="29"/>
      <c r="EQ206" s="29"/>
      <c r="ER206" s="29"/>
      <c r="ES206" s="29"/>
      <c r="ET206" s="29"/>
      <c r="EU206" s="29"/>
      <c r="EV206" s="29"/>
      <c r="EW206" s="29"/>
      <c r="EX206" s="29"/>
      <c r="EY206" s="29"/>
      <c r="EZ206" s="29"/>
      <c r="FA206" s="29"/>
      <c r="FB206" s="29"/>
      <c r="FC206" s="29"/>
      <c r="FD206" s="29"/>
      <c r="FE206" s="29"/>
      <c r="FF206" s="29"/>
      <c r="FG206" s="29"/>
      <c r="FH206" s="29"/>
      <c r="FI206" s="29"/>
      <c r="FJ206" s="29"/>
      <c r="FK206" s="29"/>
      <c r="FL206" s="29"/>
      <c r="FM206" s="29"/>
      <c r="FN206" s="29"/>
      <c r="FO206" s="29"/>
      <c r="FP206" s="29"/>
      <c r="FQ206" s="29"/>
      <c r="FR206" s="29"/>
      <c r="FS206" s="29"/>
      <c r="FT206" s="29"/>
      <c r="FU206" s="29"/>
      <c r="FV206" s="29"/>
      <c r="FW206" s="29"/>
      <c r="FX206" s="29"/>
    </row>
    <row r="207" spans="1:180" x14ac:dyDescent="0.2">
      <c r="A207" s="1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  <c r="BM207" s="29"/>
      <c r="BN207" s="29"/>
      <c r="BO207" s="29"/>
      <c r="BP207" s="29"/>
      <c r="BQ207" s="29"/>
      <c r="BR207" s="29"/>
      <c r="BS207" s="29"/>
      <c r="BT207" s="29"/>
      <c r="BU207" s="29"/>
      <c r="BV207" s="29"/>
      <c r="BW207" s="29"/>
      <c r="BX207" s="29"/>
      <c r="BY207" s="29"/>
      <c r="BZ207" s="29"/>
      <c r="CA207" s="29"/>
      <c r="CB207" s="29"/>
      <c r="CC207" s="29"/>
      <c r="CD207" s="29"/>
      <c r="CE207" s="29"/>
      <c r="CF207" s="29"/>
      <c r="CG207" s="29"/>
      <c r="CH207" s="29"/>
      <c r="CI207" s="29"/>
      <c r="CJ207" s="29"/>
      <c r="CK207" s="29"/>
      <c r="CL207" s="29"/>
      <c r="CM207" s="29"/>
      <c r="CN207" s="29"/>
      <c r="CO207" s="29"/>
      <c r="CP207" s="29"/>
      <c r="CQ207" s="29"/>
      <c r="CR207" s="29"/>
      <c r="CS207" s="29"/>
      <c r="CT207" s="29"/>
      <c r="CU207" s="29"/>
      <c r="CV207" s="29"/>
      <c r="CW207" s="29"/>
      <c r="CX207" s="29"/>
      <c r="CY207" s="29"/>
      <c r="CZ207" s="29"/>
      <c r="DA207" s="29"/>
      <c r="DB207" s="29"/>
      <c r="DC207" s="29"/>
      <c r="DD207" s="29"/>
      <c r="DE207" s="29"/>
      <c r="DF207" s="29"/>
      <c r="DG207" s="29"/>
      <c r="DH207" s="29"/>
      <c r="DI207" s="29"/>
      <c r="DJ207" s="29"/>
      <c r="DK207" s="29"/>
      <c r="DL207" s="29"/>
      <c r="DM207" s="29"/>
      <c r="DN207" s="29"/>
      <c r="DO207" s="29"/>
      <c r="DP207" s="29"/>
      <c r="DQ207" s="29"/>
      <c r="DR207" s="29"/>
      <c r="DS207" s="29"/>
      <c r="DT207" s="29"/>
      <c r="DU207" s="29"/>
      <c r="DV207" s="29"/>
      <c r="DW207" s="29"/>
      <c r="DX207" s="29"/>
      <c r="DY207" s="29"/>
      <c r="DZ207" s="29"/>
      <c r="EA207" s="29"/>
      <c r="EB207" s="29"/>
      <c r="EC207" s="29"/>
      <c r="ED207" s="29"/>
      <c r="EE207" s="29"/>
      <c r="EF207" s="29"/>
      <c r="EG207" s="29"/>
      <c r="EH207" s="29"/>
      <c r="EI207" s="29"/>
      <c r="EJ207" s="29"/>
      <c r="EK207" s="29"/>
      <c r="EL207" s="29"/>
      <c r="EM207" s="29"/>
      <c r="EN207" s="29"/>
      <c r="EO207" s="29"/>
      <c r="EP207" s="29"/>
      <c r="EQ207" s="29"/>
      <c r="ER207" s="29"/>
      <c r="ES207" s="29"/>
      <c r="ET207" s="29"/>
      <c r="EU207" s="29"/>
      <c r="EV207" s="29"/>
      <c r="EW207" s="29"/>
      <c r="EX207" s="29"/>
      <c r="EY207" s="29"/>
      <c r="EZ207" s="29"/>
      <c r="FA207" s="29"/>
      <c r="FB207" s="29"/>
      <c r="FC207" s="29"/>
      <c r="FD207" s="29"/>
      <c r="FE207" s="29"/>
      <c r="FF207" s="29"/>
      <c r="FG207" s="29"/>
      <c r="FH207" s="29"/>
      <c r="FI207" s="29"/>
      <c r="FJ207" s="29"/>
      <c r="FK207" s="29"/>
      <c r="FL207" s="29"/>
      <c r="FM207" s="29"/>
      <c r="FN207" s="29"/>
      <c r="FO207" s="29"/>
      <c r="FP207" s="29"/>
      <c r="FQ207" s="29"/>
      <c r="FR207" s="29"/>
      <c r="FS207" s="29"/>
      <c r="FT207" s="29"/>
      <c r="FU207" s="29"/>
      <c r="FV207" s="29"/>
      <c r="FW207" s="29"/>
      <c r="FX207" s="29"/>
    </row>
    <row r="208" spans="1:180" x14ac:dyDescent="0.2">
      <c r="A208" s="1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  <c r="BF208" s="29"/>
      <c r="BG208" s="29"/>
      <c r="BH208" s="29"/>
      <c r="BI208" s="29"/>
      <c r="BJ208" s="29"/>
      <c r="BK208" s="29"/>
      <c r="BL208" s="29"/>
      <c r="BM208" s="29"/>
      <c r="BN208" s="29"/>
      <c r="BO208" s="29"/>
      <c r="BP208" s="29"/>
      <c r="BQ208" s="29"/>
      <c r="BR208" s="29"/>
      <c r="BS208" s="29"/>
      <c r="BT208" s="29"/>
      <c r="BU208" s="29"/>
      <c r="BV208" s="29"/>
      <c r="BW208" s="29"/>
      <c r="BX208" s="29"/>
      <c r="BY208" s="29"/>
      <c r="BZ208" s="29"/>
      <c r="CA208" s="29"/>
      <c r="CB208" s="29"/>
      <c r="CC208" s="29"/>
      <c r="CD208" s="29"/>
      <c r="CE208" s="29"/>
      <c r="CF208" s="29"/>
      <c r="CG208" s="29"/>
      <c r="CH208" s="29"/>
      <c r="CI208" s="29"/>
      <c r="CJ208" s="29"/>
      <c r="CK208" s="29"/>
      <c r="CL208" s="29"/>
      <c r="CM208" s="29"/>
      <c r="CN208" s="29"/>
      <c r="CO208" s="29"/>
      <c r="CP208" s="29"/>
      <c r="CQ208" s="29"/>
      <c r="CR208" s="29"/>
      <c r="CS208" s="29"/>
      <c r="CT208" s="29"/>
      <c r="CU208" s="29"/>
      <c r="CV208" s="29"/>
      <c r="CW208" s="29"/>
      <c r="CX208" s="29"/>
      <c r="CY208" s="29"/>
      <c r="CZ208" s="29"/>
      <c r="DA208" s="29"/>
      <c r="DB208" s="29"/>
      <c r="DC208" s="29"/>
      <c r="DD208" s="29"/>
      <c r="DE208" s="29"/>
      <c r="DF208" s="29"/>
      <c r="DG208" s="29"/>
      <c r="DH208" s="29"/>
      <c r="DI208" s="29"/>
      <c r="DJ208" s="29"/>
      <c r="DK208" s="29"/>
      <c r="DL208" s="29"/>
      <c r="DM208" s="29"/>
      <c r="DN208" s="29"/>
      <c r="DO208" s="29"/>
      <c r="DP208" s="29"/>
      <c r="DQ208" s="29"/>
      <c r="DR208" s="29"/>
      <c r="DS208" s="29"/>
      <c r="DT208" s="29"/>
      <c r="DU208" s="29"/>
      <c r="DV208" s="29"/>
      <c r="DW208" s="29"/>
      <c r="DX208" s="29"/>
      <c r="DY208" s="29"/>
      <c r="DZ208" s="29"/>
      <c r="EA208" s="29"/>
      <c r="EB208" s="29"/>
      <c r="EC208" s="29"/>
      <c r="ED208" s="29"/>
      <c r="EE208" s="29"/>
      <c r="EF208" s="29"/>
      <c r="EG208" s="29"/>
      <c r="EH208" s="29"/>
      <c r="EI208" s="29"/>
      <c r="EJ208" s="29"/>
      <c r="EK208" s="29"/>
      <c r="EL208" s="29"/>
      <c r="EM208" s="29"/>
      <c r="EN208" s="29"/>
      <c r="EO208" s="29"/>
      <c r="EP208" s="29"/>
      <c r="EQ208" s="29"/>
      <c r="ER208" s="29"/>
      <c r="ES208" s="29"/>
      <c r="ET208" s="29"/>
      <c r="EU208" s="29"/>
      <c r="EV208" s="29"/>
      <c r="EW208" s="29"/>
      <c r="EX208" s="29"/>
      <c r="EY208" s="29"/>
      <c r="EZ208" s="29"/>
      <c r="FA208" s="29"/>
      <c r="FB208" s="29"/>
      <c r="FC208" s="29"/>
      <c r="FD208" s="29"/>
      <c r="FE208" s="29"/>
      <c r="FF208" s="29"/>
      <c r="FG208" s="29"/>
      <c r="FH208" s="29"/>
      <c r="FI208" s="29"/>
      <c r="FJ208" s="29"/>
      <c r="FK208" s="29"/>
      <c r="FL208" s="29"/>
      <c r="FM208" s="29"/>
      <c r="FN208" s="29"/>
      <c r="FO208" s="29"/>
      <c r="FP208" s="29"/>
      <c r="FQ208" s="29"/>
      <c r="FR208" s="29"/>
      <c r="FS208" s="29"/>
      <c r="FT208" s="29"/>
      <c r="FU208" s="29"/>
      <c r="FV208" s="29"/>
      <c r="FW208" s="29"/>
      <c r="FX208" s="29"/>
    </row>
    <row r="209" spans="1:180" x14ac:dyDescent="0.2">
      <c r="A209" s="1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  <c r="BM209" s="29"/>
      <c r="BN209" s="29"/>
      <c r="BO209" s="29"/>
      <c r="BP209" s="29"/>
      <c r="BQ209" s="29"/>
      <c r="BR209" s="29"/>
      <c r="BS209" s="29"/>
      <c r="BT209" s="29"/>
      <c r="BU209" s="29"/>
      <c r="BV209" s="29"/>
      <c r="BW209" s="29"/>
      <c r="BX209" s="29"/>
      <c r="BY209" s="29"/>
      <c r="BZ209" s="29"/>
      <c r="CA209" s="29"/>
      <c r="CB209" s="29"/>
      <c r="CC209" s="29"/>
      <c r="CD209" s="29"/>
      <c r="CE209" s="29"/>
      <c r="CF209" s="29"/>
      <c r="CG209" s="29"/>
      <c r="CH209" s="29"/>
      <c r="CI209" s="29"/>
      <c r="CJ209" s="29"/>
      <c r="CK209" s="29"/>
      <c r="CL209" s="29"/>
      <c r="CM209" s="29"/>
      <c r="CN209" s="29"/>
      <c r="CO209" s="29"/>
      <c r="CP209" s="29"/>
      <c r="CQ209" s="29"/>
      <c r="CR209" s="29"/>
      <c r="CS209" s="29"/>
      <c r="CT209" s="29"/>
      <c r="CU209" s="29"/>
      <c r="CV209" s="29"/>
      <c r="CW209" s="29"/>
      <c r="CX209" s="29"/>
      <c r="CY209" s="29"/>
      <c r="CZ209" s="29"/>
      <c r="DA209" s="29"/>
      <c r="DB209" s="29"/>
      <c r="DC209" s="29"/>
      <c r="DD209" s="29"/>
      <c r="DE209" s="29"/>
      <c r="DF209" s="29"/>
      <c r="DG209" s="29"/>
      <c r="DH209" s="29"/>
      <c r="DI209" s="29"/>
      <c r="DJ209" s="29"/>
      <c r="DK209" s="29"/>
      <c r="DL209" s="29"/>
      <c r="DM209" s="29"/>
      <c r="DN209" s="29"/>
      <c r="DO209" s="29"/>
      <c r="DP209" s="29"/>
      <c r="DQ209" s="29"/>
      <c r="DR209" s="29"/>
      <c r="DS209" s="29"/>
      <c r="DT209" s="29"/>
      <c r="DU209" s="29"/>
      <c r="DV209" s="29"/>
      <c r="DW209" s="29"/>
      <c r="DX209" s="29"/>
      <c r="DY209" s="29"/>
      <c r="DZ209" s="29"/>
      <c r="EA209" s="29"/>
      <c r="EB209" s="29"/>
      <c r="EC209" s="29"/>
      <c r="ED209" s="29"/>
      <c r="EE209" s="29"/>
      <c r="EF209" s="29"/>
      <c r="EG209" s="29"/>
      <c r="EH209" s="29"/>
      <c r="EI209" s="29"/>
      <c r="EJ209" s="29"/>
      <c r="EK209" s="29"/>
      <c r="EL209" s="29"/>
      <c r="EM209" s="29"/>
      <c r="EN209" s="29"/>
      <c r="EO209" s="29"/>
      <c r="EP209" s="29"/>
      <c r="EQ209" s="29"/>
      <c r="ER209" s="29"/>
      <c r="ES209" s="29"/>
      <c r="ET209" s="29"/>
      <c r="EU209" s="29"/>
      <c r="EV209" s="29"/>
      <c r="EW209" s="29"/>
      <c r="EX209" s="29"/>
      <c r="EY209" s="29"/>
      <c r="EZ209" s="29"/>
      <c r="FA209" s="29"/>
      <c r="FB209" s="29"/>
      <c r="FC209" s="29"/>
      <c r="FD209" s="29"/>
      <c r="FE209" s="29"/>
      <c r="FF209" s="29"/>
      <c r="FG209" s="29"/>
      <c r="FH209" s="29"/>
      <c r="FI209" s="29"/>
      <c r="FJ209" s="29"/>
      <c r="FK209" s="29"/>
      <c r="FL209" s="29"/>
      <c r="FM209" s="29"/>
      <c r="FN209" s="29"/>
      <c r="FO209" s="29"/>
      <c r="FP209" s="29"/>
      <c r="FQ209" s="29"/>
      <c r="FR209" s="29"/>
      <c r="FS209" s="29"/>
      <c r="FT209" s="29"/>
      <c r="FU209" s="29"/>
      <c r="FV209" s="29"/>
      <c r="FW209" s="29"/>
      <c r="FX209" s="29"/>
    </row>
    <row r="210" spans="1:180" x14ac:dyDescent="0.2">
      <c r="A210" s="1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  <c r="BF210" s="29"/>
      <c r="BG210" s="29"/>
      <c r="BH210" s="29"/>
      <c r="BI210" s="29"/>
      <c r="BJ210" s="29"/>
      <c r="BK210" s="29"/>
      <c r="BL210" s="29"/>
      <c r="BM210" s="29"/>
      <c r="BN210" s="29"/>
      <c r="BO210" s="29"/>
      <c r="BP210" s="29"/>
      <c r="BQ210" s="29"/>
      <c r="BR210" s="29"/>
      <c r="BS210" s="29"/>
      <c r="BT210" s="29"/>
      <c r="BU210" s="29"/>
      <c r="BV210" s="29"/>
      <c r="BW210" s="29"/>
      <c r="BX210" s="29"/>
      <c r="BY210" s="29"/>
      <c r="BZ210" s="29"/>
      <c r="CA210" s="29"/>
      <c r="CB210" s="29"/>
      <c r="CC210" s="29"/>
      <c r="CD210" s="29"/>
      <c r="CE210" s="29"/>
      <c r="CF210" s="29"/>
      <c r="CG210" s="29"/>
      <c r="CH210" s="29"/>
      <c r="CI210" s="29"/>
      <c r="CJ210" s="29"/>
      <c r="CK210" s="29"/>
      <c r="CL210" s="29"/>
      <c r="CM210" s="29"/>
      <c r="CN210" s="29"/>
      <c r="CO210" s="29"/>
      <c r="CP210" s="29"/>
      <c r="CQ210" s="29"/>
      <c r="CR210" s="29"/>
      <c r="CS210" s="29"/>
      <c r="CT210" s="29"/>
      <c r="CU210" s="29"/>
      <c r="CV210" s="29"/>
      <c r="CW210" s="29"/>
      <c r="CX210" s="29"/>
      <c r="CY210" s="29"/>
      <c r="CZ210" s="29"/>
      <c r="DA210" s="29"/>
      <c r="DB210" s="29"/>
      <c r="DC210" s="29"/>
      <c r="DD210" s="29"/>
      <c r="DE210" s="29"/>
      <c r="DF210" s="29"/>
      <c r="DG210" s="29"/>
      <c r="DH210" s="29"/>
      <c r="DI210" s="29"/>
      <c r="DJ210" s="29"/>
      <c r="DK210" s="29"/>
      <c r="DL210" s="29"/>
      <c r="DM210" s="29"/>
      <c r="DN210" s="29"/>
      <c r="DO210" s="29"/>
      <c r="DP210" s="29"/>
      <c r="DQ210" s="29"/>
      <c r="DR210" s="29"/>
      <c r="DS210" s="29"/>
      <c r="DT210" s="29"/>
      <c r="DU210" s="29"/>
      <c r="DV210" s="29"/>
      <c r="DW210" s="29"/>
      <c r="DX210" s="29"/>
      <c r="DY210" s="29"/>
      <c r="DZ210" s="29"/>
      <c r="EA210" s="29"/>
      <c r="EB210" s="29"/>
      <c r="EC210" s="29"/>
      <c r="ED210" s="29"/>
      <c r="EE210" s="29"/>
      <c r="EF210" s="29"/>
      <c r="EG210" s="29"/>
      <c r="EH210" s="29"/>
      <c r="EI210" s="29"/>
      <c r="EJ210" s="29"/>
      <c r="EK210" s="29"/>
      <c r="EL210" s="29"/>
      <c r="EM210" s="29"/>
      <c r="EN210" s="29"/>
      <c r="EO210" s="29"/>
      <c r="EP210" s="29"/>
      <c r="EQ210" s="29"/>
      <c r="ER210" s="29"/>
      <c r="ES210" s="29"/>
      <c r="ET210" s="29"/>
      <c r="EU210" s="29"/>
      <c r="EV210" s="29"/>
      <c r="EW210" s="29"/>
      <c r="EX210" s="29"/>
      <c r="EY210" s="29"/>
      <c r="EZ210" s="29"/>
      <c r="FA210" s="29"/>
      <c r="FB210" s="29"/>
      <c r="FC210" s="29"/>
      <c r="FD210" s="29"/>
      <c r="FE210" s="29"/>
      <c r="FF210" s="29"/>
      <c r="FG210" s="29"/>
      <c r="FH210" s="29"/>
      <c r="FI210" s="29"/>
      <c r="FJ210" s="29"/>
      <c r="FK210" s="29"/>
      <c r="FL210" s="29"/>
      <c r="FM210" s="29"/>
      <c r="FN210" s="29"/>
      <c r="FO210" s="29"/>
      <c r="FP210" s="29"/>
      <c r="FQ210" s="29"/>
      <c r="FR210" s="29"/>
      <c r="FS210" s="29"/>
      <c r="FT210" s="29"/>
      <c r="FU210" s="29"/>
      <c r="FV210" s="29"/>
      <c r="FW210" s="29"/>
      <c r="FX210" s="29"/>
    </row>
    <row r="211" spans="1:180" x14ac:dyDescent="0.2">
      <c r="A211" s="1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  <c r="BM211" s="29"/>
      <c r="BN211" s="29"/>
      <c r="BO211" s="29"/>
      <c r="BP211" s="29"/>
      <c r="BQ211" s="29"/>
      <c r="BR211" s="29"/>
      <c r="BS211" s="29"/>
      <c r="BT211" s="29"/>
      <c r="BU211" s="29"/>
      <c r="BV211" s="29"/>
      <c r="BW211" s="29"/>
      <c r="BX211" s="29"/>
      <c r="BY211" s="29"/>
      <c r="BZ211" s="29"/>
      <c r="CA211" s="29"/>
      <c r="CB211" s="29"/>
      <c r="CC211" s="29"/>
      <c r="CD211" s="29"/>
      <c r="CE211" s="29"/>
      <c r="CF211" s="29"/>
      <c r="CG211" s="29"/>
      <c r="CH211" s="29"/>
      <c r="CI211" s="29"/>
      <c r="CJ211" s="29"/>
      <c r="CK211" s="29"/>
      <c r="CL211" s="29"/>
      <c r="CM211" s="29"/>
      <c r="CN211" s="29"/>
      <c r="CO211" s="29"/>
      <c r="CP211" s="29"/>
      <c r="CQ211" s="29"/>
      <c r="CR211" s="29"/>
      <c r="CS211" s="29"/>
      <c r="CT211" s="29"/>
      <c r="CU211" s="29"/>
      <c r="CV211" s="29"/>
      <c r="CW211" s="29"/>
      <c r="CX211" s="29"/>
      <c r="CY211" s="29"/>
      <c r="CZ211" s="29"/>
      <c r="DA211" s="29"/>
      <c r="DB211" s="29"/>
      <c r="DC211" s="29"/>
      <c r="DD211" s="29"/>
      <c r="DE211" s="29"/>
      <c r="DF211" s="29"/>
      <c r="DG211" s="29"/>
      <c r="DH211" s="29"/>
      <c r="DI211" s="29"/>
      <c r="DJ211" s="29"/>
      <c r="DK211" s="29"/>
      <c r="DL211" s="29"/>
      <c r="DM211" s="29"/>
      <c r="DN211" s="29"/>
      <c r="DO211" s="29"/>
      <c r="DP211" s="29"/>
      <c r="DQ211" s="29"/>
      <c r="DR211" s="29"/>
      <c r="DS211" s="29"/>
      <c r="DT211" s="29"/>
      <c r="DU211" s="29"/>
      <c r="DV211" s="29"/>
      <c r="DW211" s="29"/>
      <c r="DX211" s="29"/>
      <c r="DY211" s="29"/>
      <c r="DZ211" s="29"/>
      <c r="EA211" s="29"/>
      <c r="EB211" s="29"/>
      <c r="EC211" s="29"/>
      <c r="ED211" s="29"/>
      <c r="EE211" s="29"/>
      <c r="EF211" s="29"/>
      <c r="EG211" s="29"/>
      <c r="EH211" s="29"/>
      <c r="EI211" s="29"/>
      <c r="EJ211" s="29"/>
      <c r="EK211" s="29"/>
      <c r="EL211" s="29"/>
      <c r="EM211" s="29"/>
      <c r="EN211" s="29"/>
      <c r="EO211" s="29"/>
      <c r="EP211" s="29"/>
      <c r="EQ211" s="29"/>
      <c r="ER211" s="29"/>
      <c r="ES211" s="29"/>
      <c r="ET211" s="29"/>
      <c r="EU211" s="29"/>
      <c r="EV211" s="29"/>
      <c r="EW211" s="29"/>
      <c r="EX211" s="29"/>
      <c r="EY211" s="29"/>
      <c r="EZ211" s="29"/>
      <c r="FA211" s="29"/>
      <c r="FB211" s="29"/>
      <c r="FC211" s="29"/>
      <c r="FD211" s="29"/>
      <c r="FE211" s="29"/>
      <c r="FF211" s="29"/>
      <c r="FG211" s="29"/>
      <c r="FH211" s="29"/>
      <c r="FI211" s="29"/>
      <c r="FJ211" s="29"/>
      <c r="FK211" s="29"/>
      <c r="FL211" s="29"/>
      <c r="FM211" s="29"/>
      <c r="FN211" s="29"/>
      <c r="FO211" s="29"/>
      <c r="FP211" s="29"/>
      <c r="FQ211" s="29"/>
      <c r="FR211" s="29"/>
      <c r="FS211" s="29"/>
      <c r="FT211" s="29"/>
      <c r="FU211" s="29"/>
      <c r="FV211" s="29"/>
      <c r="FW211" s="29"/>
      <c r="FX211" s="29"/>
    </row>
    <row r="212" spans="1:180" x14ac:dyDescent="0.2">
      <c r="A212" s="1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  <c r="BM212" s="29"/>
      <c r="BN212" s="29"/>
      <c r="BO212" s="29"/>
      <c r="BP212" s="29"/>
      <c r="BQ212" s="29"/>
      <c r="BR212" s="29"/>
      <c r="BS212" s="29"/>
      <c r="BT212" s="29"/>
      <c r="BU212" s="29"/>
      <c r="BV212" s="29"/>
      <c r="BW212" s="29"/>
      <c r="BX212" s="29"/>
      <c r="BY212" s="29"/>
      <c r="BZ212" s="29"/>
      <c r="CA212" s="29"/>
      <c r="CB212" s="29"/>
      <c r="CC212" s="29"/>
      <c r="CD212" s="29"/>
      <c r="CE212" s="29"/>
      <c r="CF212" s="29"/>
      <c r="CG212" s="29"/>
      <c r="CH212" s="29"/>
      <c r="CI212" s="29"/>
      <c r="CJ212" s="29"/>
      <c r="CK212" s="29"/>
      <c r="CL212" s="29"/>
      <c r="CM212" s="29"/>
      <c r="CN212" s="29"/>
      <c r="CO212" s="29"/>
      <c r="CP212" s="29"/>
      <c r="CQ212" s="29"/>
      <c r="CR212" s="29"/>
      <c r="CS212" s="29"/>
      <c r="CT212" s="29"/>
      <c r="CU212" s="29"/>
      <c r="CV212" s="29"/>
      <c r="CW212" s="29"/>
      <c r="CX212" s="29"/>
      <c r="CY212" s="29"/>
      <c r="CZ212" s="29"/>
      <c r="DA212" s="29"/>
      <c r="DB212" s="29"/>
      <c r="DC212" s="29"/>
      <c r="DD212" s="29"/>
      <c r="DE212" s="29"/>
      <c r="DF212" s="29"/>
      <c r="DG212" s="29"/>
      <c r="DH212" s="29"/>
      <c r="DI212" s="29"/>
      <c r="DJ212" s="29"/>
      <c r="DK212" s="29"/>
      <c r="DL212" s="29"/>
      <c r="DM212" s="29"/>
      <c r="DN212" s="29"/>
      <c r="DO212" s="29"/>
      <c r="DP212" s="29"/>
      <c r="DQ212" s="29"/>
      <c r="DR212" s="29"/>
      <c r="DS212" s="29"/>
      <c r="DT212" s="29"/>
      <c r="DU212" s="29"/>
      <c r="DV212" s="29"/>
      <c r="DW212" s="29"/>
      <c r="DX212" s="29"/>
      <c r="DY212" s="29"/>
      <c r="DZ212" s="29"/>
      <c r="EA212" s="29"/>
      <c r="EB212" s="29"/>
      <c r="EC212" s="29"/>
      <c r="ED212" s="29"/>
      <c r="EE212" s="29"/>
      <c r="EF212" s="29"/>
      <c r="EG212" s="29"/>
      <c r="EH212" s="29"/>
      <c r="EI212" s="29"/>
      <c r="EJ212" s="29"/>
      <c r="EK212" s="29"/>
      <c r="EL212" s="29"/>
      <c r="EM212" s="29"/>
      <c r="EN212" s="29"/>
      <c r="EO212" s="29"/>
      <c r="EP212" s="29"/>
      <c r="EQ212" s="29"/>
      <c r="ER212" s="29"/>
      <c r="ES212" s="29"/>
      <c r="ET212" s="29"/>
      <c r="EU212" s="29"/>
      <c r="EV212" s="29"/>
      <c r="EW212" s="29"/>
      <c r="EX212" s="29"/>
      <c r="EY212" s="29"/>
      <c r="EZ212" s="29"/>
      <c r="FA212" s="29"/>
      <c r="FB212" s="29"/>
      <c r="FC212" s="29"/>
      <c r="FD212" s="29"/>
      <c r="FE212" s="29"/>
      <c r="FF212" s="29"/>
      <c r="FG212" s="29"/>
      <c r="FH212" s="29"/>
      <c r="FI212" s="29"/>
      <c r="FJ212" s="29"/>
      <c r="FK212" s="29"/>
      <c r="FL212" s="29"/>
      <c r="FM212" s="29"/>
      <c r="FN212" s="29"/>
      <c r="FO212" s="29"/>
      <c r="FP212" s="29"/>
      <c r="FQ212" s="29"/>
      <c r="FR212" s="29"/>
      <c r="FS212" s="29"/>
      <c r="FT212" s="29"/>
      <c r="FU212" s="29"/>
      <c r="FV212" s="29"/>
      <c r="FW212" s="29"/>
      <c r="FX212" s="29"/>
    </row>
    <row r="213" spans="1:180" x14ac:dyDescent="0.2">
      <c r="A213" s="1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  <c r="BH213" s="29"/>
      <c r="BI213" s="29"/>
      <c r="BJ213" s="29"/>
      <c r="BK213" s="29"/>
      <c r="BL213" s="29"/>
      <c r="BM213" s="29"/>
      <c r="BN213" s="29"/>
      <c r="BO213" s="29"/>
      <c r="BP213" s="29"/>
      <c r="BQ213" s="29"/>
      <c r="BR213" s="29"/>
      <c r="BS213" s="29"/>
      <c r="BT213" s="29"/>
      <c r="BU213" s="29"/>
      <c r="BV213" s="29"/>
      <c r="BW213" s="29"/>
      <c r="BX213" s="29"/>
      <c r="BY213" s="29"/>
      <c r="BZ213" s="29"/>
      <c r="CA213" s="29"/>
      <c r="CB213" s="29"/>
      <c r="CC213" s="29"/>
      <c r="CD213" s="29"/>
      <c r="CE213" s="29"/>
      <c r="CF213" s="29"/>
      <c r="CG213" s="29"/>
      <c r="CH213" s="29"/>
      <c r="CI213" s="29"/>
      <c r="CJ213" s="29"/>
      <c r="CK213" s="29"/>
      <c r="CL213" s="29"/>
      <c r="CM213" s="29"/>
      <c r="CN213" s="29"/>
      <c r="CO213" s="29"/>
      <c r="CP213" s="29"/>
      <c r="CQ213" s="29"/>
      <c r="CR213" s="29"/>
      <c r="CS213" s="29"/>
      <c r="CT213" s="29"/>
      <c r="CU213" s="29"/>
      <c r="CV213" s="29"/>
      <c r="CW213" s="29"/>
      <c r="CX213" s="29"/>
      <c r="CY213" s="29"/>
      <c r="CZ213" s="29"/>
      <c r="DA213" s="29"/>
      <c r="DB213" s="29"/>
      <c r="DC213" s="29"/>
      <c r="DD213" s="29"/>
      <c r="DE213" s="29"/>
      <c r="DF213" s="29"/>
      <c r="DG213" s="29"/>
      <c r="DH213" s="29"/>
      <c r="DI213" s="29"/>
      <c r="DJ213" s="29"/>
      <c r="DK213" s="29"/>
      <c r="DL213" s="29"/>
      <c r="DM213" s="29"/>
      <c r="DN213" s="29"/>
      <c r="DO213" s="29"/>
      <c r="DP213" s="29"/>
      <c r="DQ213" s="29"/>
      <c r="DR213" s="29"/>
      <c r="DS213" s="29"/>
      <c r="DT213" s="29"/>
      <c r="DU213" s="29"/>
      <c r="DV213" s="29"/>
      <c r="DW213" s="29"/>
      <c r="DX213" s="29"/>
      <c r="DY213" s="29"/>
      <c r="DZ213" s="29"/>
      <c r="EA213" s="29"/>
      <c r="EB213" s="29"/>
      <c r="EC213" s="29"/>
      <c r="ED213" s="29"/>
      <c r="EE213" s="29"/>
      <c r="EF213" s="29"/>
      <c r="EG213" s="29"/>
      <c r="EH213" s="29"/>
      <c r="EI213" s="29"/>
      <c r="EJ213" s="29"/>
      <c r="EK213" s="29"/>
      <c r="EL213" s="29"/>
      <c r="EM213" s="29"/>
      <c r="EN213" s="29"/>
      <c r="EO213" s="29"/>
      <c r="EP213" s="29"/>
      <c r="EQ213" s="29"/>
      <c r="ER213" s="29"/>
      <c r="ES213" s="29"/>
      <c r="ET213" s="29"/>
      <c r="EU213" s="29"/>
      <c r="EV213" s="29"/>
      <c r="EW213" s="29"/>
      <c r="EX213" s="29"/>
      <c r="EY213" s="29"/>
      <c r="EZ213" s="29"/>
      <c r="FA213" s="29"/>
      <c r="FB213" s="29"/>
      <c r="FC213" s="29"/>
      <c r="FD213" s="29"/>
      <c r="FE213" s="29"/>
      <c r="FF213" s="29"/>
      <c r="FG213" s="29"/>
      <c r="FH213" s="29"/>
      <c r="FI213" s="29"/>
      <c r="FJ213" s="29"/>
      <c r="FK213" s="29"/>
      <c r="FL213" s="29"/>
      <c r="FM213" s="29"/>
      <c r="FN213" s="29"/>
      <c r="FO213" s="29"/>
      <c r="FP213" s="29"/>
      <c r="FQ213" s="29"/>
      <c r="FR213" s="29"/>
      <c r="FS213" s="29"/>
      <c r="FT213" s="29"/>
      <c r="FU213" s="29"/>
      <c r="FV213" s="29"/>
      <c r="FW213" s="29"/>
      <c r="FX213" s="29"/>
    </row>
    <row r="214" spans="1:180" x14ac:dyDescent="0.2">
      <c r="A214" s="1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  <c r="BM214" s="29"/>
      <c r="BN214" s="29"/>
      <c r="BO214" s="29"/>
      <c r="BP214" s="29"/>
      <c r="BQ214" s="29"/>
      <c r="BR214" s="29"/>
      <c r="BS214" s="29"/>
      <c r="BT214" s="29"/>
      <c r="BU214" s="29"/>
      <c r="BV214" s="29"/>
      <c r="BW214" s="29"/>
      <c r="BX214" s="29"/>
      <c r="BY214" s="29"/>
      <c r="BZ214" s="29"/>
      <c r="CA214" s="29"/>
      <c r="CB214" s="29"/>
      <c r="CC214" s="29"/>
      <c r="CD214" s="29"/>
      <c r="CE214" s="29"/>
      <c r="CF214" s="29"/>
      <c r="CG214" s="29"/>
      <c r="CH214" s="29"/>
      <c r="CI214" s="29"/>
      <c r="CJ214" s="29"/>
      <c r="CK214" s="29"/>
      <c r="CL214" s="29"/>
      <c r="CM214" s="29"/>
      <c r="CN214" s="29"/>
      <c r="CO214" s="29"/>
      <c r="CP214" s="29"/>
      <c r="CQ214" s="29"/>
      <c r="CR214" s="29"/>
      <c r="CS214" s="29"/>
      <c r="CT214" s="29"/>
      <c r="CU214" s="29"/>
      <c r="CV214" s="29"/>
      <c r="CW214" s="29"/>
      <c r="CX214" s="29"/>
      <c r="CY214" s="29"/>
      <c r="CZ214" s="29"/>
      <c r="DA214" s="29"/>
      <c r="DB214" s="29"/>
      <c r="DC214" s="29"/>
      <c r="DD214" s="29"/>
      <c r="DE214" s="29"/>
      <c r="DF214" s="29"/>
      <c r="DG214" s="29"/>
      <c r="DH214" s="29"/>
      <c r="DI214" s="29"/>
      <c r="DJ214" s="29"/>
      <c r="DK214" s="29"/>
      <c r="DL214" s="29"/>
      <c r="DM214" s="29"/>
      <c r="DN214" s="29"/>
      <c r="DO214" s="29"/>
      <c r="DP214" s="29"/>
      <c r="DQ214" s="29"/>
      <c r="DR214" s="29"/>
      <c r="DS214" s="29"/>
      <c r="DT214" s="29"/>
      <c r="DU214" s="29"/>
      <c r="DV214" s="29"/>
      <c r="DW214" s="29"/>
      <c r="DX214" s="29"/>
      <c r="DY214" s="29"/>
      <c r="DZ214" s="29"/>
      <c r="EA214" s="29"/>
      <c r="EB214" s="29"/>
      <c r="EC214" s="29"/>
      <c r="ED214" s="29"/>
      <c r="EE214" s="29"/>
      <c r="EF214" s="29"/>
      <c r="EG214" s="29"/>
      <c r="EH214" s="29"/>
      <c r="EI214" s="29"/>
      <c r="EJ214" s="29"/>
      <c r="EK214" s="29"/>
      <c r="EL214" s="29"/>
      <c r="EM214" s="29"/>
      <c r="EN214" s="29"/>
      <c r="EO214" s="29"/>
      <c r="EP214" s="29"/>
      <c r="EQ214" s="29"/>
      <c r="ER214" s="29"/>
      <c r="ES214" s="29"/>
      <c r="ET214" s="29"/>
      <c r="EU214" s="29"/>
      <c r="EV214" s="29"/>
      <c r="EW214" s="29"/>
      <c r="EX214" s="29"/>
      <c r="EY214" s="29"/>
      <c r="EZ214" s="29"/>
      <c r="FA214" s="29"/>
      <c r="FB214" s="29"/>
      <c r="FC214" s="29"/>
      <c r="FD214" s="29"/>
      <c r="FE214" s="29"/>
      <c r="FF214" s="29"/>
      <c r="FG214" s="29"/>
      <c r="FH214" s="29"/>
      <c r="FI214" s="29"/>
      <c r="FJ214" s="29"/>
      <c r="FK214" s="29"/>
      <c r="FL214" s="29"/>
      <c r="FM214" s="29"/>
      <c r="FN214" s="29"/>
      <c r="FO214" s="29"/>
      <c r="FP214" s="29"/>
      <c r="FQ214" s="29"/>
      <c r="FR214" s="29"/>
      <c r="FS214" s="29"/>
      <c r="FT214" s="29"/>
      <c r="FU214" s="29"/>
      <c r="FV214" s="29"/>
      <c r="FW214" s="29"/>
      <c r="FX214" s="29"/>
    </row>
    <row r="215" spans="1:180" x14ac:dyDescent="0.2">
      <c r="A215" s="1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  <c r="BM215" s="29"/>
      <c r="BN215" s="29"/>
      <c r="BO215" s="29"/>
      <c r="BP215" s="29"/>
      <c r="BQ215" s="29"/>
      <c r="BR215" s="29"/>
      <c r="BS215" s="29"/>
      <c r="BT215" s="29"/>
      <c r="BU215" s="29"/>
      <c r="BV215" s="29"/>
      <c r="BW215" s="29"/>
      <c r="BX215" s="29"/>
      <c r="BY215" s="29"/>
      <c r="BZ215" s="29"/>
      <c r="CA215" s="29"/>
      <c r="CB215" s="29"/>
      <c r="CC215" s="29"/>
      <c r="CD215" s="29"/>
      <c r="CE215" s="29"/>
      <c r="CF215" s="29"/>
      <c r="CG215" s="29"/>
      <c r="CH215" s="29"/>
      <c r="CI215" s="29"/>
      <c r="CJ215" s="29"/>
      <c r="CK215" s="29"/>
      <c r="CL215" s="29"/>
      <c r="CM215" s="29"/>
      <c r="CN215" s="29"/>
      <c r="CO215" s="29"/>
      <c r="CP215" s="29"/>
      <c r="CQ215" s="29"/>
      <c r="CR215" s="29"/>
      <c r="CS215" s="29"/>
      <c r="CT215" s="29"/>
      <c r="CU215" s="29"/>
      <c r="CV215" s="29"/>
      <c r="CW215" s="29"/>
      <c r="CX215" s="29"/>
      <c r="CY215" s="29"/>
      <c r="CZ215" s="29"/>
      <c r="DA215" s="29"/>
      <c r="DB215" s="29"/>
      <c r="DC215" s="29"/>
      <c r="DD215" s="29"/>
      <c r="DE215" s="29"/>
      <c r="DF215" s="29"/>
      <c r="DG215" s="29"/>
      <c r="DH215" s="29"/>
      <c r="DI215" s="29"/>
      <c r="DJ215" s="29"/>
      <c r="DK215" s="29"/>
      <c r="DL215" s="29"/>
      <c r="DM215" s="29"/>
      <c r="DN215" s="29"/>
      <c r="DO215" s="29"/>
      <c r="DP215" s="29"/>
      <c r="DQ215" s="29"/>
      <c r="DR215" s="29"/>
      <c r="DS215" s="29"/>
      <c r="DT215" s="29"/>
      <c r="DU215" s="29"/>
      <c r="DV215" s="29"/>
      <c r="DW215" s="29"/>
      <c r="DX215" s="29"/>
      <c r="DY215" s="29"/>
      <c r="DZ215" s="29"/>
      <c r="EA215" s="29"/>
      <c r="EB215" s="29"/>
      <c r="EC215" s="29"/>
      <c r="ED215" s="29"/>
      <c r="EE215" s="29"/>
      <c r="EF215" s="29"/>
      <c r="EG215" s="29"/>
      <c r="EH215" s="29"/>
      <c r="EI215" s="29"/>
      <c r="EJ215" s="29"/>
      <c r="EK215" s="29"/>
      <c r="EL215" s="29"/>
      <c r="EM215" s="29"/>
      <c r="EN215" s="29"/>
      <c r="EO215" s="29"/>
      <c r="EP215" s="29"/>
      <c r="EQ215" s="29"/>
      <c r="ER215" s="29"/>
      <c r="ES215" s="29"/>
      <c r="ET215" s="29"/>
      <c r="EU215" s="29"/>
      <c r="EV215" s="29"/>
      <c r="EW215" s="29"/>
      <c r="EX215" s="29"/>
      <c r="EY215" s="29"/>
      <c r="EZ215" s="29"/>
      <c r="FA215" s="29"/>
      <c r="FB215" s="29"/>
      <c r="FC215" s="29"/>
      <c r="FD215" s="29"/>
      <c r="FE215" s="29"/>
      <c r="FF215" s="29"/>
      <c r="FG215" s="29"/>
      <c r="FH215" s="29"/>
      <c r="FI215" s="29"/>
      <c r="FJ215" s="29"/>
      <c r="FK215" s="29"/>
      <c r="FL215" s="29"/>
      <c r="FM215" s="29"/>
      <c r="FN215" s="29"/>
      <c r="FO215" s="29"/>
      <c r="FP215" s="29"/>
      <c r="FQ215" s="29"/>
      <c r="FR215" s="29"/>
      <c r="FS215" s="29"/>
      <c r="FT215" s="29"/>
      <c r="FU215" s="29"/>
      <c r="FV215" s="29"/>
      <c r="FW215" s="29"/>
      <c r="FX215" s="29"/>
    </row>
    <row r="216" spans="1:180" x14ac:dyDescent="0.2">
      <c r="A216" s="1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29"/>
      <c r="BK216" s="29"/>
      <c r="BL216" s="29"/>
      <c r="BM216" s="29"/>
      <c r="BN216" s="29"/>
      <c r="BO216" s="29"/>
      <c r="BP216" s="29"/>
      <c r="BQ216" s="29"/>
      <c r="BR216" s="29"/>
      <c r="BS216" s="29"/>
      <c r="BT216" s="29"/>
      <c r="BU216" s="29"/>
      <c r="BV216" s="29"/>
      <c r="BW216" s="29"/>
      <c r="BX216" s="29"/>
      <c r="BY216" s="29"/>
      <c r="BZ216" s="29"/>
      <c r="CA216" s="29"/>
      <c r="CB216" s="29"/>
      <c r="CC216" s="29"/>
      <c r="CD216" s="29"/>
      <c r="CE216" s="29"/>
      <c r="CF216" s="29"/>
      <c r="CG216" s="29"/>
      <c r="CH216" s="29"/>
      <c r="CI216" s="29"/>
      <c r="CJ216" s="29"/>
      <c r="CK216" s="29"/>
      <c r="CL216" s="29"/>
      <c r="CM216" s="29"/>
      <c r="CN216" s="29"/>
      <c r="CO216" s="29"/>
      <c r="CP216" s="29"/>
      <c r="CQ216" s="29"/>
      <c r="CR216" s="29"/>
      <c r="CS216" s="29"/>
      <c r="CT216" s="29"/>
      <c r="CU216" s="29"/>
      <c r="CV216" s="29"/>
      <c r="CW216" s="29"/>
      <c r="CX216" s="29"/>
      <c r="CY216" s="29"/>
      <c r="CZ216" s="29"/>
      <c r="DA216" s="29"/>
      <c r="DB216" s="29"/>
      <c r="DC216" s="29"/>
      <c r="DD216" s="29"/>
      <c r="DE216" s="29"/>
      <c r="DF216" s="29"/>
      <c r="DG216" s="29"/>
      <c r="DH216" s="29"/>
      <c r="DI216" s="29"/>
      <c r="DJ216" s="29"/>
      <c r="DK216" s="29"/>
      <c r="DL216" s="29"/>
      <c r="DM216" s="29"/>
      <c r="DN216" s="29"/>
      <c r="DO216" s="29"/>
      <c r="DP216" s="29"/>
      <c r="DQ216" s="29"/>
      <c r="DR216" s="29"/>
      <c r="DS216" s="29"/>
      <c r="DT216" s="29"/>
      <c r="DU216" s="29"/>
      <c r="DV216" s="29"/>
      <c r="DW216" s="29"/>
      <c r="DX216" s="29"/>
      <c r="DY216" s="29"/>
      <c r="DZ216" s="29"/>
      <c r="EA216" s="29"/>
      <c r="EB216" s="29"/>
      <c r="EC216" s="29"/>
      <c r="ED216" s="29"/>
      <c r="EE216" s="29"/>
      <c r="EF216" s="29"/>
      <c r="EG216" s="29"/>
      <c r="EH216" s="29"/>
      <c r="EI216" s="29"/>
      <c r="EJ216" s="29"/>
      <c r="EK216" s="29"/>
      <c r="EL216" s="29"/>
      <c r="EM216" s="29"/>
      <c r="EN216" s="29"/>
      <c r="EO216" s="29"/>
      <c r="EP216" s="29"/>
      <c r="EQ216" s="29"/>
      <c r="ER216" s="29"/>
      <c r="ES216" s="29"/>
      <c r="ET216" s="29"/>
      <c r="EU216" s="29"/>
      <c r="EV216" s="29"/>
      <c r="EW216" s="29"/>
      <c r="EX216" s="29"/>
      <c r="EY216" s="29"/>
      <c r="EZ216" s="29"/>
      <c r="FA216" s="29"/>
      <c r="FB216" s="29"/>
      <c r="FC216" s="29"/>
      <c r="FD216" s="29"/>
      <c r="FE216" s="29"/>
      <c r="FF216" s="29"/>
      <c r="FG216" s="29"/>
      <c r="FH216" s="29"/>
      <c r="FI216" s="29"/>
      <c r="FJ216" s="29"/>
      <c r="FK216" s="29"/>
      <c r="FL216" s="29"/>
      <c r="FM216" s="29"/>
      <c r="FN216" s="29"/>
      <c r="FO216" s="29"/>
      <c r="FP216" s="29"/>
      <c r="FQ216" s="29"/>
      <c r="FR216" s="29"/>
      <c r="FS216" s="29"/>
      <c r="FT216" s="29"/>
      <c r="FU216" s="29"/>
      <c r="FV216" s="29"/>
      <c r="FW216" s="29"/>
      <c r="FX216" s="29"/>
    </row>
    <row r="217" spans="1:180" x14ac:dyDescent="0.2">
      <c r="A217" s="1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  <c r="BM217" s="29"/>
      <c r="BN217" s="29"/>
      <c r="BO217" s="29"/>
      <c r="BP217" s="29"/>
      <c r="BQ217" s="29"/>
      <c r="BR217" s="29"/>
      <c r="BS217" s="29"/>
      <c r="BT217" s="29"/>
      <c r="BU217" s="29"/>
      <c r="BV217" s="29"/>
      <c r="BW217" s="29"/>
      <c r="BX217" s="29"/>
      <c r="BY217" s="29"/>
      <c r="BZ217" s="29"/>
      <c r="CA217" s="29"/>
      <c r="CB217" s="29"/>
      <c r="CC217" s="29"/>
      <c r="CD217" s="29"/>
      <c r="CE217" s="29"/>
      <c r="CF217" s="29"/>
      <c r="CG217" s="29"/>
      <c r="CH217" s="29"/>
      <c r="CI217" s="29"/>
      <c r="CJ217" s="29"/>
      <c r="CK217" s="29"/>
      <c r="CL217" s="29"/>
      <c r="CM217" s="29"/>
      <c r="CN217" s="29"/>
      <c r="CO217" s="29"/>
      <c r="CP217" s="29"/>
      <c r="CQ217" s="29"/>
      <c r="CR217" s="29"/>
      <c r="CS217" s="29"/>
      <c r="CT217" s="29"/>
      <c r="CU217" s="29"/>
      <c r="CV217" s="29"/>
      <c r="CW217" s="29"/>
      <c r="CX217" s="29"/>
      <c r="CY217" s="29"/>
      <c r="CZ217" s="29"/>
      <c r="DA217" s="29"/>
      <c r="DB217" s="29"/>
      <c r="DC217" s="29"/>
      <c r="DD217" s="29"/>
      <c r="DE217" s="29"/>
      <c r="DF217" s="29"/>
      <c r="DG217" s="29"/>
      <c r="DH217" s="29"/>
      <c r="DI217" s="29"/>
      <c r="DJ217" s="29"/>
      <c r="DK217" s="29"/>
      <c r="DL217" s="29"/>
      <c r="DM217" s="29"/>
      <c r="DN217" s="29"/>
      <c r="DO217" s="29"/>
      <c r="DP217" s="29"/>
      <c r="DQ217" s="29"/>
      <c r="DR217" s="29"/>
      <c r="DS217" s="29"/>
      <c r="DT217" s="29"/>
      <c r="DU217" s="29"/>
      <c r="DV217" s="29"/>
      <c r="DW217" s="29"/>
      <c r="DX217" s="29"/>
      <c r="DY217" s="29"/>
      <c r="DZ217" s="29"/>
      <c r="EA217" s="29"/>
      <c r="EB217" s="29"/>
      <c r="EC217" s="29"/>
      <c r="ED217" s="29"/>
      <c r="EE217" s="29"/>
      <c r="EF217" s="29"/>
      <c r="EG217" s="29"/>
      <c r="EH217" s="29"/>
      <c r="EI217" s="29"/>
      <c r="EJ217" s="29"/>
      <c r="EK217" s="29"/>
      <c r="EL217" s="29"/>
      <c r="EM217" s="29"/>
      <c r="EN217" s="29"/>
      <c r="EO217" s="29"/>
      <c r="EP217" s="29"/>
      <c r="EQ217" s="29"/>
      <c r="ER217" s="29"/>
      <c r="ES217" s="29"/>
      <c r="ET217" s="29"/>
      <c r="EU217" s="29"/>
      <c r="EV217" s="29"/>
      <c r="EW217" s="29"/>
      <c r="EX217" s="29"/>
      <c r="EY217" s="29"/>
      <c r="EZ217" s="29"/>
      <c r="FA217" s="29"/>
      <c r="FB217" s="29"/>
      <c r="FC217" s="29"/>
      <c r="FD217" s="29"/>
      <c r="FE217" s="29"/>
      <c r="FF217" s="29"/>
      <c r="FG217" s="29"/>
      <c r="FH217" s="29"/>
      <c r="FI217" s="29"/>
      <c r="FJ217" s="29"/>
      <c r="FK217" s="29"/>
      <c r="FL217" s="29"/>
      <c r="FM217" s="29"/>
      <c r="FN217" s="29"/>
      <c r="FO217" s="29"/>
      <c r="FP217" s="29"/>
      <c r="FQ217" s="29"/>
      <c r="FR217" s="29"/>
      <c r="FS217" s="29"/>
      <c r="FT217" s="29"/>
      <c r="FU217" s="29"/>
      <c r="FV217" s="29"/>
      <c r="FW217" s="29"/>
      <c r="FX217" s="29"/>
    </row>
    <row r="218" spans="1:180" x14ac:dyDescent="0.2">
      <c r="A218" s="1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  <c r="BM218" s="29"/>
      <c r="BN218" s="29"/>
      <c r="BO218" s="29"/>
      <c r="BP218" s="29"/>
      <c r="BQ218" s="29"/>
      <c r="BR218" s="29"/>
      <c r="BS218" s="29"/>
      <c r="BT218" s="29"/>
      <c r="BU218" s="29"/>
      <c r="BV218" s="29"/>
      <c r="BW218" s="29"/>
      <c r="BX218" s="29"/>
      <c r="BY218" s="29"/>
      <c r="BZ218" s="29"/>
      <c r="CA218" s="29"/>
      <c r="CB218" s="29"/>
      <c r="CC218" s="29"/>
      <c r="CD218" s="29"/>
      <c r="CE218" s="29"/>
      <c r="CF218" s="29"/>
      <c r="CG218" s="29"/>
      <c r="CH218" s="29"/>
      <c r="CI218" s="29"/>
      <c r="CJ218" s="29"/>
      <c r="CK218" s="29"/>
      <c r="CL218" s="29"/>
      <c r="CM218" s="29"/>
      <c r="CN218" s="29"/>
      <c r="CO218" s="29"/>
      <c r="CP218" s="29"/>
      <c r="CQ218" s="29"/>
      <c r="CR218" s="29"/>
      <c r="CS218" s="29"/>
      <c r="CT218" s="29"/>
      <c r="CU218" s="29"/>
      <c r="CV218" s="29"/>
      <c r="CW218" s="29"/>
      <c r="CX218" s="29"/>
      <c r="CY218" s="29"/>
      <c r="CZ218" s="29"/>
      <c r="DA218" s="29"/>
      <c r="DB218" s="29"/>
      <c r="DC218" s="29"/>
      <c r="DD218" s="29"/>
      <c r="DE218" s="29"/>
      <c r="DF218" s="29"/>
      <c r="DG218" s="29"/>
      <c r="DH218" s="29"/>
      <c r="DI218" s="29"/>
      <c r="DJ218" s="29"/>
      <c r="DK218" s="29"/>
      <c r="DL218" s="29"/>
      <c r="DM218" s="29"/>
      <c r="DN218" s="29"/>
      <c r="DO218" s="29"/>
      <c r="DP218" s="29"/>
      <c r="DQ218" s="29"/>
      <c r="DR218" s="29"/>
      <c r="DS218" s="29"/>
      <c r="DT218" s="29"/>
      <c r="DU218" s="29"/>
      <c r="DV218" s="29"/>
      <c r="DW218" s="29"/>
      <c r="DX218" s="29"/>
      <c r="DY218" s="29"/>
      <c r="DZ218" s="29"/>
      <c r="EA218" s="29"/>
      <c r="EB218" s="29"/>
      <c r="EC218" s="29"/>
      <c r="ED218" s="29"/>
      <c r="EE218" s="29"/>
      <c r="EF218" s="29"/>
      <c r="EG218" s="29"/>
      <c r="EH218" s="29"/>
      <c r="EI218" s="29"/>
      <c r="EJ218" s="29"/>
      <c r="EK218" s="29"/>
      <c r="EL218" s="29"/>
      <c r="EM218" s="29"/>
      <c r="EN218" s="29"/>
      <c r="EO218" s="29"/>
      <c r="EP218" s="29"/>
      <c r="EQ218" s="29"/>
      <c r="ER218" s="29"/>
      <c r="ES218" s="29"/>
      <c r="ET218" s="29"/>
      <c r="EU218" s="29"/>
      <c r="EV218" s="29"/>
      <c r="EW218" s="29"/>
      <c r="EX218" s="29"/>
      <c r="EY218" s="29"/>
      <c r="EZ218" s="29"/>
      <c r="FA218" s="29"/>
      <c r="FB218" s="29"/>
      <c r="FC218" s="29"/>
      <c r="FD218" s="29"/>
      <c r="FE218" s="29"/>
      <c r="FF218" s="29"/>
      <c r="FG218" s="29"/>
      <c r="FH218" s="29"/>
      <c r="FI218" s="29"/>
      <c r="FJ218" s="29"/>
      <c r="FK218" s="29"/>
      <c r="FL218" s="29"/>
      <c r="FM218" s="29"/>
      <c r="FN218" s="29"/>
      <c r="FO218" s="29"/>
      <c r="FP218" s="29"/>
      <c r="FQ218" s="29"/>
      <c r="FR218" s="29"/>
      <c r="FS218" s="29"/>
      <c r="FT218" s="29"/>
      <c r="FU218" s="29"/>
      <c r="FV218" s="29"/>
      <c r="FW218" s="29"/>
      <c r="FX218" s="29"/>
    </row>
    <row r="219" spans="1:180" x14ac:dyDescent="0.2">
      <c r="A219" s="1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  <c r="BM219" s="29"/>
      <c r="BN219" s="29"/>
      <c r="BO219" s="29"/>
      <c r="BP219" s="29"/>
      <c r="BQ219" s="29"/>
      <c r="BR219" s="29"/>
      <c r="BS219" s="29"/>
      <c r="BT219" s="29"/>
      <c r="BU219" s="29"/>
      <c r="BV219" s="29"/>
      <c r="BW219" s="29"/>
      <c r="BX219" s="29"/>
      <c r="BY219" s="29"/>
      <c r="BZ219" s="29"/>
      <c r="CA219" s="29"/>
      <c r="CB219" s="29"/>
      <c r="CC219" s="29"/>
      <c r="CD219" s="29"/>
      <c r="CE219" s="29"/>
      <c r="CF219" s="29"/>
      <c r="CG219" s="29"/>
      <c r="CH219" s="29"/>
      <c r="CI219" s="29"/>
      <c r="CJ219" s="29"/>
      <c r="CK219" s="29"/>
      <c r="CL219" s="29"/>
      <c r="CM219" s="29"/>
      <c r="CN219" s="29"/>
      <c r="CO219" s="29"/>
      <c r="CP219" s="29"/>
      <c r="CQ219" s="29"/>
      <c r="CR219" s="29"/>
      <c r="CS219" s="29"/>
      <c r="CT219" s="29"/>
      <c r="CU219" s="29"/>
      <c r="CV219" s="29"/>
      <c r="CW219" s="29"/>
      <c r="CX219" s="29"/>
      <c r="CY219" s="29"/>
      <c r="CZ219" s="29"/>
      <c r="DA219" s="29"/>
      <c r="DB219" s="29"/>
      <c r="DC219" s="29"/>
      <c r="DD219" s="29"/>
      <c r="DE219" s="29"/>
      <c r="DF219" s="29"/>
      <c r="DG219" s="29"/>
      <c r="DH219" s="29"/>
      <c r="DI219" s="29"/>
      <c r="DJ219" s="29"/>
      <c r="DK219" s="29"/>
      <c r="DL219" s="29"/>
      <c r="DM219" s="29"/>
      <c r="DN219" s="29"/>
      <c r="DO219" s="29"/>
      <c r="DP219" s="29"/>
      <c r="DQ219" s="29"/>
      <c r="DR219" s="29"/>
      <c r="DS219" s="29"/>
      <c r="DT219" s="29"/>
      <c r="DU219" s="29"/>
      <c r="DV219" s="29"/>
      <c r="DW219" s="29"/>
      <c r="DX219" s="29"/>
      <c r="DY219" s="29"/>
      <c r="DZ219" s="29"/>
      <c r="EA219" s="29"/>
      <c r="EB219" s="29"/>
      <c r="EC219" s="29"/>
      <c r="ED219" s="29"/>
      <c r="EE219" s="29"/>
      <c r="EF219" s="29"/>
      <c r="EG219" s="29"/>
      <c r="EH219" s="29"/>
      <c r="EI219" s="29"/>
      <c r="EJ219" s="29"/>
      <c r="EK219" s="29"/>
      <c r="EL219" s="29"/>
      <c r="EM219" s="29"/>
      <c r="EN219" s="29"/>
      <c r="EO219" s="29"/>
      <c r="EP219" s="29"/>
      <c r="EQ219" s="29"/>
      <c r="ER219" s="29"/>
      <c r="ES219" s="29"/>
      <c r="ET219" s="29"/>
      <c r="EU219" s="29"/>
      <c r="EV219" s="29"/>
      <c r="EW219" s="29"/>
      <c r="EX219" s="29"/>
      <c r="EY219" s="29"/>
      <c r="EZ219" s="29"/>
      <c r="FA219" s="29"/>
      <c r="FB219" s="29"/>
      <c r="FC219" s="29"/>
      <c r="FD219" s="29"/>
      <c r="FE219" s="29"/>
      <c r="FF219" s="29"/>
      <c r="FG219" s="29"/>
      <c r="FH219" s="29"/>
      <c r="FI219" s="29"/>
      <c r="FJ219" s="29"/>
      <c r="FK219" s="29"/>
      <c r="FL219" s="29"/>
      <c r="FM219" s="29"/>
      <c r="FN219" s="29"/>
      <c r="FO219" s="29"/>
      <c r="FP219" s="29"/>
      <c r="FQ219" s="29"/>
      <c r="FR219" s="29"/>
      <c r="FS219" s="29"/>
      <c r="FT219" s="29"/>
      <c r="FU219" s="29"/>
      <c r="FV219" s="29"/>
      <c r="FW219" s="29"/>
      <c r="FX219" s="29"/>
    </row>
    <row r="220" spans="1:180" x14ac:dyDescent="0.2">
      <c r="A220" s="1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  <c r="BM220" s="29"/>
      <c r="BN220" s="29"/>
      <c r="BO220" s="29"/>
      <c r="BP220" s="29"/>
      <c r="BQ220" s="29"/>
      <c r="BR220" s="29"/>
      <c r="BS220" s="29"/>
      <c r="BT220" s="29"/>
      <c r="BU220" s="29"/>
      <c r="BV220" s="29"/>
      <c r="BW220" s="29"/>
      <c r="BX220" s="29"/>
      <c r="BY220" s="29"/>
      <c r="BZ220" s="29"/>
      <c r="CA220" s="29"/>
      <c r="CB220" s="29"/>
      <c r="CC220" s="29"/>
      <c r="CD220" s="29"/>
      <c r="CE220" s="29"/>
      <c r="CF220" s="29"/>
      <c r="CG220" s="29"/>
      <c r="CH220" s="29"/>
      <c r="CI220" s="29"/>
      <c r="CJ220" s="29"/>
      <c r="CK220" s="29"/>
      <c r="CL220" s="29"/>
      <c r="CM220" s="29"/>
      <c r="CN220" s="29"/>
      <c r="CO220" s="29"/>
      <c r="CP220" s="29"/>
      <c r="CQ220" s="29"/>
      <c r="CR220" s="29"/>
      <c r="CS220" s="29"/>
      <c r="CT220" s="29"/>
      <c r="CU220" s="29"/>
      <c r="CV220" s="29"/>
      <c r="CW220" s="29"/>
      <c r="CX220" s="29"/>
      <c r="CY220" s="29"/>
      <c r="CZ220" s="29"/>
      <c r="DA220" s="29"/>
      <c r="DB220" s="29"/>
      <c r="DC220" s="29"/>
      <c r="DD220" s="29"/>
      <c r="DE220" s="29"/>
      <c r="DF220" s="29"/>
      <c r="DG220" s="29"/>
      <c r="DH220" s="29"/>
      <c r="DI220" s="29"/>
      <c r="DJ220" s="29"/>
      <c r="DK220" s="29"/>
      <c r="DL220" s="29"/>
      <c r="DM220" s="29"/>
      <c r="DN220" s="29"/>
      <c r="DO220" s="29"/>
      <c r="DP220" s="29"/>
      <c r="DQ220" s="29"/>
      <c r="DR220" s="29"/>
      <c r="DS220" s="29"/>
      <c r="DT220" s="29"/>
      <c r="DU220" s="29"/>
      <c r="DV220" s="29"/>
      <c r="DW220" s="29"/>
      <c r="DX220" s="29"/>
      <c r="DY220" s="29"/>
      <c r="DZ220" s="29"/>
      <c r="EA220" s="29"/>
      <c r="EB220" s="29"/>
      <c r="EC220" s="29"/>
      <c r="ED220" s="29"/>
      <c r="EE220" s="29"/>
      <c r="EF220" s="29"/>
      <c r="EG220" s="29"/>
      <c r="EH220" s="29"/>
      <c r="EI220" s="29"/>
      <c r="EJ220" s="29"/>
      <c r="EK220" s="29"/>
      <c r="EL220" s="29"/>
      <c r="EM220" s="29"/>
      <c r="EN220" s="29"/>
      <c r="EO220" s="29"/>
      <c r="EP220" s="29"/>
      <c r="EQ220" s="29"/>
      <c r="ER220" s="29"/>
      <c r="ES220" s="29"/>
      <c r="ET220" s="29"/>
      <c r="EU220" s="29"/>
      <c r="EV220" s="29"/>
      <c r="EW220" s="29"/>
      <c r="EX220" s="29"/>
      <c r="EY220" s="29"/>
      <c r="EZ220" s="29"/>
      <c r="FA220" s="29"/>
      <c r="FB220" s="29"/>
      <c r="FC220" s="29"/>
      <c r="FD220" s="29"/>
      <c r="FE220" s="29"/>
      <c r="FF220" s="29"/>
      <c r="FG220" s="29"/>
      <c r="FH220" s="29"/>
      <c r="FI220" s="29"/>
      <c r="FJ220" s="29"/>
      <c r="FK220" s="29"/>
      <c r="FL220" s="29"/>
      <c r="FM220" s="29"/>
      <c r="FN220" s="29"/>
      <c r="FO220" s="29"/>
      <c r="FP220" s="29"/>
      <c r="FQ220" s="29"/>
      <c r="FR220" s="29"/>
      <c r="FS220" s="29"/>
      <c r="FT220" s="29"/>
      <c r="FU220" s="29"/>
      <c r="FV220" s="29"/>
      <c r="FW220" s="29"/>
      <c r="FX220" s="29"/>
    </row>
    <row r="221" spans="1:180" x14ac:dyDescent="0.2">
      <c r="A221" s="1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  <c r="BF221" s="29"/>
      <c r="BG221" s="29"/>
      <c r="BH221" s="29"/>
      <c r="BI221" s="29"/>
      <c r="BJ221" s="29"/>
      <c r="BK221" s="29"/>
      <c r="BL221" s="29"/>
      <c r="BM221" s="29"/>
      <c r="BN221" s="29"/>
      <c r="BO221" s="29"/>
      <c r="BP221" s="29"/>
      <c r="BQ221" s="29"/>
      <c r="BR221" s="29"/>
      <c r="BS221" s="29"/>
      <c r="BT221" s="29"/>
      <c r="BU221" s="29"/>
      <c r="BV221" s="29"/>
      <c r="BW221" s="29"/>
      <c r="BX221" s="29"/>
      <c r="BY221" s="29"/>
      <c r="BZ221" s="29"/>
      <c r="CA221" s="29"/>
      <c r="CB221" s="29"/>
      <c r="CC221" s="29"/>
      <c r="CD221" s="29"/>
      <c r="CE221" s="29"/>
      <c r="CF221" s="29"/>
      <c r="CG221" s="29"/>
      <c r="CH221" s="29"/>
      <c r="CI221" s="29"/>
      <c r="CJ221" s="29"/>
      <c r="CK221" s="29"/>
      <c r="CL221" s="29"/>
      <c r="CM221" s="29"/>
      <c r="CN221" s="29"/>
      <c r="CO221" s="29"/>
      <c r="CP221" s="29"/>
      <c r="CQ221" s="29"/>
      <c r="CR221" s="29"/>
      <c r="CS221" s="29"/>
      <c r="CT221" s="29"/>
      <c r="CU221" s="29"/>
      <c r="CV221" s="29"/>
      <c r="CW221" s="29"/>
      <c r="CX221" s="29"/>
      <c r="CY221" s="29"/>
      <c r="CZ221" s="29"/>
      <c r="DA221" s="29"/>
      <c r="DB221" s="29"/>
      <c r="DC221" s="29"/>
      <c r="DD221" s="29"/>
      <c r="DE221" s="29"/>
      <c r="DF221" s="29"/>
      <c r="DG221" s="29"/>
      <c r="DH221" s="29"/>
      <c r="DI221" s="29"/>
      <c r="DJ221" s="29"/>
      <c r="DK221" s="29"/>
      <c r="DL221" s="29"/>
      <c r="DM221" s="29"/>
      <c r="DN221" s="29"/>
      <c r="DO221" s="29"/>
      <c r="DP221" s="29"/>
      <c r="DQ221" s="29"/>
      <c r="DR221" s="29"/>
      <c r="DS221" s="29"/>
      <c r="DT221" s="29"/>
      <c r="DU221" s="29"/>
      <c r="DV221" s="29"/>
      <c r="DW221" s="29"/>
      <c r="DX221" s="29"/>
      <c r="DY221" s="29"/>
      <c r="DZ221" s="29"/>
      <c r="EA221" s="29"/>
      <c r="EB221" s="29"/>
      <c r="EC221" s="29"/>
      <c r="ED221" s="29"/>
      <c r="EE221" s="29"/>
      <c r="EF221" s="29"/>
      <c r="EG221" s="29"/>
      <c r="EH221" s="29"/>
      <c r="EI221" s="29"/>
      <c r="EJ221" s="29"/>
      <c r="EK221" s="29"/>
      <c r="EL221" s="29"/>
      <c r="EM221" s="29"/>
      <c r="EN221" s="29"/>
      <c r="EO221" s="29"/>
      <c r="EP221" s="29"/>
      <c r="EQ221" s="29"/>
      <c r="ER221" s="29"/>
      <c r="ES221" s="29"/>
      <c r="ET221" s="29"/>
      <c r="EU221" s="29"/>
      <c r="EV221" s="29"/>
      <c r="EW221" s="29"/>
      <c r="EX221" s="29"/>
      <c r="EY221" s="29"/>
      <c r="EZ221" s="29"/>
      <c r="FA221" s="29"/>
      <c r="FB221" s="29"/>
      <c r="FC221" s="29"/>
      <c r="FD221" s="29"/>
      <c r="FE221" s="29"/>
      <c r="FF221" s="29"/>
      <c r="FG221" s="29"/>
      <c r="FH221" s="29"/>
      <c r="FI221" s="29"/>
      <c r="FJ221" s="29"/>
      <c r="FK221" s="29"/>
      <c r="FL221" s="29"/>
      <c r="FM221" s="29"/>
      <c r="FN221" s="29"/>
      <c r="FO221" s="29"/>
      <c r="FP221" s="29"/>
      <c r="FQ221" s="29"/>
      <c r="FR221" s="29"/>
      <c r="FS221" s="29"/>
      <c r="FT221" s="29"/>
      <c r="FU221" s="29"/>
      <c r="FV221" s="29"/>
      <c r="FW221" s="29"/>
      <c r="FX221" s="29"/>
    </row>
    <row r="222" spans="1:180" x14ac:dyDescent="0.2">
      <c r="A222" s="1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  <c r="BM222" s="29"/>
      <c r="BN222" s="29"/>
      <c r="BO222" s="29"/>
      <c r="BP222" s="29"/>
      <c r="BQ222" s="29"/>
      <c r="BR222" s="29"/>
      <c r="BS222" s="29"/>
      <c r="BT222" s="29"/>
      <c r="BU222" s="29"/>
      <c r="BV222" s="29"/>
      <c r="BW222" s="29"/>
      <c r="BX222" s="29"/>
      <c r="BY222" s="29"/>
      <c r="BZ222" s="29"/>
      <c r="CA222" s="29"/>
      <c r="CB222" s="29"/>
      <c r="CC222" s="29"/>
      <c r="CD222" s="29"/>
      <c r="CE222" s="29"/>
      <c r="CF222" s="29"/>
      <c r="CG222" s="29"/>
      <c r="CH222" s="29"/>
      <c r="CI222" s="29"/>
      <c r="CJ222" s="29"/>
      <c r="CK222" s="29"/>
      <c r="CL222" s="29"/>
      <c r="CM222" s="29"/>
      <c r="CN222" s="29"/>
      <c r="CO222" s="29"/>
      <c r="CP222" s="29"/>
      <c r="CQ222" s="29"/>
      <c r="CR222" s="29"/>
      <c r="CS222" s="29"/>
      <c r="CT222" s="29"/>
      <c r="CU222" s="29"/>
      <c r="CV222" s="29"/>
      <c r="CW222" s="29"/>
      <c r="CX222" s="29"/>
      <c r="CY222" s="29"/>
      <c r="CZ222" s="29"/>
      <c r="DA222" s="29"/>
      <c r="DB222" s="29"/>
      <c r="DC222" s="29"/>
      <c r="DD222" s="29"/>
      <c r="DE222" s="29"/>
      <c r="DF222" s="29"/>
      <c r="DG222" s="29"/>
      <c r="DH222" s="29"/>
      <c r="DI222" s="29"/>
      <c r="DJ222" s="29"/>
      <c r="DK222" s="29"/>
      <c r="DL222" s="29"/>
      <c r="DM222" s="29"/>
      <c r="DN222" s="29"/>
      <c r="DO222" s="29"/>
      <c r="DP222" s="29"/>
      <c r="DQ222" s="29"/>
      <c r="DR222" s="29"/>
      <c r="DS222" s="29"/>
      <c r="DT222" s="29"/>
      <c r="DU222" s="29"/>
      <c r="DV222" s="29"/>
      <c r="DW222" s="29"/>
      <c r="DX222" s="29"/>
      <c r="DY222" s="29"/>
      <c r="DZ222" s="29"/>
      <c r="EA222" s="29"/>
      <c r="EB222" s="29"/>
      <c r="EC222" s="29"/>
      <c r="ED222" s="29"/>
      <c r="EE222" s="29"/>
      <c r="EF222" s="29"/>
      <c r="EG222" s="29"/>
      <c r="EH222" s="29"/>
      <c r="EI222" s="29"/>
      <c r="EJ222" s="29"/>
      <c r="EK222" s="29"/>
      <c r="EL222" s="29"/>
      <c r="EM222" s="29"/>
      <c r="EN222" s="29"/>
      <c r="EO222" s="29"/>
      <c r="EP222" s="29"/>
      <c r="EQ222" s="29"/>
      <c r="ER222" s="29"/>
      <c r="ES222" s="29"/>
      <c r="ET222" s="29"/>
      <c r="EU222" s="29"/>
      <c r="EV222" s="29"/>
      <c r="EW222" s="29"/>
      <c r="EX222" s="29"/>
      <c r="EY222" s="29"/>
      <c r="EZ222" s="29"/>
      <c r="FA222" s="29"/>
      <c r="FB222" s="29"/>
      <c r="FC222" s="29"/>
      <c r="FD222" s="29"/>
      <c r="FE222" s="29"/>
      <c r="FF222" s="29"/>
      <c r="FG222" s="29"/>
      <c r="FH222" s="29"/>
      <c r="FI222" s="29"/>
      <c r="FJ222" s="29"/>
      <c r="FK222" s="29"/>
      <c r="FL222" s="29"/>
      <c r="FM222" s="29"/>
      <c r="FN222" s="29"/>
      <c r="FO222" s="29"/>
      <c r="FP222" s="29"/>
      <c r="FQ222" s="29"/>
      <c r="FR222" s="29"/>
      <c r="FS222" s="29"/>
      <c r="FT222" s="29"/>
      <c r="FU222" s="29"/>
      <c r="FV222" s="29"/>
      <c r="FW222" s="29"/>
      <c r="FX222" s="29"/>
    </row>
    <row r="223" spans="1:180" x14ac:dyDescent="0.2">
      <c r="A223" s="1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29"/>
      <c r="BK223" s="29"/>
      <c r="BL223" s="29"/>
      <c r="BM223" s="29"/>
      <c r="BN223" s="29"/>
      <c r="BO223" s="29"/>
      <c r="BP223" s="29"/>
      <c r="BQ223" s="29"/>
      <c r="BR223" s="29"/>
      <c r="BS223" s="29"/>
      <c r="BT223" s="29"/>
      <c r="BU223" s="29"/>
      <c r="BV223" s="29"/>
      <c r="BW223" s="29"/>
      <c r="BX223" s="29"/>
      <c r="BY223" s="29"/>
      <c r="BZ223" s="29"/>
      <c r="CA223" s="29"/>
      <c r="CB223" s="29"/>
      <c r="CC223" s="29"/>
      <c r="CD223" s="29"/>
      <c r="CE223" s="29"/>
      <c r="CF223" s="29"/>
      <c r="CG223" s="29"/>
      <c r="CH223" s="29"/>
      <c r="CI223" s="29"/>
      <c r="CJ223" s="29"/>
      <c r="CK223" s="29"/>
      <c r="CL223" s="29"/>
      <c r="CM223" s="29"/>
      <c r="CN223" s="29"/>
      <c r="CO223" s="29"/>
      <c r="CP223" s="29"/>
      <c r="CQ223" s="29"/>
      <c r="CR223" s="29"/>
      <c r="CS223" s="29"/>
      <c r="CT223" s="29"/>
      <c r="CU223" s="29"/>
      <c r="CV223" s="29"/>
      <c r="CW223" s="29"/>
      <c r="CX223" s="29"/>
      <c r="CY223" s="29"/>
      <c r="CZ223" s="29"/>
      <c r="DA223" s="29"/>
      <c r="DB223" s="29"/>
      <c r="DC223" s="29"/>
      <c r="DD223" s="29"/>
      <c r="DE223" s="29"/>
      <c r="DF223" s="29"/>
      <c r="DG223" s="29"/>
      <c r="DH223" s="29"/>
      <c r="DI223" s="29"/>
      <c r="DJ223" s="29"/>
      <c r="DK223" s="29"/>
      <c r="DL223" s="29"/>
      <c r="DM223" s="29"/>
      <c r="DN223" s="29"/>
      <c r="DO223" s="29"/>
      <c r="DP223" s="29"/>
      <c r="DQ223" s="29"/>
      <c r="DR223" s="29"/>
      <c r="DS223" s="29"/>
      <c r="DT223" s="29"/>
      <c r="DU223" s="29"/>
      <c r="DV223" s="29"/>
      <c r="DW223" s="29"/>
      <c r="DX223" s="29"/>
      <c r="DY223" s="29"/>
      <c r="DZ223" s="29"/>
      <c r="EA223" s="29"/>
      <c r="EB223" s="29"/>
      <c r="EC223" s="29"/>
      <c r="ED223" s="29"/>
      <c r="EE223" s="29"/>
      <c r="EF223" s="29"/>
      <c r="EG223" s="29"/>
      <c r="EH223" s="29"/>
      <c r="EI223" s="29"/>
      <c r="EJ223" s="29"/>
      <c r="EK223" s="29"/>
      <c r="EL223" s="29"/>
      <c r="EM223" s="29"/>
      <c r="EN223" s="29"/>
      <c r="EO223" s="29"/>
      <c r="EP223" s="29"/>
      <c r="EQ223" s="29"/>
      <c r="ER223" s="29"/>
      <c r="ES223" s="29"/>
      <c r="ET223" s="29"/>
      <c r="EU223" s="29"/>
      <c r="EV223" s="29"/>
      <c r="EW223" s="29"/>
      <c r="EX223" s="29"/>
      <c r="EY223" s="29"/>
      <c r="EZ223" s="29"/>
      <c r="FA223" s="29"/>
      <c r="FB223" s="29"/>
      <c r="FC223" s="29"/>
      <c r="FD223" s="29"/>
      <c r="FE223" s="29"/>
      <c r="FF223" s="29"/>
      <c r="FG223" s="29"/>
      <c r="FH223" s="29"/>
      <c r="FI223" s="29"/>
      <c r="FJ223" s="29"/>
      <c r="FK223" s="29"/>
      <c r="FL223" s="29"/>
      <c r="FM223" s="29"/>
      <c r="FN223" s="29"/>
      <c r="FO223" s="29"/>
      <c r="FP223" s="29"/>
      <c r="FQ223" s="29"/>
      <c r="FR223" s="29"/>
      <c r="FS223" s="29"/>
      <c r="FT223" s="29"/>
      <c r="FU223" s="29"/>
      <c r="FV223" s="29"/>
      <c r="FW223" s="29"/>
      <c r="FX223" s="29"/>
    </row>
    <row r="224" spans="1:180" x14ac:dyDescent="0.2">
      <c r="A224" s="1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29"/>
      <c r="AY224" s="29"/>
      <c r="AZ224" s="29"/>
      <c r="BA224" s="29"/>
      <c r="BB224" s="29"/>
      <c r="BC224" s="29"/>
      <c r="BD224" s="29"/>
      <c r="BE224" s="29"/>
      <c r="BF224" s="29"/>
      <c r="BG224" s="29"/>
      <c r="BH224" s="29"/>
      <c r="BI224" s="29"/>
      <c r="BJ224" s="29"/>
      <c r="BK224" s="29"/>
      <c r="BL224" s="29"/>
      <c r="BM224" s="29"/>
      <c r="BN224" s="29"/>
      <c r="BO224" s="29"/>
      <c r="BP224" s="29"/>
      <c r="BQ224" s="29"/>
      <c r="BR224" s="29"/>
      <c r="BS224" s="29"/>
      <c r="BT224" s="29"/>
      <c r="BU224" s="29"/>
      <c r="BV224" s="29"/>
      <c r="BW224" s="29"/>
      <c r="BX224" s="29"/>
      <c r="BY224" s="29"/>
      <c r="BZ224" s="29"/>
      <c r="CA224" s="29"/>
      <c r="CB224" s="29"/>
      <c r="CC224" s="29"/>
      <c r="CD224" s="29"/>
      <c r="CE224" s="29"/>
      <c r="CF224" s="29"/>
      <c r="CG224" s="29"/>
      <c r="CH224" s="29"/>
      <c r="CI224" s="29"/>
      <c r="CJ224" s="29"/>
      <c r="CK224" s="29"/>
      <c r="CL224" s="29"/>
      <c r="CM224" s="29"/>
      <c r="CN224" s="29"/>
      <c r="CO224" s="29"/>
      <c r="CP224" s="29"/>
      <c r="CQ224" s="29"/>
      <c r="CR224" s="29"/>
      <c r="CS224" s="29"/>
      <c r="CT224" s="29"/>
      <c r="CU224" s="29"/>
      <c r="CV224" s="29"/>
      <c r="CW224" s="29"/>
      <c r="CX224" s="29"/>
      <c r="CY224" s="29"/>
      <c r="CZ224" s="29"/>
      <c r="DA224" s="29"/>
      <c r="DB224" s="29"/>
      <c r="DC224" s="29"/>
      <c r="DD224" s="29"/>
      <c r="DE224" s="29"/>
      <c r="DF224" s="29"/>
      <c r="DG224" s="29"/>
      <c r="DH224" s="29"/>
      <c r="DI224" s="29"/>
      <c r="DJ224" s="29"/>
      <c r="DK224" s="29"/>
      <c r="DL224" s="29"/>
      <c r="DM224" s="29"/>
      <c r="DN224" s="29"/>
      <c r="DO224" s="29"/>
      <c r="DP224" s="29"/>
      <c r="DQ224" s="29"/>
      <c r="DR224" s="29"/>
      <c r="DS224" s="29"/>
      <c r="DT224" s="29"/>
      <c r="DU224" s="29"/>
      <c r="DV224" s="29"/>
      <c r="DW224" s="29"/>
      <c r="DX224" s="29"/>
      <c r="DY224" s="29"/>
      <c r="DZ224" s="29"/>
      <c r="EA224" s="29"/>
      <c r="EB224" s="29"/>
      <c r="EC224" s="29"/>
      <c r="ED224" s="29"/>
      <c r="EE224" s="29"/>
      <c r="EF224" s="29"/>
      <c r="EG224" s="29"/>
      <c r="EH224" s="29"/>
      <c r="EI224" s="29"/>
      <c r="EJ224" s="29"/>
      <c r="EK224" s="29"/>
      <c r="EL224" s="29"/>
      <c r="EM224" s="29"/>
      <c r="EN224" s="29"/>
      <c r="EO224" s="29"/>
      <c r="EP224" s="29"/>
      <c r="EQ224" s="29"/>
      <c r="ER224" s="29"/>
      <c r="ES224" s="29"/>
      <c r="ET224" s="29"/>
      <c r="EU224" s="29"/>
      <c r="EV224" s="29"/>
      <c r="EW224" s="29"/>
      <c r="EX224" s="29"/>
      <c r="EY224" s="29"/>
      <c r="EZ224" s="29"/>
      <c r="FA224" s="29"/>
      <c r="FB224" s="29"/>
      <c r="FC224" s="29"/>
      <c r="FD224" s="29"/>
      <c r="FE224" s="29"/>
      <c r="FF224" s="29"/>
      <c r="FG224" s="29"/>
      <c r="FH224" s="29"/>
      <c r="FI224" s="29"/>
      <c r="FJ224" s="29"/>
      <c r="FK224" s="29"/>
      <c r="FL224" s="29"/>
      <c r="FM224" s="29"/>
      <c r="FN224" s="29"/>
      <c r="FO224" s="29"/>
      <c r="FP224" s="29"/>
      <c r="FQ224" s="29"/>
      <c r="FR224" s="29"/>
      <c r="FS224" s="29"/>
      <c r="FT224" s="29"/>
      <c r="FU224" s="29"/>
      <c r="FV224" s="29"/>
      <c r="FW224" s="29"/>
      <c r="FX224" s="29"/>
    </row>
    <row r="225" spans="1:180" x14ac:dyDescent="0.2">
      <c r="A225" s="1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29"/>
      <c r="AY225" s="29"/>
      <c r="AZ225" s="29"/>
      <c r="BA225" s="29"/>
      <c r="BB225" s="29"/>
      <c r="BC225" s="29"/>
      <c r="BD225" s="29"/>
      <c r="BE225" s="29"/>
      <c r="BF225" s="29"/>
      <c r="BG225" s="29"/>
      <c r="BH225" s="29"/>
      <c r="BI225" s="29"/>
      <c r="BJ225" s="29"/>
      <c r="BK225" s="29"/>
      <c r="BL225" s="29"/>
      <c r="BM225" s="29"/>
      <c r="BN225" s="29"/>
      <c r="BO225" s="29"/>
      <c r="BP225" s="29"/>
      <c r="BQ225" s="29"/>
      <c r="BR225" s="29"/>
      <c r="BS225" s="29"/>
      <c r="BT225" s="29"/>
      <c r="BU225" s="29"/>
      <c r="BV225" s="29"/>
      <c r="BW225" s="29"/>
      <c r="BX225" s="29"/>
      <c r="BY225" s="29"/>
      <c r="BZ225" s="29"/>
      <c r="CA225" s="29"/>
      <c r="CB225" s="29"/>
      <c r="CC225" s="29"/>
      <c r="CD225" s="29"/>
      <c r="CE225" s="29"/>
      <c r="CF225" s="29"/>
      <c r="CG225" s="29"/>
      <c r="CH225" s="29"/>
      <c r="CI225" s="29"/>
      <c r="CJ225" s="29"/>
      <c r="CK225" s="29"/>
      <c r="CL225" s="29"/>
      <c r="CM225" s="29"/>
      <c r="CN225" s="29"/>
      <c r="CO225" s="29"/>
      <c r="CP225" s="29"/>
      <c r="CQ225" s="29"/>
      <c r="CR225" s="29"/>
      <c r="CS225" s="29"/>
      <c r="CT225" s="29"/>
      <c r="CU225" s="29"/>
      <c r="CV225" s="29"/>
      <c r="CW225" s="29"/>
      <c r="CX225" s="29"/>
      <c r="CY225" s="29"/>
      <c r="CZ225" s="29"/>
      <c r="DA225" s="29"/>
      <c r="DB225" s="29"/>
      <c r="DC225" s="29"/>
      <c r="DD225" s="29"/>
      <c r="DE225" s="29"/>
      <c r="DF225" s="29"/>
      <c r="DG225" s="29"/>
      <c r="DH225" s="29"/>
      <c r="DI225" s="29"/>
      <c r="DJ225" s="29"/>
      <c r="DK225" s="29"/>
      <c r="DL225" s="29"/>
      <c r="DM225" s="29"/>
      <c r="DN225" s="29"/>
      <c r="DO225" s="29"/>
      <c r="DP225" s="29"/>
      <c r="DQ225" s="29"/>
      <c r="DR225" s="29"/>
      <c r="DS225" s="29"/>
      <c r="DT225" s="29"/>
      <c r="DU225" s="29"/>
      <c r="DV225" s="29"/>
      <c r="DW225" s="29"/>
      <c r="DX225" s="29"/>
      <c r="DY225" s="29"/>
      <c r="DZ225" s="29"/>
      <c r="EA225" s="29"/>
      <c r="EB225" s="29"/>
      <c r="EC225" s="29"/>
      <c r="ED225" s="29"/>
      <c r="EE225" s="29"/>
      <c r="EF225" s="29"/>
      <c r="EG225" s="29"/>
      <c r="EH225" s="29"/>
      <c r="EI225" s="29"/>
      <c r="EJ225" s="29"/>
      <c r="EK225" s="29"/>
      <c r="EL225" s="29"/>
      <c r="EM225" s="29"/>
      <c r="EN225" s="29"/>
      <c r="EO225" s="29"/>
      <c r="EP225" s="29"/>
      <c r="EQ225" s="29"/>
      <c r="ER225" s="29"/>
      <c r="ES225" s="29"/>
      <c r="ET225" s="29"/>
      <c r="EU225" s="29"/>
      <c r="EV225" s="29"/>
      <c r="EW225" s="29"/>
      <c r="EX225" s="29"/>
      <c r="EY225" s="29"/>
      <c r="EZ225" s="29"/>
      <c r="FA225" s="29"/>
      <c r="FB225" s="29"/>
      <c r="FC225" s="29"/>
      <c r="FD225" s="29"/>
      <c r="FE225" s="29"/>
      <c r="FF225" s="29"/>
      <c r="FG225" s="29"/>
      <c r="FH225" s="29"/>
      <c r="FI225" s="29"/>
      <c r="FJ225" s="29"/>
      <c r="FK225" s="29"/>
      <c r="FL225" s="29"/>
      <c r="FM225" s="29"/>
      <c r="FN225" s="29"/>
      <c r="FO225" s="29"/>
      <c r="FP225" s="29"/>
      <c r="FQ225" s="29"/>
      <c r="FR225" s="29"/>
      <c r="FS225" s="29"/>
      <c r="FT225" s="29"/>
      <c r="FU225" s="29"/>
      <c r="FV225" s="29"/>
      <c r="FW225" s="29"/>
      <c r="FX225" s="29"/>
    </row>
    <row r="226" spans="1:180" x14ac:dyDescent="0.2">
      <c r="A226" s="1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29"/>
      <c r="AV226" s="29"/>
      <c r="AW226" s="29"/>
      <c r="AX226" s="29"/>
      <c r="AY226" s="29"/>
      <c r="AZ226" s="29"/>
      <c r="BA226" s="29"/>
      <c r="BB226" s="29"/>
      <c r="BC226" s="29"/>
      <c r="BD226" s="29"/>
      <c r="BE226" s="29"/>
      <c r="BF226" s="29"/>
      <c r="BG226" s="29"/>
      <c r="BH226" s="29"/>
      <c r="BI226" s="29"/>
      <c r="BJ226" s="29"/>
      <c r="BK226" s="29"/>
      <c r="BL226" s="29"/>
      <c r="BM226" s="29"/>
      <c r="BN226" s="29"/>
      <c r="BO226" s="29"/>
      <c r="BP226" s="29"/>
      <c r="BQ226" s="29"/>
      <c r="BR226" s="29"/>
      <c r="BS226" s="29"/>
      <c r="BT226" s="29"/>
      <c r="BU226" s="29"/>
      <c r="BV226" s="29"/>
      <c r="BW226" s="29"/>
      <c r="BX226" s="29"/>
      <c r="BY226" s="29"/>
      <c r="BZ226" s="29"/>
      <c r="CA226" s="29"/>
      <c r="CB226" s="29"/>
      <c r="CC226" s="29"/>
      <c r="CD226" s="29"/>
      <c r="CE226" s="29"/>
      <c r="CF226" s="29"/>
      <c r="CG226" s="29"/>
      <c r="CH226" s="29"/>
      <c r="CI226" s="29"/>
      <c r="CJ226" s="29"/>
      <c r="CK226" s="29"/>
      <c r="CL226" s="29"/>
      <c r="CM226" s="29"/>
      <c r="CN226" s="29"/>
      <c r="CO226" s="29"/>
      <c r="CP226" s="29"/>
      <c r="CQ226" s="29"/>
      <c r="CR226" s="29"/>
      <c r="CS226" s="29"/>
      <c r="CT226" s="29"/>
      <c r="CU226" s="29"/>
      <c r="CV226" s="29"/>
      <c r="CW226" s="29"/>
      <c r="CX226" s="29"/>
      <c r="CY226" s="29"/>
      <c r="CZ226" s="29"/>
      <c r="DA226" s="29"/>
      <c r="DB226" s="29"/>
      <c r="DC226" s="29"/>
      <c r="DD226" s="29"/>
      <c r="DE226" s="29"/>
      <c r="DF226" s="29"/>
      <c r="DG226" s="29"/>
      <c r="DH226" s="29"/>
      <c r="DI226" s="29"/>
      <c r="DJ226" s="29"/>
      <c r="DK226" s="29"/>
      <c r="DL226" s="29"/>
      <c r="DM226" s="29"/>
      <c r="DN226" s="29"/>
      <c r="DO226" s="29"/>
      <c r="DP226" s="29"/>
      <c r="DQ226" s="29"/>
      <c r="DR226" s="29"/>
      <c r="DS226" s="29"/>
      <c r="DT226" s="29"/>
      <c r="DU226" s="29"/>
      <c r="DV226" s="29"/>
      <c r="DW226" s="29"/>
      <c r="DX226" s="29"/>
      <c r="DY226" s="29"/>
      <c r="DZ226" s="29"/>
      <c r="EA226" s="29"/>
      <c r="EB226" s="29"/>
      <c r="EC226" s="29"/>
      <c r="ED226" s="29"/>
      <c r="EE226" s="29"/>
      <c r="EF226" s="29"/>
      <c r="EG226" s="29"/>
      <c r="EH226" s="29"/>
      <c r="EI226" s="29"/>
      <c r="EJ226" s="29"/>
      <c r="EK226" s="29"/>
      <c r="EL226" s="29"/>
      <c r="EM226" s="29"/>
      <c r="EN226" s="29"/>
      <c r="EO226" s="29"/>
      <c r="EP226" s="29"/>
      <c r="EQ226" s="29"/>
      <c r="ER226" s="29"/>
      <c r="ES226" s="29"/>
      <c r="ET226" s="29"/>
      <c r="EU226" s="29"/>
      <c r="EV226" s="29"/>
      <c r="EW226" s="29"/>
      <c r="EX226" s="29"/>
      <c r="EY226" s="29"/>
      <c r="EZ226" s="29"/>
      <c r="FA226" s="29"/>
      <c r="FB226" s="29"/>
      <c r="FC226" s="29"/>
      <c r="FD226" s="29"/>
      <c r="FE226" s="29"/>
      <c r="FF226" s="29"/>
      <c r="FG226" s="29"/>
      <c r="FH226" s="29"/>
      <c r="FI226" s="29"/>
      <c r="FJ226" s="29"/>
      <c r="FK226" s="29"/>
      <c r="FL226" s="29"/>
      <c r="FM226" s="29"/>
      <c r="FN226" s="29"/>
      <c r="FO226" s="29"/>
      <c r="FP226" s="29"/>
      <c r="FQ226" s="29"/>
      <c r="FR226" s="29"/>
      <c r="FS226" s="29"/>
      <c r="FT226" s="29"/>
      <c r="FU226" s="29"/>
      <c r="FV226" s="29"/>
      <c r="FW226" s="29"/>
      <c r="FX226" s="29"/>
    </row>
    <row r="227" spans="1:180" x14ac:dyDescent="0.2">
      <c r="A227" s="1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  <c r="BF227" s="29"/>
      <c r="BG227" s="29"/>
      <c r="BH227" s="29"/>
      <c r="BI227" s="29"/>
      <c r="BJ227" s="29"/>
      <c r="BK227" s="29"/>
      <c r="BL227" s="29"/>
      <c r="BM227" s="29"/>
      <c r="BN227" s="29"/>
      <c r="BO227" s="29"/>
      <c r="BP227" s="29"/>
      <c r="BQ227" s="29"/>
      <c r="BR227" s="29"/>
      <c r="BS227" s="29"/>
      <c r="BT227" s="29"/>
      <c r="BU227" s="29"/>
      <c r="BV227" s="29"/>
      <c r="BW227" s="29"/>
      <c r="BX227" s="29"/>
      <c r="BY227" s="29"/>
      <c r="BZ227" s="29"/>
      <c r="CA227" s="29"/>
      <c r="CB227" s="29"/>
      <c r="CC227" s="29"/>
      <c r="CD227" s="29"/>
      <c r="CE227" s="29"/>
      <c r="CF227" s="29"/>
      <c r="CG227" s="29"/>
      <c r="CH227" s="29"/>
      <c r="CI227" s="29"/>
      <c r="CJ227" s="29"/>
      <c r="CK227" s="29"/>
      <c r="CL227" s="29"/>
      <c r="CM227" s="29"/>
      <c r="CN227" s="29"/>
      <c r="CO227" s="29"/>
      <c r="CP227" s="29"/>
      <c r="CQ227" s="29"/>
      <c r="CR227" s="29"/>
      <c r="CS227" s="29"/>
      <c r="CT227" s="29"/>
      <c r="CU227" s="29"/>
      <c r="CV227" s="29"/>
      <c r="CW227" s="29"/>
      <c r="CX227" s="29"/>
      <c r="CY227" s="29"/>
      <c r="CZ227" s="29"/>
      <c r="DA227" s="29"/>
      <c r="DB227" s="29"/>
      <c r="DC227" s="29"/>
      <c r="DD227" s="29"/>
      <c r="DE227" s="29"/>
      <c r="DF227" s="29"/>
      <c r="DG227" s="29"/>
      <c r="DH227" s="29"/>
      <c r="DI227" s="29"/>
      <c r="DJ227" s="29"/>
      <c r="DK227" s="29"/>
      <c r="DL227" s="29"/>
      <c r="DM227" s="29"/>
      <c r="DN227" s="29"/>
      <c r="DO227" s="29"/>
      <c r="DP227" s="29"/>
      <c r="DQ227" s="29"/>
      <c r="DR227" s="29"/>
      <c r="DS227" s="29"/>
      <c r="DT227" s="29"/>
      <c r="DU227" s="29"/>
      <c r="DV227" s="29"/>
      <c r="DW227" s="29"/>
      <c r="DX227" s="29"/>
      <c r="DY227" s="29"/>
      <c r="DZ227" s="29"/>
      <c r="EA227" s="29"/>
      <c r="EB227" s="29"/>
      <c r="EC227" s="29"/>
      <c r="ED227" s="29"/>
      <c r="EE227" s="29"/>
      <c r="EF227" s="29"/>
      <c r="EG227" s="29"/>
      <c r="EH227" s="29"/>
      <c r="EI227" s="29"/>
      <c r="EJ227" s="29"/>
      <c r="EK227" s="29"/>
      <c r="EL227" s="29"/>
      <c r="EM227" s="29"/>
      <c r="EN227" s="29"/>
      <c r="EO227" s="29"/>
      <c r="EP227" s="29"/>
      <c r="EQ227" s="29"/>
      <c r="ER227" s="29"/>
      <c r="ES227" s="29"/>
      <c r="ET227" s="29"/>
      <c r="EU227" s="29"/>
      <c r="EV227" s="29"/>
      <c r="EW227" s="29"/>
      <c r="EX227" s="29"/>
      <c r="EY227" s="29"/>
      <c r="EZ227" s="29"/>
      <c r="FA227" s="29"/>
      <c r="FB227" s="29"/>
      <c r="FC227" s="29"/>
      <c r="FD227" s="29"/>
      <c r="FE227" s="29"/>
      <c r="FF227" s="29"/>
      <c r="FG227" s="29"/>
      <c r="FH227" s="29"/>
      <c r="FI227" s="29"/>
      <c r="FJ227" s="29"/>
      <c r="FK227" s="29"/>
      <c r="FL227" s="29"/>
      <c r="FM227" s="29"/>
      <c r="FN227" s="29"/>
      <c r="FO227" s="29"/>
      <c r="FP227" s="29"/>
      <c r="FQ227" s="29"/>
      <c r="FR227" s="29"/>
      <c r="FS227" s="29"/>
      <c r="FT227" s="29"/>
      <c r="FU227" s="29"/>
      <c r="FV227" s="29"/>
      <c r="FW227" s="29"/>
      <c r="FX227" s="29"/>
    </row>
    <row r="228" spans="1:180" x14ac:dyDescent="0.2">
      <c r="A228" s="1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29"/>
      <c r="AY228" s="29"/>
      <c r="AZ228" s="29"/>
      <c r="BA228" s="29"/>
      <c r="BB228" s="29"/>
      <c r="BC228" s="29"/>
      <c r="BD228" s="29"/>
      <c r="BE228" s="29"/>
      <c r="BF228" s="29"/>
      <c r="BG228" s="29"/>
      <c r="BH228" s="29"/>
      <c r="BI228" s="29"/>
      <c r="BJ228" s="29"/>
      <c r="BK228" s="29"/>
      <c r="BL228" s="29"/>
      <c r="BM228" s="29"/>
      <c r="BN228" s="29"/>
      <c r="BO228" s="29"/>
      <c r="BP228" s="29"/>
      <c r="BQ228" s="29"/>
      <c r="BR228" s="29"/>
      <c r="BS228" s="29"/>
      <c r="BT228" s="29"/>
      <c r="BU228" s="29"/>
      <c r="BV228" s="29"/>
      <c r="BW228" s="29"/>
      <c r="BX228" s="29"/>
      <c r="BY228" s="29"/>
      <c r="BZ228" s="29"/>
      <c r="CA228" s="29"/>
      <c r="CB228" s="29"/>
      <c r="CC228" s="29"/>
      <c r="CD228" s="29"/>
      <c r="CE228" s="29"/>
      <c r="CF228" s="29"/>
      <c r="CG228" s="29"/>
      <c r="CH228" s="29"/>
      <c r="CI228" s="29"/>
      <c r="CJ228" s="29"/>
      <c r="CK228" s="29"/>
      <c r="CL228" s="29"/>
      <c r="CM228" s="29"/>
      <c r="CN228" s="29"/>
      <c r="CO228" s="29"/>
      <c r="CP228" s="29"/>
      <c r="CQ228" s="29"/>
      <c r="CR228" s="29"/>
      <c r="CS228" s="29"/>
      <c r="CT228" s="29"/>
      <c r="CU228" s="29"/>
      <c r="CV228" s="29"/>
      <c r="CW228" s="29"/>
      <c r="CX228" s="29"/>
      <c r="CY228" s="29"/>
      <c r="CZ228" s="29"/>
      <c r="DA228" s="29"/>
      <c r="DB228" s="29"/>
      <c r="DC228" s="29"/>
      <c r="DD228" s="29"/>
      <c r="DE228" s="29"/>
      <c r="DF228" s="29"/>
      <c r="DG228" s="29"/>
      <c r="DH228" s="29"/>
      <c r="DI228" s="29"/>
      <c r="DJ228" s="29"/>
      <c r="DK228" s="29"/>
      <c r="DL228" s="29"/>
      <c r="DM228" s="29"/>
      <c r="DN228" s="29"/>
      <c r="DO228" s="29"/>
      <c r="DP228" s="29"/>
      <c r="DQ228" s="29"/>
      <c r="DR228" s="29"/>
      <c r="DS228" s="29"/>
      <c r="DT228" s="29"/>
      <c r="DU228" s="29"/>
      <c r="DV228" s="29"/>
      <c r="DW228" s="29"/>
      <c r="DX228" s="29"/>
      <c r="DY228" s="29"/>
      <c r="DZ228" s="29"/>
      <c r="EA228" s="29"/>
      <c r="EB228" s="29"/>
      <c r="EC228" s="29"/>
      <c r="ED228" s="29"/>
      <c r="EE228" s="29"/>
      <c r="EF228" s="29"/>
      <c r="EG228" s="29"/>
      <c r="EH228" s="29"/>
      <c r="EI228" s="29"/>
      <c r="EJ228" s="29"/>
      <c r="EK228" s="29"/>
      <c r="EL228" s="29"/>
      <c r="EM228" s="29"/>
      <c r="EN228" s="29"/>
      <c r="EO228" s="29"/>
      <c r="EP228" s="29"/>
      <c r="EQ228" s="29"/>
      <c r="ER228" s="29"/>
      <c r="ES228" s="29"/>
      <c r="ET228" s="29"/>
      <c r="EU228" s="29"/>
      <c r="EV228" s="29"/>
      <c r="EW228" s="29"/>
      <c r="EX228" s="29"/>
      <c r="EY228" s="29"/>
      <c r="EZ228" s="29"/>
      <c r="FA228" s="29"/>
      <c r="FB228" s="29"/>
      <c r="FC228" s="29"/>
      <c r="FD228" s="29"/>
      <c r="FE228" s="29"/>
      <c r="FF228" s="29"/>
      <c r="FG228" s="29"/>
      <c r="FH228" s="29"/>
      <c r="FI228" s="29"/>
      <c r="FJ228" s="29"/>
      <c r="FK228" s="29"/>
      <c r="FL228" s="29"/>
      <c r="FM228" s="29"/>
      <c r="FN228" s="29"/>
      <c r="FO228" s="29"/>
      <c r="FP228" s="29"/>
      <c r="FQ228" s="29"/>
      <c r="FR228" s="29"/>
      <c r="FS228" s="29"/>
      <c r="FT228" s="29"/>
      <c r="FU228" s="29"/>
      <c r="FV228" s="29"/>
      <c r="FW228" s="29"/>
      <c r="FX228" s="29"/>
    </row>
    <row r="229" spans="1:180" x14ac:dyDescent="0.2">
      <c r="A229" s="1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29"/>
      <c r="AV229" s="29"/>
      <c r="AW229" s="29"/>
      <c r="AX229" s="29"/>
      <c r="AY229" s="29"/>
      <c r="AZ229" s="29"/>
      <c r="BA229" s="29"/>
      <c r="BB229" s="29"/>
      <c r="BC229" s="29"/>
      <c r="BD229" s="29"/>
      <c r="BE229" s="29"/>
      <c r="BF229" s="29"/>
      <c r="BG229" s="29"/>
      <c r="BH229" s="29"/>
      <c r="BI229" s="29"/>
      <c r="BJ229" s="29"/>
      <c r="BK229" s="29"/>
      <c r="BL229" s="29"/>
      <c r="BM229" s="29"/>
      <c r="BN229" s="29"/>
      <c r="BO229" s="29"/>
      <c r="BP229" s="29"/>
      <c r="BQ229" s="29"/>
      <c r="BR229" s="29"/>
      <c r="BS229" s="29"/>
      <c r="BT229" s="29"/>
      <c r="BU229" s="29"/>
      <c r="BV229" s="29"/>
      <c r="BW229" s="29"/>
      <c r="BX229" s="29"/>
      <c r="BY229" s="29"/>
      <c r="BZ229" s="29"/>
      <c r="CA229" s="29"/>
      <c r="CB229" s="29"/>
      <c r="CC229" s="29"/>
      <c r="CD229" s="29"/>
      <c r="CE229" s="29"/>
      <c r="CF229" s="29"/>
      <c r="CG229" s="29"/>
      <c r="CH229" s="29"/>
      <c r="CI229" s="29"/>
      <c r="CJ229" s="29"/>
      <c r="CK229" s="29"/>
      <c r="CL229" s="29"/>
      <c r="CM229" s="29"/>
      <c r="CN229" s="29"/>
      <c r="CO229" s="29"/>
      <c r="CP229" s="29"/>
      <c r="CQ229" s="29"/>
      <c r="CR229" s="29"/>
      <c r="CS229" s="29"/>
      <c r="CT229" s="29"/>
      <c r="CU229" s="29"/>
      <c r="CV229" s="29"/>
      <c r="CW229" s="29"/>
      <c r="CX229" s="29"/>
      <c r="CY229" s="29"/>
      <c r="CZ229" s="29"/>
      <c r="DA229" s="29"/>
      <c r="DB229" s="29"/>
      <c r="DC229" s="29"/>
      <c r="DD229" s="29"/>
      <c r="DE229" s="29"/>
      <c r="DF229" s="29"/>
      <c r="DG229" s="29"/>
      <c r="DH229" s="29"/>
      <c r="DI229" s="29"/>
      <c r="DJ229" s="29"/>
      <c r="DK229" s="29"/>
      <c r="DL229" s="29"/>
      <c r="DM229" s="29"/>
      <c r="DN229" s="29"/>
      <c r="DO229" s="29"/>
      <c r="DP229" s="29"/>
      <c r="DQ229" s="29"/>
      <c r="DR229" s="29"/>
      <c r="DS229" s="29"/>
      <c r="DT229" s="29"/>
      <c r="DU229" s="29"/>
      <c r="DV229" s="29"/>
      <c r="DW229" s="29"/>
      <c r="DX229" s="29"/>
      <c r="DY229" s="29"/>
      <c r="DZ229" s="29"/>
      <c r="EA229" s="29"/>
      <c r="EB229" s="29"/>
      <c r="EC229" s="29"/>
      <c r="ED229" s="29"/>
      <c r="EE229" s="29"/>
      <c r="EF229" s="29"/>
      <c r="EG229" s="29"/>
      <c r="EH229" s="29"/>
      <c r="EI229" s="29"/>
      <c r="EJ229" s="29"/>
      <c r="EK229" s="29"/>
      <c r="EL229" s="29"/>
      <c r="EM229" s="29"/>
      <c r="EN229" s="29"/>
      <c r="EO229" s="29"/>
      <c r="EP229" s="29"/>
      <c r="EQ229" s="29"/>
      <c r="ER229" s="29"/>
      <c r="ES229" s="29"/>
      <c r="ET229" s="29"/>
      <c r="EU229" s="29"/>
      <c r="EV229" s="29"/>
      <c r="EW229" s="29"/>
      <c r="EX229" s="29"/>
      <c r="EY229" s="29"/>
      <c r="EZ229" s="29"/>
      <c r="FA229" s="29"/>
      <c r="FB229" s="29"/>
      <c r="FC229" s="29"/>
      <c r="FD229" s="29"/>
      <c r="FE229" s="29"/>
      <c r="FF229" s="29"/>
      <c r="FG229" s="29"/>
      <c r="FH229" s="29"/>
      <c r="FI229" s="29"/>
      <c r="FJ229" s="29"/>
      <c r="FK229" s="29"/>
      <c r="FL229" s="29"/>
      <c r="FM229" s="29"/>
      <c r="FN229" s="29"/>
      <c r="FO229" s="29"/>
      <c r="FP229" s="29"/>
      <c r="FQ229" s="29"/>
      <c r="FR229" s="29"/>
      <c r="FS229" s="29"/>
      <c r="FT229" s="29"/>
      <c r="FU229" s="29"/>
      <c r="FV229" s="29"/>
      <c r="FW229" s="29"/>
      <c r="FX229" s="29"/>
    </row>
    <row r="230" spans="1:180" x14ac:dyDescent="0.2">
      <c r="A230" s="1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  <c r="BF230" s="29"/>
      <c r="BG230" s="29"/>
      <c r="BH230" s="29"/>
      <c r="BI230" s="29"/>
      <c r="BJ230" s="29"/>
      <c r="BK230" s="29"/>
      <c r="BL230" s="29"/>
      <c r="BM230" s="29"/>
      <c r="BN230" s="29"/>
      <c r="BO230" s="29"/>
      <c r="BP230" s="29"/>
      <c r="BQ230" s="29"/>
      <c r="BR230" s="29"/>
      <c r="BS230" s="29"/>
      <c r="BT230" s="29"/>
      <c r="BU230" s="29"/>
      <c r="BV230" s="29"/>
      <c r="BW230" s="29"/>
      <c r="BX230" s="29"/>
      <c r="BY230" s="29"/>
      <c r="BZ230" s="29"/>
      <c r="CA230" s="29"/>
      <c r="CB230" s="29"/>
      <c r="CC230" s="29"/>
      <c r="CD230" s="29"/>
      <c r="CE230" s="29"/>
      <c r="CF230" s="29"/>
      <c r="CG230" s="29"/>
      <c r="CH230" s="29"/>
      <c r="CI230" s="29"/>
      <c r="CJ230" s="29"/>
      <c r="CK230" s="29"/>
      <c r="CL230" s="29"/>
      <c r="CM230" s="29"/>
      <c r="CN230" s="29"/>
      <c r="CO230" s="29"/>
      <c r="CP230" s="29"/>
      <c r="CQ230" s="29"/>
      <c r="CR230" s="29"/>
      <c r="CS230" s="29"/>
      <c r="CT230" s="29"/>
      <c r="CU230" s="29"/>
      <c r="CV230" s="29"/>
      <c r="CW230" s="29"/>
      <c r="CX230" s="29"/>
      <c r="CY230" s="29"/>
      <c r="CZ230" s="29"/>
      <c r="DA230" s="29"/>
      <c r="DB230" s="29"/>
      <c r="DC230" s="29"/>
      <c r="DD230" s="29"/>
      <c r="DE230" s="29"/>
      <c r="DF230" s="29"/>
      <c r="DG230" s="29"/>
      <c r="DH230" s="29"/>
      <c r="DI230" s="29"/>
      <c r="DJ230" s="29"/>
      <c r="DK230" s="29"/>
      <c r="DL230" s="29"/>
      <c r="DM230" s="29"/>
      <c r="DN230" s="29"/>
      <c r="DO230" s="29"/>
      <c r="DP230" s="29"/>
      <c r="DQ230" s="29"/>
      <c r="DR230" s="29"/>
      <c r="DS230" s="29"/>
      <c r="DT230" s="29"/>
      <c r="DU230" s="29"/>
      <c r="DV230" s="29"/>
      <c r="DW230" s="29"/>
      <c r="DX230" s="29"/>
      <c r="DY230" s="29"/>
      <c r="DZ230" s="29"/>
      <c r="EA230" s="29"/>
      <c r="EB230" s="29"/>
      <c r="EC230" s="29"/>
      <c r="ED230" s="29"/>
      <c r="EE230" s="29"/>
      <c r="EF230" s="29"/>
      <c r="EG230" s="29"/>
      <c r="EH230" s="29"/>
      <c r="EI230" s="29"/>
      <c r="EJ230" s="29"/>
      <c r="EK230" s="29"/>
      <c r="EL230" s="29"/>
      <c r="EM230" s="29"/>
      <c r="EN230" s="29"/>
      <c r="EO230" s="29"/>
      <c r="EP230" s="29"/>
      <c r="EQ230" s="29"/>
      <c r="ER230" s="29"/>
      <c r="ES230" s="29"/>
      <c r="ET230" s="29"/>
      <c r="EU230" s="29"/>
      <c r="EV230" s="29"/>
      <c r="EW230" s="29"/>
      <c r="EX230" s="29"/>
      <c r="EY230" s="29"/>
      <c r="EZ230" s="29"/>
      <c r="FA230" s="29"/>
      <c r="FB230" s="29"/>
      <c r="FC230" s="29"/>
      <c r="FD230" s="29"/>
      <c r="FE230" s="29"/>
      <c r="FF230" s="29"/>
      <c r="FG230" s="29"/>
      <c r="FH230" s="29"/>
      <c r="FI230" s="29"/>
      <c r="FJ230" s="29"/>
      <c r="FK230" s="29"/>
      <c r="FL230" s="29"/>
      <c r="FM230" s="29"/>
      <c r="FN230" s="29"/>
      <c r="FO230" s="29"/>
      <c r="FP230" s="29"/>
      <c r="FQ230" s="29"/>
      <c r="FR230" s="29"/>
      <c r="FS230" s="29"/>
      <c r="FT230" s="29"/>
      <c r="FU230" s="29"/>
      <c r="FV230" s="29"/>
      <c r="FW230" s="29"/>
      <c r="FX230" s="29"/>
    </row>
    <row r="231" spans="1:180" x14ac:dyDescent="0.2">
      <c r="A231" s="1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29"/>
      <c r="AY231" s="29"/>
      <c r="AZ231" s="29"/>
      <c r="BA231" s="29"/>
      <c r="BB231" s="29"/>
      <c r="BC231" s="29"/>
      <c r="BD231" s="29"/>
      <c r="BE231" s="29"/>
      <c r="BF231" s="29"/>
      <c r="BG231" s="29"/>
      <c r="BH231" s="29"/>
      <c r="BI231" s="29"/>
      <c r="BJ231" s="29"/>
      <c r="BK231" s="29"/>
      <c r="BL231" s="29"/>
      <c r="BM231" s="29"/>
      <c r="BN231" s="29"/>
      <c r="BO231" s="29"/>
      <c r="BP231" s="29"/>
      <c r="BQ231" s="29"/>
      <c r="BR231" s="29"/>
      <c r="BS231" s="29"/>
      <c r="BT231" s="29"/>
      <c r="BU231" s="29"/>
      <c r="BV231" s="29"/>
      <c r="BW231" s="29"/>
      <c r="BX231" s="29"/>
      <c r="BY231" s="29"/>
      <c r="BZ231" s="29"/>
      <c r="CA231" s="29"/>
      <c r="CB231" s="29"/>
      <c r="CC231" s="29"/>
      <c r="CD231" s="29"/>
      <c r="CE231" s="29"/>
      <c r="CF231" s="29"/>
      <c r="CG231" s="29"/>
      <c r="CH231" s="29"/>
      <c r="CI231" s="29"/>
      <c r="CJ231" s="29"/>
      <c r="CK231" s="29"/>
      <c r="CL231" s="29"/>
      <c r="CM231" s="29"/>
      <c r="CN231" s="29"/>
      <c r="CO231" s="29"/>
      <c r="CP231" s="29"/>
      <c r="CQ231" s="29"/>
      <c r="CR231" s="29"/>
      <c r="CS231" s="29"/>
      <c r="CT231" s="29"/>
      <c r="CU231" s="29"/>
      <c r="CV231" s="29"/>
      <c r="CW231" s="29"/>
      <c r="CX231" s="29"/>
      <c r="CY231" s="29"/>
      <c r="CZ231" s="29"/>
      <c r="DA231" s="29"/>
      <c r="DB231" s="29"/>
      <c r="DC231" s="29"/>
      <c r="DD231" s="29"/>
      <c r="DE231" s="29"/>
      <c r="DF231" s="29"/>
      <c r="DG231" s="29"/>
      <c r="DH231" s="29"/>
      <c r="DI231" s="29"/>
      <c r="DJ231" s="29"/>
      <c r="DK231" s="29"/>
      <c r="DL231" s="29"/>
      <c r="DM231" s="29"/>
      <c r="DN231" s="29"/>
      <c r="DO231" s="29"/>
      <c r="DP231" s="29"/>
      <c r="DQ231" s="29"/>
      <c r="DR231" s="29"/>
      <c r="DS231" s="29"/>
      <c r="DT231" s="29"/>
      <c r="DU231" s="29"/>
      <c r="DV231" s="29"/>
      <c r="DW231" s="29"/>
      <c r="DX231" s="29"/>
      <c r="DY231" s="29"/>
      <c r="DZ231" s="29"/>
      <c r="EA231" s="29"/>
      <c r="EB231" s="29"/>
      <c r="EC231" s="29"/>
      <c r="ED231" s="29"/>
      <c r="EE231" s="29"/>
      <c r="EF231" s="29"/>
      <c r="EG231" s="29"/>
      <c r="EH231" s="29"/>
      <c r="EI231" s="29"/>
      <c r="EJ231" s="29"/>
      <c r="EK231" s="29"/>
      <c r="EL231" s="29"/>
      <c r="EM231" s="29"/>
      <c r="EN231" s="29"/>
      <c r="EO231" s="29"/>
      <c r="EP231" s="29"/>
      <c r="EQ231" s="29"/>
      <c r="ER231" s="29"/>
      <c r="ES231" s="29"/>
      <c r="ET231" s="29"/>
      <c r="EU231" s="29"/>
      <c r="EV231" s="29"/>
      <c r="EW231" s="29"/>
      <c r="EX231" s="29"/>
      <c r="EY231" s="29"/>
      <c r="EZ231" s="29"/>
      <c r="FA231" s="29"/>
      <c r="FB231" s="29"/>
      <c r="FC231" s="29"/>
      <c r="FD231" s="29"/>
      <c r="FE231" s="29"/>
      <c r="FF231" s="29"/>
      <c r="FG231" s="29"/>
      <c r="FH231" s="29"/>
      <c r="FI231" s="29"/>
      <c r="FJ231" s="29"/>
      <c r="FK231" s="29"/>
      <c r="FL231" s="29"/>
      <c r="FM231" s="29"/>
      <c r="FN231" s="29"/>
      <c r="FO231" s="29"/>
      <c r="FP231" s="29"/>
      <c r="FQ231" s="29"/>
      <c r="FR231" s="29"/>
      <c r="FS231" s="29"/>
      <c r="FT231" s="29"/>
      <c r="FU231" s="29"/>
      <c r="FV231" s="29"/>
      <c r="FW231" s="29"/>
      <c r="FX231" s="29"/>
    </row>
    <row r="232" spans="1:180" x14ac:dyDescent="0.2">
      <c r="A232" s="1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  <c r="BA232" s="29"/>
      <c r="BB232" s="29"/>
      <c r="BC232" s="29"/>
      <c r="BD232" s="29"/>
      <c r="BE232" s="29"/>
      <c r="BF232" s="29"/>
      <c r="BG232" s="29"/>
      <c r="BH232" s="29"/>
      <c r="BI232" s="29"/>
      <c r="BJ232" s="29"/>
      <c r="BK232" s="29"/>
      <c r="BL232" s="29"/>
      <c r="BM232" s="29"/>
      <c r="BN232" s="29"/>
      <c r="BO232" s="29"/>
      <c r="BP232" s="29"/>
      <c r="BQ232" s="29"/>
      <c r="BR232" s="29"/>
      <c r="BS232" s="29"/>
      <c r="BT232" s="29"/>
      <c r="BU232" s="29"/>
      <c r="BV232" s="29"/>
      <c r="BW232" s="29"/>
      <c r="BX232" s="29"/>
      <c r="BY232" s="29"/>
      <c r="BZ232" s="29"/>
      <c r="CA232" s="29"/>
      <c r="CB232" s="29"/>
      <c r="CC232" s="29"/>
      <c r="CD232" s="29"/>
      <c r="CE232" s="29"/>
      <c r="CF232" s="29"/>
      <c r="CG232" s="29"/>
      <c r="CH232" s="29"/>
      <c r="CI232" s="29"/>
      <c r="CJ232" s="29"/>
      <c r="CK232" s="29"/>
      <c r="CL232" s="29"/>
      <c r="CM232" s="29"/>
      <c r="CN232" s="29"/>
      <c r="CO232" s="29"/>
      <c r="CP232" s="29"/>
      <c r="CQ232" s="29"/>
      <c r="CR232" s="29"/>
      <c r="CS232" s="29"/>
      <c r="CT232" s="29"/>
      <c r="CU232" s="29"/>
      <c r="CV232" s="29"/>
      <c r="CW232" s="29"/>
      <c r="CX232" s="29"/>
      <c r="CY232" s="29"/>
      <c r="CZ232" s="29"/>
      <c r="DA232" s="29"/>
      <c r="DB232" s="29"/>
      <c r="DC232" s="29"/>
      <c r="DD232" s="29"/>
      <c r="DE232" s="29"/>
      <c r="DF232" s="29"/>
      <c r="DG232" s="29"/>
      <c r="DH232" s="29"/>
      <c r="DI232" s="29"/>
      <c r="DJ232" s="29"/>
      <c r="DK232" s="29"/>
      <c r="DL232" s="29"/>
      <c r="DM232" s="29"/>
      <c r="DN232" s="29"/>
      <c r="DO232" s="29"/>
      <c r="DP232" s="29"/>
      <c r="DQ232" s="29"/>
      <c r="DR232" s="29"/>
      <c r="DS232" s="29"/>
      <c r="DT232" s="29"/>
      <c r="DU232" s="29"/>
      <c r="DV232" s="29"/>
      <c r="DW232" s="29"/>
      <c r="DX232" s="29"/>
      <c r="DY232" s="29"/>
      <c r="DZ232" s="29"/>
      <c r="EA232" s="29"/>
      <c r="EB232" s="29"/>
      <c r="EC232" s="29"/>
      <c r="ED232" s="29"/>
      <c r="EE232" s="29"/>
      <c r="EF232" s="29"/>
      <c r="EG232" s="29"/>
      <c r="EH232" s="29"/>
      <c r="EI232" s="29"/>
      <c r="EJ232" s="29"/>
      <c r="EK232" s="29"/>
      <c r="EL232" s="29"/>
      <c r="EM232" s="29"/>
      <c r="EN232" s="29"/>
      <c r="EO232" s="29"/>
      <c r="EP232" s="29"/>
      <c r="EQ232" s="29"/>
      <c r="ER232" s="29"/>
      <c r="ES232" s="29"/>
      <c r="ET232" s="29"/>
      <c r="EU232" s="29"/>
      <c r="EV232" s="29"/>
      <c r="EW232" s="29"/>
      <c r="EX232" s="29"/>
      <c r="EY232" s="29"/>
      <c r="EZ232" s="29"/>
      <c r="FA232" s="29"/>
      <c r="FB232" s="29"/>
      <c r="FC232" s="29"/>
      <c r="FD232" s="29"/>
      <c r="FE232" s="29"/>
      <c r="FF232" s="29"/>
      <c r="FG232" s="29"/>
      <c r="FH232" s="29"/>
      <c r="FI232" s="29"/>
      <c r="FJ232" s="29"/>
      <c r="FK232" s="29"/>
      <c r="FL232" s="29"/>
      <c r="FM232" s="29"/>
      <c r="FN232" s="29"/>
      <c r="FO232" s="29"/>
      <c r="FP232" s="29"/>
      <c r="FQ232" s="29"/>
      <c r="FR232" s="29"/>
      <c r="FS232" s="29"/>
      <c r="FT232" s="29"/>
      <c r="FU232" s="29"/>
      <c r="FV232" s="29"/>
      <c r="FW232" s="29"/>
      <c r="FX232" s="29"/>
    </row>
    <row r="233" spans="1:180" x14ac:dyDescent="0.2">
      <c r="A233" s="1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  <c r="AL233" s="29"/>
      <c r="AM233" s="29"/>
      <c r="AN233" s="29"/>
      <c r="AO233" s="29"/>
      <c r="AP233" s="29"/>
      <c r="AQ233" s="29"/>
      <c r="AR233" s="29"/>
      <c r="AS233" s="29"/>
      <c r="AT233" s="29"/>
      <c r="AU233" s="29"/>
      <c r="AV233" s="29"/>
      <c r="AW233" s="29"/>
      <c r="AX233" s="29"/>
      <c r="AY233" s="29"/>
      <c r="AZ233" s="29"/>
      <c r="BA233" s="29"/>
      <c r="BB233" s="29"/>
      <c r="BC233" s="29"/>
      <c r="BD233" s="29"/>
      <c r="BE233" s="29"/>
      <c r="BF233" s="29"/>
      <c r="BG233" s="29"/>
      <c r="BH233" s="29"/>
      <c r="BI233" s="29"/>
      <c r="BJ233" s="29"/>
      <c r="BK233" s="29"/>
      <c r="BL233" s="29"/>
      <c r="BM233" s="29"/>
      <c r="BN233" s="29"/>
      <c r="BO233" s="29"/>
      <c r="BP233" s="29"/>
      <c r="BQ233" s="29"/>
      <c r="BR233" s="29"/>
      <c r="BS233" s="29"/>
      <c r="BT233" s="29"/>
      <c r="BU233" s="29"/>
      <c r="BV233" s="29"/>
      <c r="BW233" s="29"/>
      <c r="BX233" s="29"/>
      <c r="BY233" s="29"/>
      <c r="BZ233" s="29"/>
      <c r="CA233" s="29"/>
      <c r="CB233" s="29"/>
      <c r="CC233" s="29"/>
      <c r="CD233" s="29"/>
      <c r="CE233" s="29"/>
      <c r="CF233" s="29"/>
      <c r="CG233" s="29"/>
      <c r="CH233" s="29"/>
      <c r="CI233" s="29"/>
      <c r="CJ233" s="29"/>
      <c r="CK233" s="29"/>
      <c r="CL233" s="29"/>
      <c r="CM233" s="29"/>
      <c r="CN233" s="29"/>
      <c r="CO233" s="29"/>
      <c r="CP233" s="29"/>
      <c r="CQ233" s="29"/>
      <c r="CR233" s="29"/>
      <c r="CS233" s="29"/>
      <c r="CT233" s="29"/>
      <c r="CU233" s="29"/>
      <c r="CV233" s="29"/>
      <c r="CW233" s="29"/>
      <c r="CX233" s="29"/>
      <c r="CY233" s="29"/>
      <c r="CZ233" s="29"/>
      <c r="DA233" s="29"/>
      <c r="DB233" s="29"/>
      <c r="DC233" s="29"/>
      <c r="DD233" s="29"/>
      <c r="DE233" s="29"/>
      <c r="DF233" s="29"/>
      <c r="DG233" s="29"/>
      <c r="DH233" s="29"/>
      <c r="DI233" s="29"/>
      <c r="DJ233" s="29"/>
      <c r="DK233" s="29"/>
      <c r="DL233" s="29"/>
      <c r="DM233" s="29"/>
      <c r="DN233" s="29"/>
      <c r="DO233" s="29"/>
      <c r="DP233" s="29"/>
      <c r="DQ233" s="29"/>
      <c r="DR233" s="29"/>
      <c r="DS233" s="29"/>
      <c r="DT233" s="29"/>
      <c r="DU233" s="29"/>
      <c r="DV233" s="29"/>
      <c r="DW233" s="29"/>
      <c r="DX233" s="29"/>
      <c r="DY233" s="29"/>
      <c r="DZ233" s="29"/>
      <c r="EA233" s="29"/>
      <c r="EB233" s="29"/>
      <c r="EC233" s="29"/>
      <c r="ED233" s="29"/>
      <c r="EE233" s="29"/>
      <c r="EF233" s="29"/>
      <c r="EG233" s="29"/>
      <c r="EH233" s="29"/>
      <c r="EI233" s="29"/>
      <c r="EJ233" s="29"/>
      <c r="EK233" s="29"/>
      <c r="EL233" s="29"/>
      <c r="EM233" s="29"/>
      <c r="EN233" s="29"/>
      <c r="EO233" s="29"/>
      <c r="EP233" s="29"/>
      <c r="EQ233" s="29"/>
      <c r="ER233" s="29"/>
      <c r="ES233" s="29"/>
      <c r="ET233" s="29"/>
      <c r="EU233" s="29"/>
      <c r="EV233" s="29"/>
      <c r="EW233" s="29"/>
      <c r="EX233" s="29"/>
      <c r="EY233" s="29"/>
      <c r="EZ233" s="29"/>
      <c r="FA233" s="29"/>
      <c r="FB233" s="29"/>
      <c r="FC233" s="29"/>
      <c r="FD233" s="29"/>
      <c r="FE233" s="29"/>
      <c r="FF233" s="29"/>
      <c r="FG233" s="29"/>
      <c r="FH233" s="29"/>
      <c r="FI233" s="29"/>
      <c r="FJ233" s="29"/>
      <c r="FK233" s="29"/>
      <c r="FL233" s="29"/>
      <c r="FM233" s="29"/>
      <c r="FN233" s="29"/>
      <c r="FO233" s="29"/>
      <c r="FP233" s="29"/>
      <c r="FQ233" s="29"/>
      <c r="FR233" s="29"/>
      <c r="FS233" s="29"/>
      <c r="FT233" s="29"/>
      <c r="FU233" s="29"/>
      <c r="FV233" s="29"/>
      <c r="FW233" s="29"/>
      <c r="FX233" s="29"/>
    </row>
    <row r="234" spans="1:180" x14ac:dyDescent="0.2">
      <c r="A234" s="1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29"/>
      <c r="AK234" s="29"/>
      <c r="AL234" s="29"/>
      <c r="AM234" s="29"/>
      <c r="AN234" s="29"/>
      <c r="AO234" s="29"/>
      <c r="AP234" s="29"/>
      <c r="AQ234" s="29"/>
      <c r="AR234" s="29"/>
      <c r="AS234" s="29"/>
      <c r="AT234" s="29"/>
      <c r="AU234" s="29"/>
      <c r="AV234" s="29"/>
      <c r="AW234" s="29"/>
      <c r="AX234" s="29"/>
      <c r="AY234" s="29"/>
      <c r="AZ234" s="29"/>
      <c r="BA234" s="29"/>
      <c r="BB234" s="29"/>
      <c r="BC234" s="29"/>
      <c r="BD234" s="29"/>
      <c r="BE234" s="29"/>
      <c r="BF234" s="29"/>
      <c r="BG234" s="29"/>
      <c r="BH234" s="29"/>
      <c r="BI234" s="29"/>
      <c r="BJ234" s="29"/>
      <c r="BK234" s="29"/>
      <c r="BL234" s="29"/>
      <c r="BM234" s="29"/>
      <c r="BN234" s="29"/>
      <c r="BO234" s="29"/>
      <c r="BP234" s="29"/>
      <c r="BQ234" s="29"/>
      <c r="BR234" s="29"/>
      <c r="BS234" s="29"/>
      <c r="BT234" s="29"/>
      <c r="BU234" s="29"/>
      <c r="BV234" s="29"/>
      <c r="BW234" s="29"/>
      <c r="BX234" s="29"/>
      <c r="BY234" s="29"/>
      <c r="BZ234" s="29"/>
      <c r="CA234" s="29"/>
      <c r="CB234" s="29"/>
      <c r="CC234" s="29"/>
      <c r="CD234" s="29"/>
      <c r="CE234" s="29"/>
      <c r="CF234" s="29"/>
      <c r="CG234" s="29"/>
      <c r="CH234" s="29"/>
      <c r="CI234" s="29"/>
      <c r="CJ234" s="29"/>
      <c r="CK234" s="29"/>
      <c r="CL234" s="29"/>
      <c r="CM234" s="29"/>
      <c r="CN234" s="29"/>
      <c r="CO234" s="29"/>
      <c r="CP234" s="29"/>
      <c r="CQ234" s="29"/>
      <c r="CR234" s="29"/>
      <c r="CS234" s="29"/>
      <c r="CT234" s="29"/>
      <c r="CU234" s="29"/>
      <c r="CV234" s="29"/>
      <c r="CW234" s="29"/>
      <c r="CX234" s="29"/>
      <c r="CY234" s="29"/>
      <c r="CZ234" s="29"/>
      <c r="DA234" s="29"/>
      <c r="DB234" s="29"/>
      <c r="DC234" s="29"/>
      <c r="DD234" s="29"/>
      <c r="DE234" s="29"/>
      <c r="DF234" s="29"/>
      <c r="DG234" s="29"/>
      <c r="DH234" s="29"/>
      <c r="DI234" s="29"/>
      <c r="DJ234" s="29"/>
      <c r="DK234" s="29"/>
      <c r="DL234" s="29"/>
      <c r="DM234" s="29"/>
      <c r="DN234" s="29"/>
      <c r="DO234" s="29"/>
      <c r="DP234" s="29"/>
      <c r="DQ234" s="29"/>
      <c r="DR234" s="29"/>
      <c r="DS234" s="29"/>
      <c r="DT234" s="29"/>
      <c r="DU234" s="29"/>
      <c r="DV234" s="29"/>
      <c r="DW234" s="29"/>
      <c r="DX234" s="29"/>
      <c r="DY234" s="29"/>
      <c r="DZ234" s="29"/>
      <c r="EA234" s="29"/>
      <c r="EB234" s="29"/>
      <c r="EC234" s="29"/>
      <c r="ED234" s="29"/>
      <c r="EE234" s="29"/>
      <c r="EF234" s="29"/>
      <c r="EG234" s="29"/>
      <c r="EH234" s="29"/>
      <c r="EI234" s="29"/>
      <c r="EJ234" s="29"/>
      <c r="EK234" s="29"/>
      <c r="EL234" s="29"/>
      <c r="EM234" s="29"/>
      <c r="EN234" s="29"/>
      <c r="EO234" s="29"/>
      <c r="EP234" s="29"/>
      <c r="EQ234" s="29"/>
      <c r="ER234" s="29"/>
      <c r="ES234" s="29"/>
      <c r="ET234" s="29"/>
      <c r="EU234" s="29"/>
      <c r="EV234" s="29"/>
      <c r="EW234" s="29"/>
      <c r="EX234" s="29"/>
      <c r="EY234" s="29"/>
      <c r="EZ234" s="29"/>
      <c r="FA234" s="29"/>
      <c r="FB234" s="29"/>
      <c r="FC234" s="29"/>
      <c r="FD234" s="29"/>
      <c r="FE234" s="29"/>
      <c r="FF234" s="29"/>
      <c r="FG234" s="29"/>
      <c r="FH234" s="29"/>
      <c r="FI234" s="29"/>
      <c r="FJ234" s="29"/>
      <c r="FK234" s="29"/>
      <c r="FL234" s="29"/>
      <c r="FM234" s="29"/>
      <c r="FN234" s="29"/>
      <c r="FO234" s="29"/>
      <c r="FP234" s="29"/>
      <c r="FQ234" s="29"/>
      <c r="FR234" s="29"/>
      <c r="FS234" s="29"/>
      <c r="FT234" s="29"/>
      <c r="FU234" s="29"/>
      <c r="FV234" s="29"/>
      <c r="FW234" s="29"/>
      <c r="FX234" s="29"/>
    </row>
    <row r="235" spans="1:180" x14ac:dyDescent="0.2">
      <c r="A235" s="1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F235" s="29"/>
      <c r="AG235" s="29"/>
      <c r="AH235" s="29"/>
      <c r="AI235" s="29"/>
      <c r="AJ235" s="29"/>
      <c r="AK235" s="29"/>
      <c r="AL235" s="29"/>
      <c r="AM235" s="29"/>
      <c r="AN235" s="29"/>
      <c r="AO235" s="29"/>
      <c r="AP235" s="29"/>
      <c r="AQ235" s="29"/>
      <c r="AR235" s="29"/>
      <c r="AS235" s="29"/>
      <c r="AT235" s="29"/>
      <c r="AU235" s="29"/>
      <c r="AV235" s="29"/>
      <c r="AW235" s="29"/>
      <c r="AX235" s="29"/>
      <c r="AY235" s="29"/>
      <c r="AZ235" s="29"/>
      <c r="BA235" s="29"/>
      <c r="BB235" s="29"/>
      <c r="BC235" s="29"/>
      <c r="BD235" s="29"/>
      <c r="BE235" s="29"/>
      <c r="BF235" s="29"/>
      <c r="BG235" s="29"/>
      <c r="BH235" s="29"/>
      <c r="BI235" s="29"/>
      <c r="BJ235" s="29"/>
      <c r="BK235" s="29"/>
      <c r="BL235" s="29"/>
      <c r="BM235" s="29"/>
      <c r="BN235" s="29"/>
      <c r="BO235" s="29"/>
      <c r="BP235" s="29"/>
      <c r="BQ235" s="29"/>
      <c r="BR235" s="29"/>
      <c r="BS235" s="29"/>
      <c r="BT235" s="29"/>
      <c r="BU235" s="29"/>
      <c r="BV235" s="29"/>
      <c r="BW235" s="29"/>
      <c r="BX235" s="29"/>
      <c r="BY235" s="29"/>
      <c r="BZ235" s="29"/>
      <c r="CA235" s="29"/>
      <c r="CB235" s="29"/>
      <c r="CC235" s="29"/>
      <c r="CD235" s="29"/>
      <c r="CE235" s="29"/>
      <c r="CF235" s="29"/>
      <c r="CG235" s="29"/>
      <c r="CH235" s="29"/>
      <c r="CI235" s="29"/>
      <c r="CJ235" s="29"/>
      <c r="CK235" s="29"/>
      <c r="CL235" s="29"/>
      <c r="CM235" s="29"/>
      <c r="CN235" s="29"/>
      <c r="CO235" s="29"/>
      <c r="CP235" s="29"/>
      <c r="CQ235" s="29"/>
      <c r="CR235" s="29"/>
      <c r="CS235" s="29"/>
      <c r="CT235" s="29"/>
      <c r="CU235" s="29"/>
      <c r="CV235" s="29"/>
      <c r="CW235" s="29"/>
      <c r="CX235" s="29"/>
      <c r="CY235" s="29"/>
      <c r="CZ235" s="29"/>
      <c r="DA235" s="29"/>
      <c r="DB235" s="29"/>
      <c r="DC235" s="29"/>
      <c r="DD235" s="29"/>
      <c r="DE235" s="29"/>
      <c r="DF235" s="29"/>
      <c r="DG235" s="29"/>
      <c r="DH235" s="29"/>
      <c r="DI235" s="29"/>
      <c r="DJ235" s="29"/>
      <c r="DK235" s="29"/>
      <c r="DL235" s="29"/>
      <c r="DM235" s="29"/>
      <c r="DN235" s="29"/>
      <c r="DO235" s="29"/>
      <c r="DP235" s="29"/>
      <c r="DQ235" s="29"/>
      <c r="DR235" s="29"/>
      <c r="DS235" s="29"/>
      <c r="DT235" s="29"/>
      <c r="DU235" s="29"/>
      <c r="DV235" s="29"/>
      <c r="DW235" s="29"/>
      <c r="DX235" s="29"/>
      <c r="DY235" s="29"/>
      <c r="DZ235" s="29"/>
      <c r="EA235" s="29"/>
      <c r="EB235" s="29"/>
      <c r="EC235" s="29"/>
      <c r="ED235" s="29"/>
      <c r="EE235" s="29"/>
      <c r="EF235" s="29"/>
      <c r="EG235" s="29"/>
      <c r="EH235" s="29"/>
      <c r="EI235" s="29"/>
      <c r="EJ235" s="29"/>
      <c r="EK235" s="29"/>
      <c r="EL235" s="29"/>
      <c r="EM235" s="29"/>
      <c r="EN235" s="29"/>
      <c r="EO235" s="29"/>
      <c r="EP235" s="29"/>
      <c r="EQ235" s="29"/>
      <c r="ER235" s="29"/>
      <c r="ES235" s="29"/>
      <c r="ET235" s="29"/>
      <c r="EU235" s="29"/>
      <c r="EV235" s="29"/>
      <c r="EW235" s="29"/>
      <c r="EX235" s="29"/>
      <c r="EY235" s="29"/>
      <c r="EZ235" s="29"/>
      <c r="FA235" s="29"/>
      <c r="FB235" s="29"/>
      <c r="FC235" s="29"/>
      <c r="FD235" s="29"/>
      <c r="FE235" s="29"/>
      <c r="FF235" s="29"/>
      <c r="FG235" s="29"/>
      <c r="FH235" s="29"/>
      <c r="FI235" s="29"/>
      <c r="FJ235" s="29"/>
      <c r="FK235" s="29"/>
      <c r="FL235" s="29"/>
      <c r="FM235" s="29"/>
      <c r="FN235" s="29"/>
      <c r="FO235" s="29"/>
      <c r="FP235" s="29"/>
      <c r="FQ235" s="29"/>
      <c r="FR235" s="29"/>
      <c r="FS235" s="29"/>
      <c r="FT235" s="29"/>
      <c r="FU235" s="29"/>
      <c r="FV235" s="29"/>
      <c r="FW235" s="29"/>
      <c r="FX235" s="29"/>
    </row>
    <row r="236" spans="1:180" x14ac:dyDescent="0.2">
      <c r="A236" s="1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29"/>
      <c r="AG236" s="29"/>
      <c r="AH236" s="29"/>
      <c r="AI236" s="29"/>
      <c r="AJ236" s="29"/>
      <c r="AK236" s="29"/>
      <c r="AL236" s="29"/>
      <c r="AM236" s="29"/>
      <c r="AN236" s="29"/>
      <c r="AO236" s="29"/>
      <c r="AP236" s="29"/>
      <c r="AQ236" s="29"/>
      <c r="AR236" s="29"/>
      <c r="AS236" s="29"/>
      <c r="AT236" s="29"/>
      <c r="AU236" s="29"/>
      <c r="AV236" s="29"/>
      <c r="AW236" s="29"/>
      <c r="AX236" s="29"/>
      <c r="AY236" s="29"/>
      <c r="AZ236" s="29"/>
      <c r="BA236" s="29"/>
      <c r="BB236" s="29"/>
      <c r="BC236" s="29"/>
      <c r="BD236" s="29"/>
      <c r="BE236" s="29"/>
      <c r="BF236" s="29"/>
      <c r="BG236" s="29"/>
      <c r="BH236" s="29"/>
      <c r="BI236" s="29"/>
      <c r="BJ236" s="29"/>
      <c r="BK236" s="29"/>
      <c r="BL236" s="29"/>
      <c r="BM236" s="29"/>
      <c r="BN236" s="29"/>
      <c r="BO236" s="29"/>
      <c r="BP236" s="29"/>
      <c r="BQ236" s="29"/>
      <c r="BR236" s="29"/>
      <c r="BS236" s="29"/>
      <c r="BT236" s="29"/>
      <c r="BU236" s="29"/>
      <c r="BV236" s="29"/>
      <c r="BW236" s="29"/>
      <c r="BX236" s="29"/>
      <c r="BY236" s="29"/>
      <c r="BZ236" s="29"/>
      <c r="CA236" s="29"/>
      <c r="CB236" s="29"/>
      <c r="CC236" s="29"/>
      <c r="CD236" s="29"/>
      <c r="CE236" s="29"/>
      <c r="CF236" s="29"/>
      <c r="CG236" s="29"/>
      <c r="CH236" s="29"/>
      <c r="CI236" s="29"/>
      <c r="CJ236" s="29"/>
      <c r="CK236" s="29"/>
      <c r="CL236" s="29"/>
      <c r="CM236" s="29"/>
      <c r="CN236" s="29"/>
      <c r="CO236" s="29"/>
      <c r="CP236" s="29"/>
      <c r="CQ236" s="29"/>
      <c r="CR236" s="29"/>
      <c r="CS236" s="29"/>
      <c r="CT236" s="29"/>
      <c r="CU236" s="29"/>
      <c r="CV236" s="29"/>
      <c r="CW236" s="29"/>
      <c r="CX236" s="29"/>
      <c r="CY236" s="29"/>
      <c r="CZ236" s="29"/>
      <c r="DA236" s="29"/>
      <c r="DB236" s="29"/>
      <c r="DC236" s="29"/>
      <c r="DD236" s="29"/>
      <c r="DE236" s="29"/>
      <c r="DF236" s="29"/>
      <c r="DG236" s="29"/>
      <c r="DH236" s="29"/>
      <c r="DI236" s="29"/>
      <c r="DJ236" s="29"/>
      <c r="DK236" s="29"/>
      <c r="DL236" s="29"/>
      <c r="DM236" s="29"/>
      <c r="DN236" s="29"/>
      <c r="DO236" s="29"/>
      <c r="DP236" s="29"/>
      <c r="DQ236" s="29"/>
      <c r="DR236" s="29"/>
      <c r="DS236" s="29"/>
      <c r="DT236" s="29"/>
      <c r="DU236" s="29"/>
      <c r="DV236" s="29"/>
      <c r="DW236" s="29"/>
      <c r="DX236" s="29"/>
      <c r="DY236" s="29"/>
      <c r="DZ236" s="29"/>
      <c r="EA236" s="29"/>
      <c r="EB236" s="29"/>
      <c r="EC236" s="29"/>
      <c r="ED236" s="29"/>
      <c r="EE236" s="29"/>
      <c r="EF236" s="29"/>
      <c r="EG236" s="29"/>
      <c r="EH236" s="29"/>
      <c r="EI236" s="29"/>
      <c r="EJ236" s="29"/>
      <c r="EK236" s="29"/>
      <c r="EL236" s="29"/>
      <c r="EM236" s="29"/>
      <c r="EN236" s="29"/>
      <c r="EO236" s="29"/>
      <c r="EP236" s="29"/>
      <c r="EQ236" s="29"/>
      <c r="ER236" s="29"/>
      <c r="ES236" s="29"/>
      <c r="ET236" s="29"/>
      <c r="EU236" s="29"/>
      <c r="EV236" s="29"/>
      <c r="EW236" s="29"/>
      <c r="EX236" s="29"/>
      <c r="EY236" s="29"/>
      <c r="EZ236" s="29"/>
      <c r="FA236" s="29"/>
      <c r="FB236" s="29"/>
      <c r="FC236" s="29"/>
      <c r="FD236" s="29"/>
      <c r="FE236" s="29"/>
      <c r="FF236" s="29"/>
      <c r="FG236" s="29"/>
      <c r="FH236" s="29"/>
      <c r="FI236" s="29"/>
      <c r="FJ236" s="29"/>
      <c r="FK236" s="29"/>
      <c r="FL236" s="29"/>
      <c r="FM236" s="29"/>
      <c r="FN236" s="29"/>
      <c r="FO236" s="29"/>
      <c r="FP236" s="29"/>
      <c r="FQ236" s="29"/>
      <c r="FR236" s="29"/>
      <c r="FS236" s="29"/>
      <c r="FT236" s="29"/>
      <c r="FU236" s="29"/>
      <c r="FV236" s="29"/>
      <c r="FW236" s="29"/>
      <c r="FX236" s="29"/>
    </row>
    <row r="237" spans="1:180" x14ac:dyDescent="0.2">
      <c r="A237" s="1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29"/>
      <c r="AG237" s="29"/>
      <c r="AH237" s="29"/>
      <c r="AI237" s="29"/>
      <c r="AJ237" s="29"/>
      <c r="AK237" s="29"/>
      <c r="AL237" s="29"/>
      <c r="AM237" s="29"/>
      <c r="AN237" s="29"/>
      <c r="AO237" s="29"/>
      <c r="AP237" s="29"/>
      <c r="AQ237" s="29"/>
      <c r="AR237" s="29"/>
      <c r="AS237" s="29"/>
      <c r="AT237" s="29"/>
      <c r="AU237" s="29"/>
      <c r="AV237" s="29"/>
      <c r="AW237" s="29"/>
      <c r="AX237" s="29"/>
      <c r="AY237" s="29"/>
      <c r="AZ237" s="29"/>
      <c r="BA237" s="29"/>
      <c r="BB237" s="29"/>
      <c r="BC237" s="29"/>
      <c r="BD237" s="29"/>
      <c r="BE237" s="29"/>
      <c r="BF237" s="29"/>
      <c r="BG237" s="29"/>
      <c r="BH237" s="29"/>
      <c r="BI237" s="29"/>
      <c r="BJ237" s="29"/>
      <c r="BK237" s="29"/>
      <c r="BL237" s="29"/>
      <c r="BM237" s="29"/>
      <c r="BN237" s="29"/>
      <c r="BO237" s="29"/>
      <c r="BP237" s="29"/>
      <c r="BQ237" s="29"/>
      <c r="BR237" s="29"/>
      <c r="BS237" s="29"/>
      <c r="BT237" s="29"/>
      <c r="BU237" s="29"/>
      <c r="BV237" s="29"/>
      <c r="BW237" s="29"/>
      <c r="BX237" s="29"/>
      <c r="BY237" s="29"/>
      <c r="BZ237" s="29"/>
      <c r="CA237" s="29"/>
      <c r="CB237" s="29"/>
      <c r="CC237" s="29"/>
      <c r="CD237" s="29"/>
      <c r="CE237" s="29"/>
      <c r="CF237" s="29"/>
      <c r="CG237" s="29"/>
      <c r="CH237" s="29"/>
      <c r="CI237" s="29"/>
      <c r="CJ237" s="29"/>
      <c r="CK237" s="29"/>
      <c r="CL237" s="29"/>
      <c r="CM237" s="29"/>
      <c r="CN237" s="29"/>
      <c r="CO237" s="29"/>
      <c r="CP237" s="29"/>
      <c r="CQ237" s="29"/>
      <c r="CR237" s="29"/>
      <c r="CS237" s="29"/>
      <c r="CT237" s="29"/>
      <c r="CU237" s="29"/>
      <c r="CV237" s="29"/>
      <c r="CW237" s="29"/>
      <c r="CX237" s="29"/>
      <c r="CY237" s="29"/>
      <c r="CZ237" s="29"/>
      <c r="DA237" s="29"/>
      <c r="DB237" s="29"/>
      <c r="DC237" s="29"/>
      <c r="DD237" s="29"/>
      <c r="DE237" s="29"/>
      <c r="DF237" s="29"/>
      <c r="DG237" s="29"/>
      <c r="DH237" s="29"/>
      <c r="DI237" s="29"/>
      <c r="DJ237" s="29"/>
      <c r="DK237" s="29"/>
      <c r="DL237" s="29"/>
      <c r="DM237" s="29"/>
      <c r="DN237" s="29"/>
      <c r="DO237" s="29"/>
      <c r="DP237" s="29"/>
      <c r="DQ237" s="29"/>
      <c r="DR237" s="29"/>
      <c r="DS237" s="29"/>
      <c r="DT237" s="29"/>
      <c r="DU237" s="29"/>
      <c r="DV237" s="29"/>
      <c r="DW237" s="29"/>
      <c r="DX237" s="29"/>
      <c r="DY237" s="29"/>
      <c r="DZ237" s="29"/>
      <c r="EA237" s="29"/>
      <c r="EB237" s="29"/>
      <c r="EC237" s="29"/>
      <c r="ED237" s="29"/>
      <c r="EE237" s="29"/>
      <c r="EF237" s="29"/>
      <c r="EG237" s="29"/>
      <c r="EH237" s="29"/>
      <c r="EI237" s="29"/>
      <c r="EJ237" s="29"/>
      <c r="EK237" s="29"/>
      <c r="EL237" s="29"/>
      <c r="EM237" s="29"/>
      <c r="EN237" s="29"/>
      <c r="EO237" s="29"/>
      <c r="EP237" s="29"/>
      <c r="EQ237" s="29"/>
      <c r="ER237" s="29"/>
      <c r="ES237" s="29"/>
      <c r="ET237" s="29"/>
      <c r="EU237" s="29"/>
      <c r="EV237" s="29"/>
      <c r="EW237" s="29"/>
      <c r="EX237" s="29"/>
      <c r="EY237" s="29"/>
      <c r="EZ237" s="29"/>
      <c r="FA237" s="29"/>
      <c r="FB237" s="29"/>
      <c r="FC237" s="29"/>
      <c r="FD237" s="29"/>
      <c r="FE237" s="29"/>
      <c r="FF237" s="29"/>
      <c r="FG237" s="29"/>
      <c r="FH237" s="29"/>
      <c r="FI237" s="29"/>
      <c r="FJ237" s="29"/>
      <c r="FK237" s="29"/>
      <c r="FL237" s="29"/>
      <c r="FM237" s="29"/>
      <c r="FN237" s="29"/>
      <c r="FO237" s="29"/>
      <c r="FP237" s="29"/>
      <c r="FQ237" s="29"/>
      <c r="FR237" s="29"/>
      <c r="FS237" s="29"/>
      <c r="FT237" s="29"/>
      <c r="FU237" s="29"/>
      <c r="FV237" s="29"/>
      <c r="FW237" s="29"/>
      <c r="FX237" s="29"/>
    </row>
    <row r="238" spans="1:180" x14ac:dyDescent="0.2">
      <c r="A238" s="1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F238" s="29"/>
      <c r="AG238" s="29"/>
      <c r="AH238" s="29"/>
      <c r="AI238" s="29"/>
      <c r="AJ238" s="29"/>
      <c r="AK238" s="29"/>
      <c r="AL238" s="29"/>
      <c r="AM238" s="29"/>
      <c r="AN238" s="29"/>
      <c r="AO238" s="29"/>
      <c r="AP238" s="29"/>
      <c r="AQ238" s="29"/>
      <c r="AR238" s="29"/>
      <c r="AS238" s="29"/>
      <c r="AT238" s="29"/>
      <c r="AU238" s="29"/>
      <c r="AV238" s="29"/>
      <c r="AW238" s="29"/>
      <c r="AX238" s="29"/>
      <c r="AY238" s="29"/>
      <c r="AZ238" s="29"/>
      <c r="BA238" s="29"/>
      <c r="BB238" s="29"/>
      <c r="BC238" s="29"/>
      <c r="BD238" s="29"/>
      <c r="BE238" s="29"/>
      <c r="BF238" s="29"/>
      <c r="BG238" s="29"/>
      <c r="BH238" s="29"/>
      <c r="BI238" s="29"/>
      <c r="BJ238" s="29"/>
      <c r="BK238" s="29"/>
      <c r="BL238" s="29"/>
      <c r="BM238" s="29"/>
      <c r="BN238" s="29"/>
      <c r="BO238" s="29"/>
      <c r="BP238" s="29"/>
      <c r="BQ238" s="29"/>
      <c r="BR238" s="29"/>
      <c r="BS238" s="29"/>
      <c r="BT238" s="29"/>
      <c r="BU238" s="29"/>
      <c r="BV238" s="29"/>
      <c r="BW238" s="29"/>
      <c r="BX238" s="29"/>
      <c r="BY238" s="29"/>
      <c r="BZ238" s="29"/>
      <c r="CA238" s="29"/>
      <c r="CB238" s="29"/>
      <c r="CC238" s="29"/>
      <c r="CD238" s="29"/>
      <c r="CE238" s="29"/>
      <c r="CF238" s="29"/>
      <c r="CG238" s="29"/>
      <c r="CH238" s="29"/>
      <c r="CI238" s="29"/>
      <c r="CJ238" s="29"/>
      <c r="CK238" s="29"/>
      <c r="CL238" s="29"/>
      <c r="CM238" s="29"/>
      <c r="CN238" s="29"/>
      <c r="CO238" s="29"/>
      <c r="CP238" s="29"/>
      <c r="CQ238" s="29"/>
      <c r="CR238" s="29"/>
      <c r="CS238" s="29"/>
      <c r="CT238" s="29"/>
      <c r="CU238" s="29"/>
      <c r="CV238" s="29"/>
      <c r="CW238" s="29"/>
      <c r="CX238" s="29"/>
      <c r="CY238" s="29"/>
      <c r="CZ238" s="29"/>
      <c r="DA238" s="29"/>
      <c r="DB238" s="29"/>
      <c r="DC238" s="29"/>
      <c r="DD238" s="29"/>
      <c r="DE238" s="29"/>
      <c r="DF238" s="29"/>
      <c r="DG238" s="29"/>
      <c r="DH238" s="29"/>
      <c r="DI238" s="29"/>
      <c r="DJ238" s="29"/>
      <c r="DK238" s="29"/>
      <c r="DL238" s="29"/>
      <c r="DM238" s="29"/>
      <c r="DN238" s="29"/>
      <c r="DO238" s="29"/>
      <c r="DP238" s="29"/>
      <c r="DQ238" s="29"/>
      <c r="DR238" s="29"/>
      <c r="DS238" s="29"/>
      <c r="DT238" s="29"/>
      <c r="DU238" s="29"/>
      <c r="DV238" s="29"/>
      <c r="DW238" s="29"/>
      <c r="DX238" s="29"/>
      <c r="DY238" s="29"/>
      <c r="DZ238" s="29"/>
      <c r="EA238" s="29"/>
      <c r="EB238" s="29"/>
      <c r="EC238" s="29"/>
      <c r="ED238" s="29"/>
      <c r="EE238" s="29"/>
      <c r="EF238" s="29"/>
      <c r="EG238" s="29"/>
      <c r="EH238" s="29"/>
      <c r="EI238" s="29"/>
      <c r="EJ238" s="29"/>
      <c r="EK238" s="29"/>
      <c r="EL238" s="29"/>
      <c r="EM238" s="29"/>
      <c r="EN238" s="29"/>
      <c r="EO238" s="29"/>
      <c r="EP238" s="29"/>
      <c r="EQ238" s="29"/>
      <c r="ER238" s="29"/>
      <c r="ES238" s="29"/>
      <c r="ET238" s="29"/>
      <c r="EU238" s="29"/>
      <c r="EV238" s="29"/>
      <c r="EW238" s="29"/>
      <c r="EX238" s="29"/>
      <c r="EY238" s="29"/>
      <c r="EZ238" s="29"/>
      <c r="FA238" s="29"/>
      <c r="FB238" s="29"/>
      <c r="FC238" s="29"/>
      <c r="FD238" s="29"/>
      <c r="FE238" s="29"/>
      <c r="FF238" s="29"/>
      <c r="FG238" s="29"/>
      <c r="FH238" s="29"/>
      <c r="FI238" s="29"/>
      <c r="FJ238" s="29"/>
      <c r="FK238" s="29"/>
      <c r="FL238" s="29"/>
      <c r="FM238" s="29"/>
      <c r="FN238" s="29"/>
      <c r="FO238" s="29"/>
      <c r="FP238" s="29"/>
      <c r="FQ238" s="29"/>
      <c r="FR238" s="29"/>
      <c r="FS238" s="29"/>
      <c r="FT238" s="29"/>
      <c r="FU238" s="29"/>
      <c r="FV238" s="29"/>
      <c r="FW238" s="29"/>
      <c r="FX238" s="29"/>
    </row>
    <row r="239" spans="1:180" x14ac:dyDescent="0.2">
      <c r="A239" s="1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F239" s="29"/>
      <c r="AG239" s="29"/>
      <c r="AH239" s="29"/>
      <c r="AI239" s="29"/>
      <c r="AJ239" s="29"/>
      <c r="AK239" s="29"/>
      <c r="AL239" s="29"/>
      <c r="AM239" s="29"/>
      <c r="AN239" s="29"/>
      <c r="AO239" s="29"/>
      <c r="AP239" s="29"/>
      <c r="AQ239" s="29"/>
      <c r="AR239" s="29"/>
      <c r="AS239" s="29"/>
      <c r="AT239" s="29"/>
      <c r="AU239" s="29"/>
      <c r="AV239" s="29"/>
      <c r="AW239" s="29"/>
      <c r="AX239" s="29"/>
      <c r="AY239" s="29"/>
      <c r="AZ239" s="29"/>
      <c r="BA239" s="29"/>
      <c r="BB239" s="29"/>
      <c r="BC239" s="29"/>
      <c r="BD239" s="29"/>
      <c r="BE239" s="29"/>
      <c r="BF239" s="29"/>
      <c r="BG239" s="29"/>
      <c r="BH239" s="29"/>
      <c r="BI239" s="29"/>
      <c r="BJ239" s="29"/>
      <c r="BK239" s="29"/>
      <c r="BL239" s="29"/>
      <c r="BM239" s="29"/>
      <c r="BN239" s="29"/>
      <c r="BO239" s="29"/>
      <c r="BP239" s="29"/>
      <c r="BQ239" s="29"/>
      <c r="BR239" s="29"/>
      <c r="BS239" s="29"/>
      <c r="BT239" s="29"/>
      <c r="BU239" s="29"/>
      <c r="BV239" s="29"/>
      <c r="BW239" s="29"/>
      <c r="BX239" s="29"/>
      <c r="BY239" s="29"/>
      <c r="BZ239" s="29"/>
      <c r="CA239" s="29"/>
      <c r="CB239" s="29"/>
      <c r="CC239" s="29"/>
      <c r="CD239" s="29"/>
      <c r="CE239" s="29"/>
      <c r="CF239" s="29"/>
      <c r="CG239" s="29"/>
      <c r="CH239" s="29"/>
      <c r="CI239" s="29"/>
      <c r="CJ239" s="29"/>
      <c r="CK239" s="29"/>
      <c r="CL239" s="29"/>
      <c r="CM239" s="29"/>
      <c r="CN239" s="29"/>
      <c r="CO239" s="29"/>
      <c r="CP239" s="29"/>
      <c r="CQ239" s="29"/>
      <c r="CR239" s="29"/>
      <c r="CS239" s="29"/>
      <c r="CT239" s="29"/>
      <c r="CU239" s="29"/>
      <c r="CV239" s="29"/>
      <c r="CW239" s="29"/>
      <c r="CX239" s="29"/>
      <c r="CY239" s="29"/>
      <c r="CZ239" s="29"/>
      <c r="DA239" s="29"/>
      <c r="DB239" s="29"/>
      <c r="DC239" s="29"/>
      <c r="DD239" s="29"/>
      <c r="DE239" s="29"/>
      <c r="DF239" s="29"/>
      <c r="DG239" s="29"/>
      <c r="DH239" s="29"/>
      <c r="DI239" s="29"/>
      <c r="DJ239" s="29"/>
      <c r="DK239" s="29"/>
      <c r="DL239" s="29"/>
      <c r="DM239" s="29"/>
      <c r="DN239" s="29"/>
      <c r="DO239" s="29"/>
      <c r="DP239" s="29"/>
      <c r="DQ239" s="29"/>
      <c r="DR239" s="29"/>
      <c r="DS239" s="29"/>
      <c r="DT239" s="29"/>
      <c r="DU239" s="29"/>
      <c r="DV239" s="29"/>
      <c r="DW239" s="29"/>
      <c r="DX239" s="29"/>
      <c r="DY239" s="29"/>
      <c r="DZ239" s="29"/>
      <c r="EA239" s="29"/>
      <c r="EB239" s="29"/>
      <c r="EC239" s="29"/>
      <c r="ED239" s="29"/>
      <c r="EE239" s="29"/>
      <c r="EF239" s="29"/>
      <c r="EG239" s="29"/>
      <c r="EH239" s="29"/>
      <c r="EI239" s="29"/>
      <c r="EJ239" s="29"/>
      <c r="EK239" s="29"/>
      <c r="EL239" s="29"/>
      <c r="EM239" s="29"/>
      <c r="EN239" s="29"/>
      <c r="EO239" s="29"/>
      <c r="EP239" s="29"/>
      <c r="EQ239" s="29"/>
      <c r="ER239" s="29"/>
      <c r="ES239" s="29"/>
      <c r="ET239" s="29"/>
      <c r="EU239" s="29"/>
      <c r="EV239" s="29"/>
      <c r="EW239" s="29"/>
      <c r="EX239" s="29"/>
      <c r="EY239" s="29"/>
      <c r="EZ239" s="29"/>
      <c r="FA239" s="29"/>
      <c r="FB239" s="29"/>
      <c r="FC239" s="29"/>
      <c r="FD239" s="29"/>
      <c r="FE239" s="29"/>
      <c r="FF239" s="29"/>
      <c r="FG239" s="29"/>
      <c r="FH239" s="29"/>
      <c r="FI239" s="29"/>
      <c r="FJ239" s="29"/>
      <c r="FK239" s="29"/>
      <c r="FL239" s="29"/>
      <c r="FM239" s="29"/>
      <c r="FN239" s="29"/>
      <c r="FO239" s="29"/>
      <c r="FP239" s="29"/>
      <c r="FQ239" s="29"/>
      <c r="FR239" s="29"/>
      <c r="FS239" s="29"/>
      <c r="FT239" s="29"/>
      <c r="FU239" s="29"/>
      <c r="FV239" s="29"/>
      <c r="FW239" s="29"/>
      <c r="FX239" s="29"/>
    </row>
    <row r="240" spans="1:180" x14ac:dyDescent="0.2">
      <c r="A240" s="1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F240" s="29"/>
      <c r="AG240" s="29"/>
      <c r="AH240" s="29"/>
      <c r="AI240" s="29"/>
      <c r="AJ240" s="29"/>
      <c r="AK240" s="29"/>
      <c r="AL240" s="29"/>
      <c r="AM240" s="29"/>
      <c r="AN240" s="29"/>
      <c r="AO240" s="29"/>
      <c r="AP240" s="29"/>
      <c r="AQ240" s="29"/>
      <c r="AR240" s="29"/>
      <c r="AS240" s="29"/>
      <c r="AT240" s="29"/>
      <c r="AU240" s="29"/>
      <c r="AV240" s="29"/>
      <c r="AW240" s="29"/>
      <c r="AX240" s="29"/>
      <c r="AY240" s="29"/>
      <c r="AZ240" s="29"/>
      <c r="BA240" s="29"/>
      <c r="BB240" s="29"/>
      <c r="BC240" s="29"/>
      <c r="BD240" s="29"/>
      <c r="BE240" s="29"/>
      <c r="BF240" s="29"/>
      <c r="BG240" s="29"/>
      <c r="BH240" s="29"/>
      <c r="BI240" s="29"/>
      <c r="BJ240" s="29"/>
      <c r="BK240" s="29"/>
      <c r="BL240" s="29"/>
      <c r="BM240" s="29"/>
      <c r="BN240" s="29"/>
      <c r="BO240" s="29"/>
      <c r="BP240" s="29"/>
      <c r="BQ240" s="29"/>
      <c r="BR240" s="29"/>
      <c r="BS240" s="29"/>
      <c r="BT240" s="29"/>
      <c r="BU240" s="29"/>
      <c r="BV240" s="29"/>
      <c r="BW240" s="29"/>
      <c r="BX240" s="29"/>
      <c r="BY240" s="29"/>
      <c r="BZ240" s="29"/>
      <c r="CA240" s="29"/>
      <c r="CB240" s="29"/>
      <c r="CC240" s="29"/>
      <c r="CD240" s="29"/>
      <c r="CE240" s="29"/>
      <c r="CF240" s="29"/>
      <c r="CG240" s="29"/>
      <c r="CH240" s="29"/>
      <c r="CI240" s="29"/>
      <c r="CJ240" s="29"/>
      <c r="CK240" s="29"/>
      <c r="CL240" s="29"/>
      <c r="CM240" s="29"/>
      <c r="CN240" s="29"/>
      <c r="CO240" s="29"/>
      <c r="CP240" s="29"/>
      <c r="CQ240" s="29"/>
      <c r="CR240" s="29"/>
      <c r="CS240" s="29"/>
      <c r="CT240" s="29"/>
      <c r="CU240" s="29"/>
      <c r="CV240" s="29"/>
      <c r="CW240" s="29"/>
      <c r="CX240" s="29"/>
      <c r="CY240" s="29"/>
      <c r="CZ240" s="29"/>
      <c r="DA240" s="29"/>
      <c r="DB240" s="29"/>
      <c r="DC240" s="29"/>
      <c r="DD240" s="29"/>
      <c r="DE240" s="29"/>
      <c r="DF240" s="29"/>
      <c r="DG240" s="29"/>
      <c r="DH240" s="29"/>
      <c r="DI240" s="29"/>
      <c r="DJ240" s="29"/>
      <c r="DK240" s="29"/>
      <c r="DL240" s="29"/>
      <c r="DM240" s="29"/>
      <c r="DN240" s="29"/>
      <c r="DO240" s="29"/>
      <c r="DP240" s="29"/>
      <c r="DQ240" s="29"/>
      <c r="DR240" s="29"/>
      <c r="DS240" s="29"/>
      <c r="DT240" s="29"/>
      <c r="DU240" s="29"/>
      <c r="DV240" s="29"/>
      <c r="DW240" s="29"/>
      <c r="DX240" s="29"/>
      <c r="DY240" s="29"/>
      <c r="DZ240" s="29"/>
      <c r="EA240" s="29"/>
      <c r="EB240" s="29"/>
      <c r="EC240" s="29"/>
      <c r="ED240" s="29"/>
      <c r="EE240" s="29"/>
      <c r="EF240" s="29"/>
      <c r="EG240" s="29"/>
      <c r="EH240" s="29"/>
      <c r="EI240" s="29"/>
      <c r="EJ240" s="29"/>
      <c r="EK240" s="29"/>
      <c r="EL240" s="29"/>
      <c r="EM240" s="29"/>
      <c r="EN240" s="29"/>
      <c r="EO240" s="29"/>
      <c r="EP240" s="29"/>
      <c r="EQ240" s="29"/>
      <c r="ER240" s="29"/>
      <c r="ES240" s="29"/>
      <c r="ET240" s="29"/>
      <c r="EU240" s="29"/>
      <c r="EV240" s="29"/>
      <c r="EW240" s="29"/>
      <c r="EX240" s="29"/>
      <c r="EY240" s="29"/>
      <c r="EZ240" s="29"/>
      <c r="FA240" s="29"/>
      <c r="FB240" s="29"/>
      <c r="FC240" s="29"/>
      <c r="FD240" s="29"/>
      <c r="FE240" s="29"/>
      <c r="FF240" s="29"/>
      <c r="FG240" s="29"/>
      <c r="FH240" s="29"/>
      <c r="FI240" s="29"/>
      <c r="FJ240" s="29"/>
      <c r="FK240" s="29"/>
      <c r="FL240" s="29"/>
      <c r="FM240" s="29"/>
      <c r="FN240" s="29"/>
      <c r="FO240" s="29"/>
      <c r="FP240" s="29"/>
      <c r="FQ240" s="29"/>
      <c r="FR240" s="29"/>
      <c r="FS240" s="29"/>
      <c r="FT240" s="29"/>
      <c r="FU240" s="29"/>
      <c r="FV240" s="29"/>
      <c r="FW240" s="29"/>
      <c r="FX240" s="29"/>
    </row>
    <row r="241" spans="1:180" x14ac:dyDescent="0.2">
      <c r="A241" s="1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29"/>
      <c r="AG241" s="29"/>
      <c r="AH241" s="29"/>
      <c r="AI241" s="29"/>
      <c r="AJ241" s="29"/>
      <c r="AK241" s="29"/>
      <c r="AL241" s="29"/>
      <c r="AM241" s="29"/>
      <c r="AN241" s="29"/>
      <c r="AO241" s="29"/>
      <c r="AP241" s="29"/>
      <c r="AQ241" s="29"/>
      <c r="AR241" s="29"/>
      <c r="AS241" s="29"/>
      <c r="AT241" s="29"/>
      <c r="AU241" s="29"/>
      <c r="AV241" s="29"/>
      <c r="AW241" s="29"/>
      <c r="AX241" s="29"/>
      <c r="AY241" s="29"/>
      <c r="AZ241" s="29"/>
      <c r="BA241" s="29"/>
      <c r="BB241" s="29"/>
      <c r="BC241" s="29"/>
      <c r="BD241" s="29"/>
      <c r="BE241" s="29"/>
      <c r="BF241" s="29"/>
      <c r="BG241" s="29"/>
      <c r="BH241" s="29"/>
      <c r="BI241" s="29"/>
      <c r="BJ241" s="29"/>
      <c r="BK241" s="29"/>
      <c r="BL241" s="29"/>
      <c r="BM241" s="29"/>
      <c r="BN241" s="29"/>
      <c r="BO241" s="29"/>
      <c r="BP241" s="29"/>
      <c r="BQ241" s="29"/>
      <c r="BR241" s="29"/>
      <c r="BS241" s="29"/>
      <c r="BT241" s="29"/>
      <c r="BU241" s="29"/>
      <c r="BV241" s="29"/>
      <c r="BW241" s="29"/>
      <c r="BX241" s="29"/>
      <c r="BY241" s="29"/>
      <c r="BZ241" s="29"/>
      <c r="CA241" s="29"/>
      <c r="CB241" s="29"/>
      <c r="CC241" s="29"/>
      <c r="CD241" s="29"/>
      <c r="CE241" s="29"/>
      <c r="CF241" s="29"/>
      <c r="CG241" s="29"/>
      <c r="CH241" s="29"/>
      <c r="CI241" s="29"/>
      <c r="CJ241" s="29"/>
      <c r="CK241" s="29"/>
      <c r="CL241" s="29"/>
      <c r="CM241" s="29"/>
      <c r="CN241" s="29"/>
      <c r="CO241" s="29"/>
      <c r="CP241" s="29"/>
      <c r="CQ241" s="29"/>
      <c r="CR241" s="29"/>
      <c r="CS241" s="29"/>
      <c r="CT241" s="29"/>
      <c r="CU241" s="29"/>
      <c r="CV241" s="29"/>
      <c r="CW241" s="29"/>
      <c r="CX241" s="29"/>
      <c r="CY241" s="29"/>
      <c r="CZ241" s="29"/>
      <c r="DA241" s="29"/>
      <c r="DB241" s="29"/>
      <c r="DC241" s="29"/>
      <c r="DD241" s="29"/>
      <c r="DE241" s="29"/>
      <c r="DF241" s="29"/>
      <c r="DG241" s="29"/>
      <c r="DH241" s="29"/>
      <c r="DI241" s="29"/>
      <c r="DJ241" s="29"/>
      <c r="DK241" s="29"/>
      <c r="DL241" s="29"/>
      <c r="DM241" s="29"/>
      <c r="DN241" s="29"/>
      <c r="DO241" s="29"/>
      <c r="DP241" s="29"/>
      <c r="DQ241" s="29"/>
      <c r="DR241" s="29"/>
      <c r="DS241" s="29"/>
      <c r="DT241" s="29"/>
      <c r="DU241" s="29"/>
      <c r="DV241" s="29"/>
      <c r="DW241" s="29"/>
      <c r="DX241" s="29"/>
      <c r="DY241" s="29"/>
      <c r="DZ241" s="29"/>
      <c r="EA241" s="29"/>
      <c r="EB241" s="29"/>
      <c r="EC241" s="29"/>
      <c r="ED241" s="29"/>
      <c r="EE241" s="29"/>
      <c r="EF241" s="29"/>
      <c r="EG241" s="29"/>
      <c r="EH241" s="29"/>
      <c r="EI241" s="29"/>
      <c r="EJ241" s="29"/>
      <c r="EK241" s="29"/>
      <c r="EL241" s="29"/>
      <c r="EM241" s="29"/>
      <c r="EN241" s="29"/>
      <c r="EO241" s="29"/>
      <c r="EP241" s="29"/>
      <c r="EQ241" s="29"/>
      <c r="ER241" s="29"/>
      <c r="ES241" s="29"/>
      <c r="ET241" s="29"/>
      <c r="EU241" s="29"/>
      <c r="EV241" s="29"/>
      <c r="EW241" s="29"/>
      <c r="EX241" s="29"/>
      <c r="EY241" s="29"/>
      <c r="EZ241" s="29"/>
      <c r="FA241" s="29"/>
      <c r="FB241" s="29"/>
      <c r="FC241" s="29"/>
      <c r="FD241" s="29"/>
      <c r="FE241" s="29"/>
      <c r="FF241" s="29"/>
      <c r="FG241" s="29"/>
      <c r="FH241" s="29"/>
      <c r="FI241" s="29"/>
      <c r="FJ241" s="29"/>
      <c r="FK241" s="29"/>
      <c r="FL241" s="29"/>
      <c r="FM241" s="29"/>
      <c r="FN241" s="29"/>
      <c r="FO241" s="29"/>
      <c r="FP241" s="29"/>
      <c r="FQ241" s="29"/>
      <c r="FR241" s="29"/>
      <c r="FS241" s="29"/>
      <c r="FT241" s="29"/>
      <c r="FU241" s="29"/>
      <c r="FV241" s="29"/>
      <c r="FW241" s="29"/>
      <c r="FX241" s="29"/>
    </row>
    <row r="242" spans="1:180" x14ac:dyDescent="0.2">
      <c r="A242" s="1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F242" s="29"/>
      <c r="AG242" s="29"/>
      <c r="AH242" s="29"/>
      <c r="AI242" s="29"/>
      <c r="AJ242" s="29"/>
      <c r="AK242" s="29"/>
      <c r="AL242" s="29"/>
      <c r="AM242" s="29"/>
      <c r="AN242" s="29"/>
      <c r="AO242" s="29"/>
      <c r="AP242" s="29"/>
      <c r="AQ242" s="29"/>
      <c r="AR242" s="29"/>
      <c r="AS242" s="29"/>
      <c r="AT242" s="29"/>
      <c r="AU242" s="29"/>
      <c r="AV242" s="29"/>
      <c r="AW242" s="29"/>
      <c r="AX242" s="29"/>
      <c r="AY242" s="29"/>
      <c r="AZ242" s="29"/>
      <c r="BA242" s="29"/>
      <c r="BB242" s="29"/>
      <c r="BC242" s="29"/>
      <c r="BD242" s="29"/>
      <c r="BE242" s="29"/>
      <c r="BF242" s="29"/>
      <c r="BG242" s="29"/>
      <c r="BH242" s="29"/>
      <c r="BI242" s="29"/>
      <c r="BJ242" s="29"/>
      <c r="BK242" s="29"/>
      <c r="BL242" s="29"/>
      <c r="BM242" s="29"/>
      <c r="BN242" s="29"/>
      <c r="BO242" s="29"/>
      <c r="BP242" s="29"/>
      <c r="BQ242" s="29"/>
      <c r="BR242" s="29"/>
      <c r="BS242" s="29"/>
      <c r="BT242" s="29"/>
      <c r="BU242" s="29"/>
      <c r="BV242" s="29"/>
      <c r="BW242" s="29"/>
      <c r="BX242" s="29"/>
      <c r="BY242" s="29"/>
      <c r="BZ242" s="29"/>
      <c r="CA242" s="29"/>
      <c r="CB242" s="29"/>
      <c r="CC242" s="29"/>
      <c r="CD242" s="29"/>
      <c r="CE242" s="29"/>
      <c r="CF242" s="29"/>
      <c r="CG242" s="29"/>
      <c r="CH242" s="29"/>
      <c r="CI242" s="29"/>
      <c r="CJ242" s="29"/>
      <c r="CK242" s="29"/>
      <c r="CL242" s="29"/>
      <c r="CM242" s="29"/>
      <c r="CN242" s="29"/>
      <c r="CO242" s="29"/>
      <c r="CP242" s="29"/>
      <c r="CQ242" s="29"/>
      <c r="CR242" s="29"/>
      <c r="CS242" s="29"/>
      <c r="CT242" s="29"/>
      <c r="CU242" s="29"/>
      <c r="CV242" s="29"/>
      <c r="CW242" s="29"/>
      <c r="CX242" s="29"/>
      <c r="CY242" s="29"/>
      <c r="CZ242" s="29"/>
      <c r="DA242" s="29"/>
      <c r="DB242" s="29"/>
      <c r="DC242" s="29"/>
      <c r="DD242" s="29"/>
      <c r="DE242" s="29"/>
      <c r="DF242" s="29"/>
      <c r="DG242" s="29"/>
      <c r="DH242" s="29"/>
      <c r="DI242" s="29"/>
      <c r="DJ242" s="29"/>
      <c r="DK242" s="29"/>
      <c r="DL242" s="29"/>
      <c r="DM242" s="29"/>
      <c r="DN242" s="29"/>
      <c r="DO242" s="29"/>
      <c r="DP242" s="29"/>
      <c r="DQ242" s="29"/>
      <c r="DR242" s="29"/>
      <c r="DS242" s="29"/>
      <c r="DT242" s="29"/>
      <c r="DU242" s="29"/>
      <c r="DV242" s="29"/>
      <c r="DW242" s="29"/>
      <c r="DX242" s="29"/>
      <c r="DY242" s="29"/>
      <c r="DZ242" s="29"/>
      <c r="EA242" s="29"/>
      <c r="EB242" s="29"/>
      <c r="EC242" s="29"/>
      <c r="ED242" s="29"/>
      <c r="EE242" s="29"/>
      <c r="EF242" s="29"/>
      <c r="EG242" s="29"/>
      <c r="EH242" s="29"/>
      <c r="EI242" s="29"/>
      <c r="EJ242" s="29"/>
      <c r="EK242" s="29"/>
      <c r="EL242" s="29"/>
      <c r="EM242" s="29"/>
      <c r="EN242" s="29"/>
      <c r="EO242" s="29"/>
      <c r="EP242" s="29"/>
      <c r="EQ242" s="29"/>
      <c r="ER242" s="29"/>
      <c r="ES242" s="29"/>
      <c r="ET242" s="29"/>
      <c r="EU242" s="29"/>
      <c r="EV242" s="29"/>
      <c r="EW242" s="29"/>
      <c r="EX242" s="29"/>
      <c r="EY242" s="29"/>
      <c r="EZ242" s="29"/>
      <c r="FA242" s="29"/>
      <c r="FB242" s="29"/>
      <c r="FC242" s="29"/>
      <c r="FD242" s="29"/>
      <c r="FE242" s="29"/>
      <c r="FF242" s="29"/>
      <c r="FG242" s="29"/>
      <c r="FH242" s="29"/>
      <c r="FI242" s="29"/>
      <c r="FJ242" s="29"/>
      <c r="FK242" s="29"/>
      <c r="FL242" s="29"/>
      <c r="FM242" s="29"/>
      <c r="FN242" s="29"/>
      <c r="FO242" s="29"/>
      <c r="FP242" s="29"/>
      <c r="FQ242" s="29"/>
      <c r="FR242" s="29"/>
      <c r="FS242" s="29"/>
      <c r="FT242" s="29"/>
      <c r="FU242" s="29"/>
      <c r="FV242" s="29"/>
      <c r="FW242" s="29"/>
      <c r="FX242" s="29"/>
    </row>
    <row r="243" spans="1:180" x14ac:dyDescent="0.2">
      <c r="A243" s="1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F243" s="29"/>
      <c r="AG243" s="29"/>
      <c r="AH243" s="29"/>
      <c r="AI243" s="29"/>
      <c r="AJ243" s="29"/>
      <c r="AK243" s="29"/>
      <c r="AL243" s="29"/>
      <c r="AM243" s="29"/>
      <c r="AN243" s="29"/>
      <c r="AO243" s="29"/>
      <c r="AP243" s="29"/>
      <c r="AQ243" s="29"/>
      <c r="AR243" s="29"/>
      <c r="AS243" s="29"/>
      <c r="AT243" s="29"/>
      <c r="AU243" s="29"/>
      <c r="AV243" s="29"/>
      <c r="AW243" s="29"/>
      <c r="AX243" s="29"/>
      <c r="AY243" s="29"/>
      <c r="AZ243" s="29"/>
      <c r="BA243" s="29"/>
      <c r="BB243" s="29"/>
      <c r="BC243" s="29"/>
      <c r="BD243" s="29"/>
      <c r="BE243" s="29"/>
      <c r="BF243" s="29"/>
      <c r="BG243" s="29"/>
      <c r="BH243" s="29"/>
      <c r="BI243" s="29"/>
      <c r="BJ243" s="29"/>
      <c r="BK243" s="29"/>
      <c r="BL243" s="29"/>
      <c r="BM243" s="29"/>
      <c r="BN243" s="29"/>
      <c r="BO243" s="29"/>
      <c r="BP243" s="29"/>
      <c r="BQ243" s="29"/>
      <c r="BR243" s="29"/>
      <c r="BS243" s="29"/>
      <c r="BT243" s="29"/>
      <c r="BU243" s="29"/>
      <c r="BV243" s="29"/>
      <c r="BW243" s="29"/>
      <c r="BX243" s="29"/>
      <c r="BY243" s="29"/>
      <c r="BZ243" s="29"/>
      <c r="CA243" s="29"/>
      <c r="CB243" s="29"/>
      <c r="CC243" s="29"/>
      <c r="CD243" s="29"/>
      <c r="CE243" s="29"/>
      <c r="CF243" s="29"/>
      <c r="CG243" s="29"/>
      <c r="CH243" s="29"/>
      <c r="CI243" s="29"/>
      <c r="CJ243" s="29"/>
      <c r="CK243" s="29"/>
      <c r="CL243" s="29"/>
      <c r="CM243" s="29"/>
      <c r="CN243" s="29"/>
      <c r="CO243" s="29"/>
      <c r="CP243" s="29"/>
      <c r="CQ243" s="29"/>
      <c r="CR243" s="29"/>
      <c r="CS243" s="29"/>
      <c r="CT243" s="29"/>
      <c r="CU243" s="29"/>
      <c r="CV243" s="29"/>
      <c r="CW243" s="29"/>
      <c r="CX243" s="29"/>
      <c r="CY243" s="29"/>
      <c r="CZ243" s="29"/>
      <c r="DA243" s="29"/>
      <c r="DB243" s="29"/>
      <c r="DC243" s="29"/>
      <c r="DD243" s="29"/>
      <c r="DE243" s="29"/>
      <c r="DF243" s="29"/>
      <c r="DG243" s="29"/>
      <c r="DH243" s="29"/>
      <c r="DI243" s="29"/>
      <c r="DJ243" s="29"/>
      <c r="DK243" s="29"/>
      <c r="DL243" s="29"/>
      <c r="DM243" s="29"/>
      <c r="DN243" s="29"/>
      <c r="DO243" s="29"/>
      <c r="DP243" s="29"/>
      <c r="DQ243" s="29"/>
      <c r="DR243" s="29"/>
      <c r="DS243" s="29"/>
      <c r="DT243" s="29"/>
      <c r="DU243" s="29"/>
      <c r="DV243" s="29"/>
      <c r="DW243" s="29"/>
      <c r="DX243" s="29"/>
      <c r="DY243" s="29"/>
      <c r="DZ243" s="29"/>
      <c r="EA243" s="29"/>
      <c r="EB243" s="29"/>
      <c r="EC243" s="29"/>
      <c r="ED243" s="29"/>
      <c r="EE243" s="29"/>
      <c r="EF243" s="29"/>
      <c r="EG243" s="29"/>
      <c r="EH243" s="29"/>
      <c r="EI243" s="29"/>
      <c r="EJ243" s="29"/>
      <c r="EK243" s="29"/>
      <c r="EL243" s="29"/>
      <c r="EM243" s="29"/>
      <c r="EN243" s="29"/>
      <c r="EO243" s="29"/>
      <c r="EP243" s="29"/>
      <c r="EQ243" s="29"/>
      <c r="ER243" s="29"/>
      <c r="ES243" s="29"/>
      <c r="ET243" s="29"/>
      <c r="EU243" s="29"/>
      <c r="EV243" s="29"/>
      <c r="EW243" s="29"/>
      <c r="EX243" s="29"/>
      <c r="EY243" s="29"/>
      <c r="EZ243" s="29"/>
      <c r="FA243" s="29"/>
      <c r="FB243" s="29"/>
      <c r="FC243" s="29"/>
      <c r="FD243" s="29"/>
      <c r="FE243" s="29"/>
      <c r="FF243" s="29"/>
      <c r="FG243" s="29"/>
      <c r="FH243" s="29"/>
      <c r="FI243" s="29"/>
      <c r="FJ243" s="29"/>
      <c r="FK243" s="29"/>
      <c r="FL243" s="29"/>
      <c r="FM243" s="29"/>
      <c r="FN243" s="29"/>
      <c r="FO243" s="29"/>
      <c r="FP243" s="29"/>
      <c r="FQ243" s="29"/>
      <c r="FR243" s="29"/>
      <c r="FS243" s="29"/>
      <c r="FT243" s="29"/>
      <c r="FU243" s="29"/>
      <c r="FV243" s="29"/>
      <c r="FW243" s="29"/>
      <c r="FX243" s="29"/>
    </row>
    <row r="244" spans="1:180" x14ac:dyDescent="0.2">
      <c r="A244" s="1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F244" s="29"/>
      <c r="AG244" s="29"/>
      <c r="AH244" s="29"/>
      <c r="AI244" s="29"/>
      <c r="AJ244" s="29"/>
      <c r="AK244" s="29"/>
      <c r="AL244" s="29"/>
      <c r="AM244" s="29"/>
      <c r="AN244" s="29"/>
      <c r="AO244" s="29"/>
      <c r="AP244" s="29"/>
      <c r="AQ244" s="29"/>
      <c r="AR244" s="29"/>
      <c r="AS244" s="29"/>
      <c r="AT244" s="29"/>
      <c r="AU244" s="29"/>
      <c r="AV244" s="29"/>
      <c r="AW244" s="29"/>
      <c r="AX244" s="29"/>
      <c r="AY244" s="29"/>
      <c r="AZ244" s="29"/>
      <c r="BA244" s="29"/>
      <c r="BB244" s="29"/>
      <c r="BC244" s="29"/>
      <c r="BD244" s="29"/>
      <c r="BE244" s="29"/>
      <c r="BF244" s="29"/>
      <c r="BG244" s="29"/>
      <c r="BH244" s="29"/>
      <c r="BI244" s="29"/>
      <c r="BJ244" s="29"/>
      <c r="BK244" s="29"/>
      <c r="BL244" s="29"/>
      <c r="BM244" s="29"/>
      <c r="BN244" s="29"/>
      <c r="BO244" s="29"/>
      <c r="BP244" s="29"/>
      <c r="BQ244" s="29"/>
      <c r="BR244" s="29"/>
      <c r="BS244" s="29"/>
      <c r="BT244" s="29"/>
      <c r="BU244" s="29"/>
      <c r="BV244" s="29"/>
      <c r="BW244" s="29"/>
      <c r="BX244" s="29"/>
      <c r="BY244" s="29"/>
      <c r="BZ244" s="29"/>
      <c r="CA244" s="29"/>
      <c r="CB244" s="29"/>
      <c r="CC244" s="29"/>
      <c r="CD244" s="29"/>
      <c r="CE244" s="29"/>
      <c r="CF244" s="29"/>
      <c r="CG244" s="29"/>
      <c r="CH244" s="29"/>
      <c r="CI244" s="29"/>
      <c r="CJ244" s="29"/>
      <c r="CK244" s="29"/>
      <c r="CL244" s="29"/>
      <c r="CM244" s="29"/>
      <c r="CN244" s="29"/>
      <c r="CO244" s="29"/>
      <c r="CP244" s="29"/>
      <c r="CQ244" s="29"/>
      <c r="CR244" s="29"/>
      <c r="CS244" s="29"/>
      <c r="CT244" s="29"/>
      <c r="CU244" s="29"/>
      <c r="CV244" s="29"/>
      <c r="CW244" s="29"/>
      <c r="CX244" s="29"/>
      <c r="CY244" s="29"/>
      <c r="CZ244" s="29"/>
      <c r="DA244" s="29"/>
      <c r="DB244" s="29"/>
      <c r="DC244" s="29"/>
      <c r="DD244" s="29"/>
      <c r="DE244" s="29"/>
      <c r="DF244" s="29"/>
      <c r="DG244" s="29"/>
      <c r="DH244" s="29"/>
      <c r="DI244" s="29"/>
      <c r="DJ244" s="29"/>
      <c r="DK244" s="29"/>
      <c r="DL244" s="29"/>
      <c r="DM244" s="29"/>
      <c r="DN244" s="29"/>
      <c r="DO244" s="29"/>
      <c r="DP244" s="29"/>
      <c r="DQ244" s="29"/>
      <c r="DR244" s="29"/>
      <c r="DS244" s="29"/>
      <c r="DT244" s="29"/>
      <c r="DU244" s="29"/>
      <c r="DV244" s="29"/>
      <c r="DW244" s="29"/>
      <c r="DX244" s="29"/>
      <c r="DY244" s="29"/>
      <c r="DZ244" s="29"/>
      <c r="EA244" s="29"/>
      <c r="EB244" s="29"/>
      <c r="EC244" s="29"/>
      <c r="ED244" s="29"/>
      <c r="EE244" s="29"/>
      <c r="EF244" s="29"/>
      <c r="EG244" s="29"/>
      <c r="EH244" s="29"/>
      <c r="EI244" s="29"/>
      <c r="EJ244" s="29"/>
      <c r="EK244" s="29"/>
      <c r="EL244" s="29"/>
      <c r="EM244" s="29"/>
      <c r="EN244" s="29"/>
      <c r="EO244" s="29"/>
      <c r="EP244" s="29"/>
      <c r="EQ244" s="29"/>
      <c r="ER244" s="29"/>
      <c r="ES244" s="29"/>
      <c r="ET244" s="29"/>
      <c r="EU244" s="29"/>
      <c r="EV244" s="29"/>
      <c r="EW244" s="29"/>
      <c r="EX244" s="29"/>
      <c r="EY244" s="29"/>
      <c r="EZ244" s="29"/>
      <c r="FA244" s="29"/>
      <c r="FB244" s="29"/>
      <c r="FC244" s="29"/>
      <c r="FD244" s="29"/>
      <c r="FE244" s="29"/>
      <c r="FF244" s="29"/>
      <c r="FG244" s="29"/>
      <c r="FH244" s="29"/>
      <c r="FI244" s="29"/>
      <c r="FJ244" s="29"/>
      <c r="FK244" s="29"/>
      <c r="FL244" s="29"/>
      <c r="FM244" s="29"/>
      <c r="FN244" s="29"/>
      <c r="FO244" s="29"/>
      <c r="FP244" s="29"/>
      <c r="FQ244" s="29"/>
      <c r="FR244" s="29"/>
      <c r="FS244" s="29"/>
      <c r="FT244" s="29"/>
      <c r="FU244" s="29"/>
      <c r="FV244" s="29"/>
      <c r="FW244" s="29"/>
      <c r="FX244" s="29"/>
    </row>
    <row r="245" spans="1:180" x14ac:dyDescent="0.2">
      <c r="A245" s="1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F245" s="29"/>
      <c r="AG245" s="29"/>
      <c r="AH245" s="29"/>
      <c r="AI245" s="29"/>
      <c r="AJ245" s="29"/>
      <c r="AK245" s="29"/>
      <c r="AL245" s="29"/>
      <c r="AM245" s="29"/>
      <c r="AN245" s="29"/>
      <c r="AO245" s="29"/>
      <c r="AP245" s="29"/>
      <c r="AQ245" s="29"/>
      <c r="AR245" s="29"/>
      <c r="AS245" s="29"/>
      <c r="AT245" s="29"/>
      <c r="AU245" s="29"/>
      <c r="AV245" s="29"/>
      <c r="AW245" s="29"/>
      <c r="AX245" s="29"/>
      <c r="AY245" s="29"/>
      <c r="AZ245" s="29"/>
      <c r="BA245" s="29"/>
      <c r="BB245" s="29"/>
      <c r="BC245" s="29"/>
      <c r="BD245" s="29"/>
      <c r="BE245" s="29"/>
      <c r="BF245" s="29"/>
      <c r="BG245" s="29"/>
      <c r="BH245" s="29"/>
      <c r="BI245" s="29"/>
      <c r="BJ245" s="29"/>
      <c r="BK245" s="29"/>
      <c r="BL245" s="29"/>
      <c r="BM245" s="29"/>
      <c r="BN245" s="29"/>
      <c r="BO245" s="29"/>
      <c r="BP245" s="29"/>
      <c r="BQ245" s="29"/>
      <c r="BR245" s="29"/>
      <c r="BS245" s="29"/>
      <c r="BT245" s="29"/>
      <c r="BU245" s="29"/>
      <c r="BV245" s="29"/>
      <c r="BW245" s="29"/>
      <c r="BX245" s="29"/>
      <c r="BY245" s="29"/>
      <c r="BZ245" s="29"/>
      <c r="CA245" s="29"/>
      <c r="CB245" s="29"/>
      <c r="CC245" s="29"/>
      <c r="CD245" s="29"/>
      <c r="CE245" s="29"/>
      <c r="CF245" s="29"/>
      <c r="CG245" s="29"/>
      <c r="CH245" s="29"/>
      <c r="CI245" s="29"/>
      <c r="CJ245" s="29"/>
      <c r="CK245" s="29"/>
      <c r="CL245" s="29"/>
      <c r="CM245" s="29"/>
      <c r="CN245" s="29"/>
      <c r="CO245" s="29"/>
      <c r="CP245" s="29"/>
      <c r="CQ245" s="29"/>
      <c r="CR245" s="29"/>
      <c r="CS245" s="29"/>
      <c r="CT245" s="29"/>
      <c r="CU245" s="29"/>
      <c r="CV245" s="29"/>
      <c r="CW245" s="29"/>
      <c r="CX245" s="29"/>
      <c r="CY245" s="29"/>
      <c r="CZ245" s="29"/>
      <c r="DA245" s="29"/>
      <c r="DB245" s="29"/>
      <c r="DC245" s="29"/>
      <c r="DD245" s="29"/>
      <c r="DE245" s="29"/>
      <c r="DF245" s="29"/>
      <c r="DG245" s="29"/>
      <c r="DH245" s="29"/>
      <c r="DI245" s="29"/>
      <c r="DJ245" s="29"/>
      <c r="DK245" s="29"/>
      <c r="DL245" s="29"/>
      <c r="DM245" s="29"/>
      <c r="DN245" s="29"/>
      <c r="DO245" s="29"/>
      <c r="DP245" s="29"/>
      <c r="DQ245" s="29"/>
      <c r="DR245" s="29"/>
      <c r="DS245" s="29"/>
      <c r="DT245" s="29"/>
      <c r="DU245" s="29"/>
      <c r="DV245" s="29"/>
      <c r="DW245" s="29"/>
      <c r="DX245" s="29"/>
      <c r="DY245" s="29"/>
      <c r="DZ245" s="29"/>
      <c r="EA245" s="29"/>
      <c r="EB245" s="29"/>
      <c r="EC245" s="29"/>
      <c r="ED245" s="29"/>
      <c r="EE245" s="29"/>
      <c r="EF245" s="29"/>
      <c r="EG245" s="29"/>
      <c r="EH245" s="29"/>
      <c r="EI245" s="29"/>
      <c r="EJ245" s="29"/>
      <c r="EK245" s="29"/>
      <c r="EL245" s="29"/>
      <c r="EM245" s="29"/>
      <c r="EN245" s="29"/>
      <c r="EO245" s="29"/>
      <c r="EP245" s="29"/>
      <c r="EQ245" s="29"/>
      <c r="ER245" s="29"/>
      <c r="ES245" s="29"/>
      <c r="ET245" s="29"/>
      <c r="EU245" s="29"/>
      <c r="EV245" s="29"/>
      <c r="EW245" s="29"/>
      <c r="EX245" s="29"/>
      <c r="EY245" s="29"/>
      <c r="EZ245" s="29"/>
      <c r="FA245" s="29"/>
      <c r="FB245" s="29"/>
      <c r="FC245" s="29"/>
      <c r="FD245" s="29"/>
      <c r="FE245" s="29"/>
      <c r="FF245" s="29"/>
      <c r="FG245" s="29"/>
      <c r="FH245" s="29"/>
      <c r="FI245" s="29"/>
      <c r="FJ245" s="29"/>
      <c r="FK245" s="29"/>
      <c r="FL245" s="29"/>
      <c r="FM245" s="29"/>
      <c r="FN245" s="29"/>
      <c r="FO245" s="29"/>
      <c r="FP245" s="29"/>
      <c r="FQ245" s="29"/>
      <c r="FR245" s="29"/>
      <c r="FS245" s="29"/>
      <c r="FT245" s="29"/>
      <c r="FU245" s="29"/>
      <c r="FV245" s="29"/>
      <c r="FW245" s="29"/>
      <c r="FX245" s="29"/>
    </row>
    <row r="246" spans="1:180" x14ac:dyDescent="0.2">
      <c r="A246" s="1"/>
      <c r="C246" s="29"/>
      <c r="D246" s="29"/>
      <c r="E246" s="29"/>
      <c r="F246" s="29"/>
      <c r="G246" s="29"/>
      <c r="H246" s="29"/>
      <c r="I246" s="29"/>
      <c r="J246" s="29"/>
      <c r="K246" s="29"/>
      <c r="L246" s="29"/>
      <c r="M246" s="29"/>
      <c r="N246" s="29"/>
      <c r="O246" s="29"/>
      <c r="P246" s="29"/>
      <c r="Q246" s="29"/>
      <c r="R246" s="29"/>
      <c r="S246" s="29"/>
      <c r="T246" s="29"/>
      <c r="U246" s="29"/>
      <c r="V246" s="29"/>
      <c r="W246" s="29"/>
      <c r="X246" s="29"/>
      <c r="Y246" s="29"/>
      <c r="Z246" s="29"/>
      <c r="AA246" s="29"/>
      <c r="AB246" s="29"/>
      <c r="AC246" s="29"/>
      <c r="AD246" s="29"/>
      <c r="AE246" s="29"/>
      <c r="AF246" s="29"/>
      <c r="AG246" s="29"/>
      <c r="AH246" s="29"/>
      <c r="AI246" s="29"/>
      <c r="AJ246" s="29"/>
      <c r="AK246" s="29"/>
      <c r="AL246" s="29"/>
      <c r="AM246" s="29"/>
      <c r="AN246" s="29"/>
      <c r="AO246" s="29"/>
      <c r="AP246" s="29"/>
      <c r="AQ246" s="29"/>
      <c r="AR246" s="29"/>
      <c r="AS246" s="29"/>
      <c r="AT246" s="29"/>
      <c r="AU246" s="29"/>
      <c r="AV246" s="29"/>
      <c r="AW246" s="29"/>
      <c r="AX246" s="29"/>
      <c r="AY246" s="29"/>
      <c r="AZ246" s="29"/>
      <c r="BA246" s="29"/>
      <c r="BB246" s="29"/>
      <c r="BC246" s="29"/>
      <c r="BD246" s="29"/>
      <c r="BE246" s="29"/>
      <c r="BF246" s="29"/>
      <c r="BG246" s="29"/>
      <c r="BH246" s="29"/>
      <c r="BI246" s="29"/>
      <c r="BJ246" s="29"/>
      <c r="BK246" s="29"/>
      <c r="BL246" s="29"/>
      <c r="BM246" s="29"/>
      <c r="BN246" s="29"/>
      <c r="BO246" s="29"/>
      <c r="BP246" s="29"/>
      <c r="BQ246" s="29"/>
      <c r="BR246" s="29"/>
      <c r="BS246" s="29"/>
      <c r="BT246" s="29"/>
      <c r="BU246" s="29"/>
      <c r="BV246" s="29"/>
      <c r="BW246" s="29"/>
      <c r="BX246" s="29"/>
      <c r="BY246" s="29"/>
      <c r="BZ246" s="29"/>
      <c r="CA246" s="29"/>
      <c r="CB246" s="29"/>
      <c r="CC246" s="29"/>
      <c r="CD246" s="29"/>
      <c r="CE246" s="29"/>
      <c r="CF246" s="29"/>
      <c r="CG246" s="29"/>
      <c r="CH246" s="29"/>
      <c r="CI246" s="29"/>
      <c r="CJ246" s="29"/>
      <c r="CK246" s="29"/>
      <c r="CL246" s="29"/>
      <c r="CM246" s="29"/>
      <c r="CN246" s="29"/>
      <c r="CO246" s="29"/>
      <c r="CP246" s="29"/>
      <c r="CQ246" s="29"/>
      <c r="CR246" s="29"/>
      <c r="CS246" s="29"/>
      <c r="CT246" s="29"/>
      <c r="CU246" s="29"/>
      <c r="CV246" s="29"/>
      <c r="CW246" s="29"/>
      <c r="CX246" s="29"/>
      <c r="CY246" s="29"/>
      <c r="CZ246" s="29"/>
      <c r="DA246" s="29"/>
      <c r="DB246" s="29"/>
      <c r="DC246" s="29"/>
      <c r="DD246" s="29"/>
      <c r="DE246" s="29"/>
      <c r="DF246" s="29"/>
      <c r="DG246" s="29"/>
      <c r="DH246" s="29"/>
      <c r="DI246" s="29"/>
      <c r="DJ246" s="29"/>
      <c r="DK246" s="29"/>
      <c r="DL246" s="29"/>
      <c r="DM246" s="29"/>
      <c r="DN246" s="29"/>
      <c r="DO246" s="29"/>
      <c r="DP246" s="29"/>
      <c r="DQ246" s="29"/>
      <c r="DR246" s="29"/>
      <c r="DS246" s="29"/>
      <c r="DT246" s="29"/>
      <c r="DU246" s="29"/>
      <c r="DV246" s="29"/>
      <c r="DW246" s="29"/>
      <c r="DX246" s="29"/>
      <c r="DY246" s="29"/>
      <c r="DZ246" s="29"/>
      <c r="EA246" s="29"/>
      <c r="EB246" s="29"/>
      <c r="EC246" s="29"/>
      <c r="ED246" s="29"/>
      <c r="EE246" s="29"/>
      <c r="EF246" s="29"/>
      <c r="EG246" s="29"/>
      <c r="EH246" s="29"/>
      <c r="EI246" s="29"/>
      <c r="EJ246" s="29"/>
      <c r="EK246" s="29"/>
      <c r="EL246" s="29"/>
      <c r="EM246" s="29"/>
      <c r="EN246" s="29"/>
      <c r="EO246" s="29"/>
      <c r="EP246" s="29"/>
      <c r="EQ246" s="29"/>
      <c r="ER246" s="29"/>
      <c r="ES246" s="29"/>
      <c r="ET246" s="29"/>
      <c r="EU246" s="29"/>
      <c r="EV246" s="29"/>
      <c r="EW246" s="29"/>
      <c r="EX246" s="29"/>
      <c r="EY246" s="29"/>
      <c r="EZ246" s="29"/>
      <c r="FA246" s="29"/>
      <c r="FB246" s="29"/>
      <c r="FC246" s="29"/>
      <c r="FD246" s="29"/>
      <c r="FE246" s="29"/>
      <c r="FF246" s="29"/>
      <c r="FG246" s="29"/>
      <c r="FH246" s="29"/>
      <c r="FI246" s="29"/>
      <c r="FJ246" s="29"/>
      <c r="FK246" s="29"/>
      <c r="FL246" s="29"/>
      <c r="FM246" s="29"/>
      <c r="FN246" s="29"/>
      <c r="FO246" s="29"/>
      <c r="FP246" s="29"/>
      <c r="FQ246" s="29"/>
      <c r="FR246" s="29"/>
      <c r="FS246" s="29"/>
      <c r="FT246" s="29"/>
      <c r="FU246" s="29"/>
      <c r="FV246" s="29"/>
      <c r="FW246" s="29"/>
      <c r="FX246" s="29"/>
    </row>
    <row r="247" spans="1:180" x14ac:dyDescent="0.2">
      <c r="A247" s="1"/>
    </row>
    <row r="248" spans="1:180" x14ac:dyDescent="0.2">
      <c r="A248" s="1"/>
    </row>
    <row r="249" spans="1:180" x14ac:dyDescent="0.2">
      <c r="A249" s="1"/>
    </row>
    <row r="250" spans="1:180" x14ac:dyDescent="0.2">
      <c r="A250" s="1"/>
    </row>
    <row r="251" spans="1:180" x14ac:dyDescent="0.2">
      <c r="A251" s="1"/>
    </row>
    <row r="252" spans="1:180" x14ac:dyDescent="0.2">
      <c r="A252" s="1"/>
    </row>
    <row r="253" spans="1:180" x14ac:dyDescent="0.2">
      <c r="A253" s="1"/>
    </row>
    <row r="254" spans="1:180" x14ac:dyDescent="0.2">
      <c r="A254" s="1"/>
    </row>
    <row r="255" spans="1:180" x14ac:dyDescent="0.2">
      <c r="A255" s="1"/>
    </row>
    <row r="256" spans="1:180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1"/>
    </row>
    <row r="261" spans="1:1" x14ac:dyDescent="0.2">
      <c r="A261" s="2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1"/>
    </row>
    <row r="378" spans="1:1" x14ac:dyDescent="0.2">
      <c r="A378" s="2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U377"/>
  <sheetViews>
    <sheetView workbookViewId="0">
      <pane xSplit="2" ySplit="3" topLeftCell="C4" activePane="bottomRight" state="frozen"/>
      <selection activeCell="AU3" sqref="AU3"/>
      <selection pane="topRight" activeCell="AU3" sqref="AU3"/>
      <selection pane="bottomLeft" activeCell="AU3" sqref="AU3"/>
      <selection pane="bottomRight" activeCell="A4" sqref="A4"/>
    </sheetView>
  </sheetViews>
  <sheetFormatPr defaultRowHeight="12.75" x14ac:dyDescent="0.2"/>
  <cols>
    <col min="2" max="2" width="49.7109375" customWidth="1"/>
    <col min="3" max="48" width="12.7109375" customWidth="1"/>
  </cols>
  <sheetData>
    <row r="1" spans="1:125" ht="39" customHeight="1" x14ac:dyDescent="0.25">
      <c r="A1" s="33" t="s">
        <v>78</v>
      </c>
      <c r="B1" s="9"/>
      <c r="C1" s="34" t="s">
        <v>76</v>
      </c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</row>
    <row r="2" spans="1:125" ht="54" customHeight="1" x14ac:dyDescent="0.2">
      <c r="A2" s="40"/>
      <c r="B2" s="41">
        <f>IO!B2</f>
        <v>1988</v>
      </c>
      <c r="C2" s="71" t="s">
        <v>242</v>
      </c>
      <c r="D2" s="71" t="s">
        <v>189</v>
      </c>
      <c r="E2" s="71" t="s">
        <v>190</v>
      </c>
      <c r="F2" s="71" t="s">
        <v>191</v>
      </c>
      <c r="G2" s="71" t="s">
        <v>243</v>
      </c>
      <c r="H2" s="71" t="s">
        <v>49</v>
      </c>
      <c r="I2" s="71" t="s">
        <v>64</v>
      </c>
      <c r="J2" s="71" t="s">
        <v>65</v>
      </c>
      <c r="K2" s="71" t="s">
        <v>244</v>
      </c>
      <c r="L2" s="71" t="s">
        <v>245</v>
      </c>
      <c r="M2" s="71" t="s">
        <v>246</v>
      </c>
      <c r="N2" s="71" t="s">
        <v>50</v>
      </c>
      <c r="O2" s="71" t="s">
        <v>247</v>
      </c>
      <c r="P2" s="71" t="s">
        <v>248</v>
      </c>
      <c r="Q2" s="71" t="s">
        <v>249</v>
      </c>
      <c r="R2" s="71" t="s">
        <v>250</v>
      </c>
      <c r="S2" s="71" t="s">
        <v>188</v>
      </c>
      <c r="T2" s="71" t="s">
        <v>251</v>
      </c>
      <c r="U2" s="71" t="s">
        <v>252</v>
      </c>
      <c r="V2" s="71" t="s">
        <v>253</v>
      </c>
      <c r="W2" s="71" t="s">
        <v>254</v>
      </c>
      <c r="X2" s="71" t="s">
        <v>255</v>
      </c>
      <c r="Y2" s="71" t="s">
        <v>256</v>
      </c>
      <c r="Z2" s="72" t="s">
        <v>257</v>
      </c>
      <c r="AA2" s="72" t="s">
        <v>258</v>
      </c>
      <c r="AB2" s="72" t="s">
        <v>259</v>
      </c>
      <c r="AC2" s="71" t="s">
        <v>260</v>
      </c>
      <c r="AD2" s="71" t="s">
        <v>261</v>
      </c>
      <c r="AE2" s="71" t="s">
        <v>262</v>
      </c>
      <c r="AF2" s="71" t="s">
        <v>263</v>
      </c>
      <c r="AG2" s="71" t="s">
        <v>264</v>
      </c>
      <c r="AH2" s="71" t="s">
        <v>265</v>
      </c>
      <c r="AI2" s="71" t="s">
        <v>266</v>
      </c>
      <c r="AJ2" s="71" t="s">
        <v>267</v>
      </c>
      <c r="AK2" s="71" t="s">
        <v>66</v>
      </c>
      <c r="AL2" s="71" t="s">
        <v>52</v>
      </c>
      <c r="AM2" s="71" t="s">
        <v>67</v>
      </c>
      <c r="AN2" s="71" t="s">
        <v>68</v>
      </c>
      <c r="AO2" s="71" t="s">
        <v>51</v>
      </c>
      <c r="AP2" s="71" t="s">
        <v>69</v>
      </c>
      <c r="AQ2" s="71" t="s">
        <v>268</v>
      </c>
      <c r="AR2" s="50" t="s">
        <v>269</v>
      </c>
      <c r="AS2" s="71" t="s">
        <v>270</v>
      </c>
      <c r="AT2" s="50" t="s">
        <v>271</v>
      </c>
      <c r="AU2" s="71" t="s">
        <v>273</v>
      </c>
      <c r="AV2" s="71" t="s">
        <v>272</v>
      </c>
    </row>
    <row r="3" spans="1:125" ht="25.5" customHeight="1" thickBot="1" x14ac:dyDescent="0.25">
      <c r="A3" s="15" t="s">
        <v>58</v>
      </c>
      <c r="B3" s="8"/>
      <c r="C3" s="73" t="s">
        <v>198</v>
      </c>
      <c r="D3" s="73" t="s">
        <v>199</v>
      </c>
      <c r="E3" s="74" t="s">
        <v>200</v>
      </c>
      <c r="F3" s="73" t="s">
        <v>201</v>
      </c>
      <c r="G3" s="74" t="s">
        <v>202</v>
      </c>
      <c r="H3" s="74" t="s">
        <v>203</v>
      </c>
      <c r="I3" s="74" t="s">
        <v>204</v>
      </c>
      <c r="J3" s="74" t="s">
        <v>205</v>
      </c>
      <c r="K3" s="74" t="s">
        <v>206</v>
      </c>
      <c r="L3" s="74" t="s">
        <v>207</v>
      </c>
      <c r="M3" s="74" t="s">
        <v>208</v>
      </c>
      <c r="N3" s="74" t="s">
        <v>209</v>
      </c>
      <c r="O3" s="74" t="s">
        <v>210</v>
      </c>
      <c r="P3" s="74" t="s">
        <v>211</v>
      </c>
      <c r="Q3" s="74" t="s">
        <v>212</v>
      </c>
      <c r="R3" s="74" t="s">
        <v>213</v>
      </c>
      <c r="S3" s="74" t="s">
        <v>214</v>
      </c>
      <c r="T3" s="74" t="s">
        <v>215</v>
      </c>
      <c r="U3" s="74" t="s">
        <v>216</v>
      </c>
      <c r="V3" s="74" t="s">
        <v>217</v>
      </c>
      <c r="W3" s="74" t="s">
        <v>218</v>
      </c>
      <c r="X3" s="74" t="s">
        <v>219</v>
      </c>
      <c r="Y3" s="74" t="s">
        <v>220</v>
      </c>
      <c r="Z3" s="74" t="s">
        <v>221</v>
      </c>
      <c r="AA3" s="74" t="s">
        <v>222</v>
      </c>
      <c r="AB3" s="74" t="s">
        <v>223</v>
      </c>
      <c r="AC3" s="74" t="s">
        <v>224</v>
      </c>
      <c r="AD3" s="73" t="s">
        <v>225</v>
      </c>
      <c r="AE3" s="73" t="s">
        <v>226</v>
      </c>
      <c r="AF3" s="73" t="s">
        <v>227</v>
      </c>
      <c r="AG3" s="74" t="s">
        <v>228</v>
      </c>
      <c r="AH3" s="73" t="s">
        <v>229</v>
      </c>
      <c r="AI3" s="73" t="s">
        <v>230</v>
      </c>
      <c r="AJ3" s="73" t="s">
        <v>231</v>
      </c>
      <c r="AK3" s="74" t="s">
        <v>232</v>
      </c>
      <c r="AL3" s="74" t="s">
        <v>233</v>
      </c>
      <c r="AM3" s="74" t="s">
        <v>234</v>
      </c>
      <c r="AN3" s="74" t="s">
        <v>235</v>
      </c>
      <c r="AO3" s="73" t="s">
        <v>236</v>
      </c>
      <c r="AP3" s="74" t="s">
        <v>237</v>
      </c>
      <c r="AQ3" s="74" t="s">
        <v>238</v>
      </c>
      <c r="AR3" s="75" t="s">
        <v>239</v>
      </c>
      <c r="AS3" s="74" t="s">
        <v>240</v>
      </c>
      <c r="AT3" s="75" t="s">
        <v>241</v>
      </c>
      <c r="AU3" s="74">
        <v>9980</v>
      </c>
      <c r="AV3" s="74">
        <v>9990</v>
      </c>
    </row>
    <row r="4" spans="1:125" ht="15.75" x14ac:dyDescent="0.25">
      <c r="A4" s="51" t="s">
        <v>73</v>
      </c>
      <c r="B4" s="28"/>
    </row>
    <row r="5" spans="1:125" x14ac:dyDescent="0.2">
      <c r="A5" s="1" t="s">
        <v>91</v>
      </c>
      <c r="B5" s="29" t="s">
        <v>1</v>
      </c>
      <c r="C5" s="29">
        <v>1479149.4788005291</v>
      </c>
      <c r="D5" s="29">
        <v>0</v>
      </c>
      <c r="E5" s="29">
        <v>0</v>
      </c>
      <c r="F5" s="29">
        <v>0</v>
      </c>
      <c r="G5" s="29">
        <v>0</v>
      </c>
      <c r="H5" s="29">
        <v>0</v>
      </c>
      <c r="I5" s="29">
        <v>0</v>
      </c>
      <c r="J5" s="29">
        <v>0</v>
      </c>
      <c r="K5" s="29">
        <v>0</v>
      </c>
      <c r="L5" s="29">
        <v>0</v>
      </c>
      <c r="M5" s="29">
        <v>0</v>
      </c>
      <c r="N5" s="29">
        <v>53.599146459286068</v>
      </c>
      <c r="O5" s="29">
        <v>0</v>
      </c>
      <c r="P5" s="29">
        <v>0</v>
      </c>
      <c r="Q5" s="29">
        <v>0</v>
      </c>
      <c r="R5" s="29">
        <v>8.4319581036169318</v>
      </c>
      <c r="S5" s="29">
        <v>20.290094120140335</v>
      </c>
      <c r="T5" s="29">
        <v>0</v>
      </c>
      <c r="U5" s="29">
        <v>0</v>
      </c>
      <c r="V5" s="29">
        <v>0</v>
      </c>
      <c r="W5" s="29">
        <v>0</v>
      </c>
      <c r="X5" s="29">
        <v>21351.835384784616</v>
      </c>
      <c r="Y5" s="29">
        <v>0</v>
      </c>
      <c r="Z5" s="29">
        <v>0</v>
      </c>
      <c r="AA5" s="29">
        <v>0</v>
      </c>
      <c r="AB5" s="29">
        <v>0</v>
      </c>
      <c r="AC5" s="29">
        <v>0</v>
      </c>
      <c r="AD5" s="29">
        <v>1744.5520425887169</v>
      </c>
      <c r="AE5" s="29">
        <v>290746.84146254987</v>
      </c>
      <c r="AF5" s="29">
        <v>923031.99989948305</v>
      </c>
      <c r="AG5" s="29">
        <v>835737.16337414191</v>
      </c>
      <c r="AH5" s="29">
        <v>0</v>
      </c>
      <c r="AI5" s="29">
        <v>0</v>
      </c>
      <c r="AJ5" s="29">
        <v>0</v>
      </c>
      <c r="AK5" s="29">
        <v>0</v>
      </c>
      <c r="AL5" s="29">
        <v>0</v>
      </c>
      <c r="AM5" s="29">
        <v>0</v>
      </c>
      <c r="AN5" s="29">
        <v>0</v>
      </c>
      <c r="AO5" s="29">
        <v>0</v>
      </c>
      <c r="AP5" s="29">
        <v>0</v>
      </c>
      <c r="AQ5" s="29">
        <v>0</v>
      </c>
      <c r="AR5" s="29">
        <v>9.4056547150977892</v>
      </c>
      <c r="AS5" s="29">
        <v>0</v>
      </c>
      <c r="AT5" s="29">
        <v>0</v>
      </c>
      <c r="AU5" s="29">
        <v>0</v>
      </c>
      <c r="AV5" s="29">
        <v>0</v>
      </c>
      <c r="AW5" s="29"/>
      <c r="AX5" s="29"/>
      <c r="AY5" s="29"/>
      <c r="AZ5" s="29"/>
      <c r="BA5" s="29"/>
      <c r="BB5" s="29"/>
      <c r="BC5" s="29"/>
      <c r="BD5" s="29"/>
      <c r="BE5" s="29"/>
      <c r="BF5" s="29"/>
      <c r="BG5" s="29"/>
      <c r="BH5" s="29"/>
      <c r="BI5" s="29"/>
      <c r="BJ5" s="29"/>
      <c r="BK5" s="29"/>
      <c r="BL5" s="29"/>
      <c r="BM5" s="29"/>
      <c r="BN5" s="29"/>
      <c r="BO5" s="29"/>
      <c r="BP5" s="29"/>
      <c r="BQ5" s="29"/>
      <c r="BR5" s="29"/>
      <c r="BS5" s="29"/>
      <c r="BT5" s="29"/>
      <c r="BU5" s="29"/>
      <c r="BV5" s="29"/>
      <c r="BW5" s="29"/>
      <c r="BX5" s="29"/>
      <c r="BY5" s="29"/>
      <c r="BZ5" s="29"/>
      <c r="CA5" s="29"/>
      <c r="CB5" s="29"/>
      <c r="CC5" s="29"/>
      <c r="CD5" s="29"/>
      <c r="CE5" s="29"/>
      <c r="CF5" s="29"/>
      <c r="CG5" s="29"/>
      <c r="CH5" s="29"/>
      <c r="CI5" s="29"/>
      <c r="CJ5" s="29"/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29"/>
      <c r="DM5" s="29"/>
      <c r="DN5" s="29"/>
      <c r="DO5" s="29"/>
      <c r="DP5" s="29"/>
      <c r="DQ5" s="29"/>
    </row>
    <row r="6" spans="1:125" x14ac:dyDescent="0.2">
      <c r="A6" s="1" t="s">
        <v>92</v>
      </c>
      <c r="B6" t="s">
        <v>2</v>
      </c>
      <c r="C6" s="29">
        <v>0</v>
      </c>
      <c r="D6" s="29">
        <v>0</v>
      </c>
      <c r="E6" s="29">
        <v>0</v>
      </c>
      <c r="F6" s="29">
        <v>0</v>
      </c>
      <c r="G6" s="29">
        <v>0</v>
      </c>
      <c r="H6" s="29">
        <v>0</v>
      </c>
      <c r="I6" s="29">
        <v>0</v>
      </c>
      <c r="J6" s="29">
        <v>0</v>
      </c>
      <c r="K6" s="29">
        <v>0</v>
      </c>
      <c r="L6" s="29">
        <v>0</v>
      </c>
      <c r="M6" s="29">
        <v>85171.553364286578</v>
      </c>
      <c r="N6" s="29">
        <v>0</v>
      </c>
      <c r="O6" s="29">
        <v>0</v>
      </c>
      <c r="P6" s="29">
        <v>0</v>
      </c>
      <c r="Q6" s="29">
        <v>0</v>
      </c>
      <c r="R6" s="29">
        <v>0</v>
      </c>
      <c r="S6" s="29">
        <v>0</v>
      </c>
      <c r="T6" s="29">
        <v>0</v>
      </c>
      <c r="U6" s="29">
        <v>0</v>
      </c>
      <c r="V6" s="29">
        <v>0</v>
      </c>
      <c r="W6" s="29">
        <v>0</v>
      </c>
      <c r="X6" s="29">
        <v>500.96003279222361</v>
      </c>
      <c r="Y6" s="29">
        <v>0</v>
      </c>
      <c r="Z6" s="29">
        <v>0</v>
      </c>
      <c r="AA6" s="29">
        <v>0</v>
      </c>
      <c r="AB6" s="29">
        <v>0</v>
      </c>
      <c r="AC6" s="29">
        <v>0</v>
      </c>
      <c r="AD6" s="29">
        <v>0</v>
      </c>
      <c r="AE6" s="29">
        <v>0</v>
      </c>
      <c r="AF6" s="29">
        <v>0</v>
      </c>
      <c r="AG6" s="29">
        <v>297204.97881848027</v>
      </c>
      <c r="AH6" s="29">
        <v>0</v>
      </c>
      <c r="AI6" s="29">
        <v>0</v>
      </c>
      <c r="AJ6" s="29">
        <v>0</v>
      </c>
      <c r="AK6" s="29">
        <v>0</v>
      </c>
      <c r="AL6" s="29">
        <v>0</v>
      </c>
      <c r="AM6" s="29">
        <v>0</v>
      </c>
      <c r="AN6" s="29">
        <v>0</v>
      </c>
      <c r="AO6" s="29">
        <v>0</v>
      </c>
      <c r="AP6" s="29">
        <v>0</v>
      </c>
      <c r="AQ6" s="29">
        <v>0</v>
      </c>
      <c r="AR6" s="29">
        <v>0</v>
      </c>
      <c r="AS6" s="29">
        <v>0</v>
      </c>
      <c r="AT6" s="29">
        <v>0</v>
      </c>
      <c r="AU6" s="29">
        <v>0</v>
      </c>
      <c r="AV6" s="29">
        <v>0</v>
      </c>
      <c r="AW6" s="29"/>
      <c r="AX6" s="29"/>
      <c r="AY6" s="29"/>
      <c r="AZ6" s="29"/>
      <c r="BA6" s="29"/>
      <c r="BB6" s="29"/>
      <c r="BC6" s="29"/>
      <c r="BD6" s="29"/>
      <c r="BE6" s="29"/>
      <c r="BF6" s="29"/>
      <c r="BG6" s="29"/>
      <c r="BH6" s="29"/>
      <c r="BI6" s="29"/>
      <c r="BJ6" s="29"/>
      <c r="BK6" s="29"/>
      <c r="BL6" s="29"/>
      <c r="BM6" s="29"/>
      <c r="BN6" s="29"/>
      <c r="BO6" s="29"/>
      <c r="BP6" s="29"/>
      <c r="BQ6" s="29"/>
      <c r="BR6" s="29"/>
      <c r="BS6" s="29"/>
      <c r="BT6" s="29"/>
      <c r="BU6" s="29"/>
      <c r="BV6" s="29"/>
      <c r="BW6" s="29"/>
      <c r="BX6" s="29"/>
      <c r="BY6" s="29"/>
      <c r="BZ6" s="29"/>
      <c r="CA6" s="29"/>
      <c r="CB6" s="29"/>
      <c r="CC6" s="29"/>
      <c r="CD6" s="29"/>
      <c r="CE6" s="29"/>
      <c r="CF6" s="29"/>
      <c r="CG6" s="29"/>
      <c r="CH6" s="29"/>
      <c r="CI6" s="29"/>
      <c r="CJ6" s="29"/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</row>
    <row r="7" spans="1:125" x14ac:dyDescent="0.2">
      <c r="A7" s="1" t="s">
        <v>93</v>
      </c>
      <c r="B7" s="29" t="s">
        <v>3</v>
      </c>
      <c r="C7" s="29">
        <v>202973.44282918816</v>
      </c>
      <c r="D7" s="29">
        <v>0</v>
      </c>
      <c r="E7" s="29">
        <v>0</v>
      </c>
      <c r="F7" s="29">
        <v>0</v>
      </c>
      <c r="G7" s="29">
        <v>0</v>
      </c>
      <c r="H7" s="29">
        <v>0</v>
      </c>
      <c r="I7" s="29">
        <v>0</v>
      </c>
      <c r="J7" s="29">
        <v>0</v>
      </c>
      <c r="K7" s="29">
        <v>0</v>
      </c>
      <c r="L7" s="29">
        <v>0</v>
      </c>
      <c r="M7" s="29">
        <v>0</v>
      </c>
      <c r="N7" s="29">
        <v>0</v>
      </c>
      <c r="O7" s="29">
        <v>0</v>
      </c>
      <c r="P7" s="29">
        <v>0</v>
      </c>
      <c r="Q7" s="29">
        <v>0</v>
      </c>
      <c r="R7" s="29">
        <v>0</v>
      </c>
      <c r="S7" s="29">
        <v>0</v>
      </c>
      <c r="T7" s="29">
        <v>0</v>
      </c>
      <c r="U7" s="29">
        <v>0</v>
      </c>
      <c r="V7" s="29">
        <v>0</v>
      </c>
      <c r="W7" s="29">
        <v>0</v>
      </c>
      <c r="X7" s="29">
        <v>1396.3768097502159</v>
      </c>
      <c r="Y7" s="29">
        <v>0</v>
      </c>
      <c r="Z7" s="29">
        <v>0</v>
      </c>
      <c r="AA7" s="29">
        <v>0</v>
      </c>
      <c r="AB7" s="29">
        <v>0</v>
      </c>
      <c r="AC7" s="29">
        <v>0</v>
      </c>
      <c r="AD7" s="29">
        <v>0</v>
      </c>
      <c r="AE7" s="29">
        <v>0</v>
      </c>
      <c r="AF7" s="29">
        <v>237.00224003313554</v>
      </c>
      <c r="AG7" s="29">
        <v>0</v>
      </c>
      <c r="AH7" s="29">
        <v>0</v>
      </c>
      <c r="AI7" s="29">
        <v>0</v>
      </c>
      <c r="AJ7" s="29">
        <v>0</v>
      </c>
      <c r="AK7" s="29">
        <v>0</v>
      </c>
      <c r="AL7" s="29">
        <v>0</v>
      </c>
      <c r="AM7" s="29">
        <v>0</v>
      </c>
      <c r="AN7" s="29">
        <v>0</v>
      </c>
      <c r="AO7" s="29">
        <v>0</v>
      </c>
      <c r="AP7" s="29">
        <v>0</v>
      </c>
      <c r="AQ7" s="29">
        <v>0</v>
      </c>
      <c r="AR7" s="29">
        <v>0</v>
      </c>
      <c r="AS7" s="29">
        <v>0</v>
      </c>
      <c r="AT7" s="29">
        <v>0</v>
      </c>
      <c r="AU7" s="29">
        <v>0</v>
      </c>
      <c r="AV7" s="29">
        <v>0</v>
      </c>
      <c r="AW7" s="29"/>
      <c r="AX7" s="29"/>
      <c r="AY7" s="29"/>
      <c r="AZ7" s="29"/>
      <c r="BA7" s="29"/>
      <c r="BB7" s="29"/>
      <c r="BC7" s="29"/>
      <c r="BD7" s="29"/>
      <c r="BE7" s="29"/>
      <c r="BF7" s="29"/>
      <c r="BG7" s="29"/>
      <c r="BH7" s="29"/>
      <c r="BI7" s="29"/>
      <c r="BJ7" s="29"/>
      <c r="BK7" s="29"/>
      <c r="BL7" s="29"/>
      <c r="BM7" s="29"/>
      <c r="BN7" s="29"/>
      <c r="BO7" s="29"/>
      <c r="BP7" s="29"/>
      <c r="BQ7" s="29"/>
      <c r="BR7" s="29"/>
      <c r="BS7" s="29"/>
      <c r="BT7" s="29"/>
      <c r="BU7" s="29"/>
      <c r="BV7" s="29"/>
      <c r="BW7" s="29"/>
      <c r="BX7" s="29"/>
      <c r="BY7" s="29"/>
      <c r="BZ7" s="29"/>
      <c r="CA7" s="29"/>
      <c r="CB7" s="29"/>
      <c r="CC7" s="29"/>
      <c r="CD7" s="29"/>
      <c r="CE7" s="29"/>
      <c r="CF7" s="29"/>
      <c r="CG7" s="29"/>
      <c r="CH7" s="29"/>
      <c r="CI7" s="29"/>
      <c r="CJ7" s="29"/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</row>
    <row r="8" spans="1:125" x14ac:dyDescent="0.2">
      <c r="A8" s="1" t="s">
        <v>94</v>
      </c>
      <c r="B8" s="1" t="s">
        <v>95</v>
      </c>
      <c r="C8" s="29">
        <v>19298.041354062221</v>
      </c>
      <c r="D8" s="29">
        <v>0</v>
      </c>
      <c r="E8" s="29">
        <v>0</v>
      </c>
      <c r="F8" s="29">
        <v>0</v>
      </c>
      <c r="G8" s="29">
        <v>0</v>
      </c>
      <c r="H8" s="29">
        <v>0</v>
      </c>
      <c r="I8" s="29">
        <v>0</v>
      </c>
      <c r="J8" s="29">
        <v>0</v>
      </c>
      <c r="K8" s="29">
        <v>0</v>
      </c>
      <c r="L8" s="29">
        <v>0</v>
      </c>
      <c r="M8" s="29">
        <v>0</v>
      </c>
      <c r="N8" s="29">
        <v>0</v>
      </c>
      <c r="O8" s="29">
        <v>0</v>
      </c>
      <c r="P8" s="29">
        <v>0</v>
      </c>
      <c r="Q8" s="29">
        <v>0</v>
      </c>
      <c r="R8" s="29">
        <v>0</v>
      </c>
      <c r="S8" s="29">
        <v>0</v>
      </c>
      <c r="T8" s="29">
        <v>0</v>
      </c>
      <c r="U8" s="29">
        <v>0</v>
      </c>
      <c r="V8" s="29">
        <v>0</v>
      </c>
      <c r="W8" s="29">
        <v>0</v>
      </c>
      <c r="X8" s="29">
        <v>2804.1286896760112</v>
      </c>
      <c r="Y8" s="29">
        <v>21.818151355859435</v>
      </c>
      <c r="Z8" s="29">
        <v>0</v>
      </c>
      <c r="AA8" s="29">
        <v>0</v>
      </c>
      <c r="AB8" s="29">
        <v>0</v>
      </c>
      <c r="AC8" s="29">
        <v>0</v>
      </c>
      <c r="AD8" s="29">
        <v>0</v>
      </c>
      <c r="AE8" s="29">
        <v>0</v>
      </c>
      <c r="AF8" s="29">
        <v>100150.10584177019</v>
      </c>
      <c r="AG8" s="29">
        <v>0</v>
      </c>
      <c r="AH8" s="29">
        <v>0</v>
      </c>
      <c r="AI8" s="29">
        <v>0</v>
      </c>
      <c r="AJ8" s="29">
        <v>0</v>
      </c>
      <c r="AK8" s="29">
        <v>0</v>
      </c>
      <c r="AL8" s="29">
        <v>0</v>
      </c>
      <c r="AM8" s="29">
        <v>0</v>
      </c>
      <c r="AN8" s="29">
        <v>0</v>
      </c>
      <c r="AO8" s="29">
        <v>0</v>
      </c>
      <c r="AP8" s="29">
        <v>0</v>
      </c>
      <c r="AQ8" s="29">
        <v>0</v>
      </c>
      <c r="AR8" s="29">
        <v>0</v>
      </c>
      <c r="AS8" s="29">
        <v>0</v>
      </c>
      <c r="AT8" s="29">
        <v>0</v>
      </c>
      <c r="AU8" s="29">
        <v>0</v>
      </c>
      <c r="AV8" s="29">
        <v>0</v>
      </c>
      <c r="AW8" s="29"/>
      <c r="AX8" s="29"/>
      <c r="AY8" s="29"/>
      <c r="AZ8" s="29"/>
      <c r="BA8" s="29"/>
      <c r="BB8" s="29"/>
      <c r="BC8" s="29"/>
      <c r="BD8" s="29"/>
      <c r="BE8" s="29"/>
      <c r="BF8" s="29"/>
      <c r="BG8" s="29"/>
      <c r="BH8" s="29"/>
      <c r="BI8" s="29"/>
      <c r="BJ8" s="29"/>
      <c r="BK8" s="29"/>
      <c r="BL8" s="29"/>
      <c r="BM8" s="29"/>
      <c r="BN8" s="29"/>
      <c r="BO8" s="29"/>
      <c r="BP8" s="29"/>
      <c r="BQ8" s="29"/>
      <c r="BR8" s="29"/>
      <c r="BS8" s="29"/>
      <c r="BT8" s="29"/>
      <c r="BU8" s="29"/>
      <c r="BV8" s="29"/>
      <c r="BW8" s="29"/>
      <c r="BX8" s="29"/>
      <c r="BY8" s="29"/>
      <c r="BZ8" s="29"/>
      <c r="CA8" s="29"/>
      <c r="CB8" s="29"/>
      <c r="CC8" s="29"/>
      <c r="CD8" s="29"/>
      <c r="CE8" s="29"/>
      <c r="CF8" s="29"/>
      <c r="CG8" s="29"/>
      <c r="CH8" s="29"/>
      <c r="CI8" s="29"/>
      <c r="CJ8" s="29"/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  <c r="DL8" s="29"/>
      <c r="DM8" s="29"/>
      <c r="DN8" s="29"/>
      <c r="DO8" s="29"/>
      <c r="DP8" s="29"/>
      <c r="DQ8" s="29"/>
    </row>
    <row r="9" spans="1:125" x14ac:dyDescent="0.2">
      <c r="A9" s="1" t="s">
        <v>96</v>
      </c>
      <c r="B9" s="29" t="s">
        <v>97</v>
      </c>
      <c r="C9" s="29">
        <v>19132458.29533466</v>
      </c>
      <c r="D9" s="29">
        <v>1253270.1282245861</v>
      </c>
      <c r="E9" s="29">
        <v>1649000.1614714621</v>
      </c>
      <c r="F9" s="29">
        <v>1114927.3288794491</v>
      </c>
      <c r="G9" s="29">
        <v>0</v>
      </c>
      <c r="H9" s="29">
        <v>0</v>
      </c>
      <c r="I9" s="29">
        <v>0</v>
      </c>
      <c r="J9" s="29">
        <v>0</v>
      </c>
      <c r="K9" s="29">
        <v>0</v>
      </c>
      <c r="L9" s="29">
        <v>0</v>
      </c>
      <c r="M9" s="29">
        <v>0</v>
      </c>
      <c r="N9" s="29">
        <v>12.596184368839694</v>
      </c>
      <c r="O9" s="29">
        <v>0</v>
      </c>
      <c r="P9" s="29">
        <v>0</v>
      </c>
      <c r="Q9" s="29">
        <v>0</v>
      </c>
      <c r="R9" s="29">
        <v>36.402236844131671</v>
      </c>
      <c r="S9" s="29">
        <v>3812.2947961425748</v>
      </c>
      <c r="T9" s="29">
        <v>786.58249911254359</v>
      </c>
      <c r="U9" s="29">
        <v>0</v>
      </c>
      <c r="V9" s="29">
        <v>0</v>
      </c>
      <c r="W9" s="29">
        <v>0</v>
      </c>
      <c r="X9" s="29">
        <v>67856.227936980591</v>
      </c>
      <c r="Y9" s="29">
        <v>0</v>
      </c>
      <c r="Z9" s="29">
        <v>0</v>
      </c>
      <c r="AA9" s="29">
        <v>0</v>
      </c>
      <c r="AB9" s="29">
        <v>0</v>
      </c>
      <c r="AC9" s="29">
        <v>0</v>
      </c>
      <c r="AD9" s="29">
        <v>0</v>
      </c>
      <c r="AE9" s="29">
        <v>0</v>
      </c>
      <c r="AF9" s="29">
        <v>300828.36786660762</v>
      </c>
      <c r="AG9" s="29">
        <v>786.19675418158204</v>
      </c>
      <c r="AH9" s="29">
        <v>0</v>
      </c>
      <c r="AI9" s="29">
        <v>0</v>
      </c>
      <c r="AJ9" s="29">
        <v>0</v>
      </c>
      <c r="AK9" s="29">
        <v>0</v>
      </c>
      <c r="AL9" s="29">
        <v>0</v>
      </c>
      <c r="AM9" s="29">
        <v>0</v>
      </c>
      <c r="AN9" s="29">
        <v>0</v>
      </c>
      <c r="AO9" s="29">
        <v>0</v>
      </c>
      <c r="AP9" s="29">
        <v>0</v>
      </c>
      <c r="AQ9" s="29">
        <v>117.9986561212533</v>
      </c>
      <c r="AR9" s="29">
        <v>0</v>
      </c>
      <c r="AS9" s="29">
        <v>0</v>
      </c>
      <c r="AT9" s="29">
        <v>0</v>
      </c>
      <c r="AU9" s="29">
        <v>0</v>
      </c>
      <c r="AV9" s="29">
        <v>0</v>
      </c>
      <c r="AW9" s="29"/>
      <c r="AX9" s="29"/>
      <c r="AY9" s="29"/>
      <c r="AZ9" s="29"/>
      <c r="BA9" s="29"/>
      <c r="BB9" s="29"/>
      <c r="BC9" s="29"/>
      <c r="BD9" s="29"/>
      <c r="BE9" s="29"/>
      <c r="BF9" s="29"/>
      <c r="BG9" s="29"/>
      <c r="BH9" s="29"/>
      <c r="BI9" s="29"/>
      <c r="BJ9" s="29"/>
      <c r="BK9" s="29"/>
      <c r="BL9" s="29"/>
      <c r="BM9" s="29"/>
      <c r="BN9" s="29"/>
      <c r="BO9" s="29"/>
      <c r="BP9" s="29"/>
      <c r="BQ9" s="29"/>
      <c r="BR9" s="29"/>
      <c r="BS9" s="29"/>
      <c r="BT9" s="29"/>
      <c r="BU9" s="29"/>
      <c r="BV9" s="29"/>
      <c r="BW9" s="29"/>
      <c r="BX9" s="29"/>
      <c r="BY9" s="29"/>
      <c r="BZ9" s="29"/>
      <c r="CA9" s="29"/>
      <c r="CB9" s="29"/>
      <c r="CC9" s="29"/>
      <c r="CD9" s="29"/>
      <c r="CE9" s="29"/>
      <c r="CF9" s="29"/>
      <c r="CG9" s="29"/>
      <c r="CH9" s="29"/>
      <c r="CI9" s="29"/>
      <c r="CJ9" s="29"/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</row>
    <row r="10" spans="1:125" x14ac:dyDescent="0.2">
      <c r="A10" s="1" t="s">
        <v>98</v>
      </c>
      <c r="B10" s="29" t="s">
        <v>99</v>
      </c>
      <c r="C10" s="29">
        <v>0</v>
      </c>
      <c r="D10" s="29">
        <v>0</v>
      </c>
      <c r="E10" s="29">
        <v>0</v>
      </c>
      <c r="F10" s="29">
        <v>0</v>
      </c>
      <c r="G10" s="29">
        <v>3188309.4975366448</v>
      </c>
      <c r="H10" s="29">
        <v>164396.83198358663</v>
      </c>
      <c r="I10" s="29">
        <v>0</v>
      </c>
      <c r="J10" s="29">
        <v>0</v>
      </c>
      <c r="K10" s="29">
        <v>408.61634623065561</v>
      </c>
      <c r="L10" s="29">
        <v>0</v>
      </c>
      <c r="M10" s="29">
        <v>0</v>
      </c>
      <c r="N10" s="29">
        <v>534124.32835305808</v>
      </c>
      <c r="O10" s="29">
        <v>424684.56624634983</v>
      </c>
      <c r="P10" s="29">
        <v>0</v>
      </c>
      <c r="Q10" s="29">
        <v>282.35929405256263</v>
      </c>
      <c r="R10" s="29">
        <v>478.32715253709318</v>
      </c>
      <c r="S10" s="29">
        <v>27825.886627091979</v>
      </c>
      <c r="T10" s="29">
        <v>383.01984937369917</v>
      </c>
      <c r="U10" s="29">
        <v>0</v>
      </c>
      <c r="V10" s="29">
        <v>0</v>
      </c>
      <c r="W10" s="29">
        <v>0</v>
      </c>
      <c r="X10" s="29">
        <v>27876.871465933666</v>
      </c>
      <c r="Y10" s="29">
        <v>0</v>
      </c>
      <c r="Z10" s="29">
        <v>0</v>
      </c>
      <c r="AA10" s="29">
        <v>92.441722933831798</v>
      </c>
      <c r="AB10" s="29">
        <v>0</v>
      </c>
      <c r="AC10" s="29">
        <v>0</v>
      </c>
      <c r="AD10" s="29">
        <v>0</v>
      </c>
      <c r="AE10" s="29">
        <v>84242.876250103131</v>
      </c>
      <c r="AF10" s="29">
        <v>7698.1453766536015</v>
      </c>
      <c r="AG10" s="29">
        <v>5437.3792547528728</v>
      </c>
      <c r="AH10" s="29">
        <v>0</v>
      </c>
      <c r="AI10" s="29">
        <v>0</v>
      </c>
      <c r="AJ10" s="29">
        <v>19005.828010032434</v>
      </c>
      <c r="AK10" s="29">
        <v>0</v>
      </c>
      <c r="AL10" s="29">
        <v>0</v>
      </c>
      <c r="AM10" s="29">
        <v>0</v>
      </c>
      <c r="AN10" s="29">
        <v>0</v>
      </c>
      <c r="AO10" s="29">
        <v>0</v>
      </c>
      <c r="AP10" s="29">
        <v>0</v>
      </c>
      <c r="AQ10" s="29">
        <v>2712.6603067841302</v>
      </c>
      <c r="AR10" s="29">
        <v>22559.217067373091</v>
      </c>
      <c r="AS10" s="29">
        <v>0</v>
      </c>
      <c r="AT10" s="29">
        <v>0</v>
      </c>
      <c r="AU10" s="29">
        <v>0</v>
      </c>
      <c r="AV10" s="29">
        <v>0</v>
      </c>
      <c r="AW10" s="29"/>
      <c r="AX10" s="29"/>
      <c r="AY10" s="29"/>
      <c r="AZ10" s="29"/>
      <c r="BA10" s="29"/>
      <c r="BB10" s="29"/>
      <c r="BC10" s="29"/>
      <c r="BD10" s="29"/>
      <c r="BE10" s="29"/>
      <c r="BF10" s="29"/>
      <c r="BG10" s="29"/>
      <c r="BH10" s="29"/>
      <c r="BI10" s="29"/>
      <c r="BJ10" s="29"/>
      <c r="BK10" s="29"/>
      <c r="BL10" s="29"/>
      <c r="BM10" s="29"/>
      <c r="BN10" s="29"/>
      <c r="BO10" s="29"/>
      <c r="BP10" s="29"/>
      <c r="BQ10" s="29"/>
      <c r="BR10" s="29"/>
      <c r="BS10" s="29"/>
      <c r="BT10" s="29"/>
      <c r="BU10" s="29"/>
      <c r="BV10" s="29"/>
      <c r="BW10" s="29"/>
      <c r="BX10" s="29"/>
      <c r="BY10" s="29"/>
      <c r="BZ10" s="29"/>
      <c r="CA10" s="29"/>
      <c r="CB10" s="29"/>
      <c r="CC10" s="29"/>
      <c r="CD10" s="29"/>
      <c r="CE10" s="29"/>
      <c r="CF10" s="29"/>
      <c r="CG10" s="29"/>
      <c r="CH10" s="29"/>
      <c r="CI10" s="29"/>
      <c r="CJ10" s="29"/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</row>
    <row r="11" spans="1:125" x14ac:dyDescent="0.2">
      <c r="A11" s="1" t="s">
        <v>100</v>
      </c>
      <c r="B11" s="29" t="s">
        <v>4</v>
      </c>
      <c r="C11" s="29">
        <v>0</v>
      </c>
      <c r="D11" s="29">
        <v>0</v>
      </c>
      <c r="E11" s="29">
        <v>0</v>
      </c>
      <c r="F11" s="29">
        <v>0</v>
      </c>
      <c r="G11" s="29">
        <v>0</v>
      </c>
      <c r="H11" s="29">
        <v>19.845851713448535</v>
      </c>
      <c r="I11" s="29">
        <v>0</v>
      </c>
      <c r="J11" s="29">
        <v>0</v>
      </c>
      <c r="K11" s="29">
        <v>260187.64506543122</v>
      </c>
      <c r="L11" s="29">
        <v>0</v>
      </c>
      <c r="M11" s="29">
        <v>198.69892134265595</v>
      </c>
      <c r="N11" s="29">
        <v>124557.45481732501</v>
      </c>
      <c r="O11" s="29">
        <v>163.75682746766887</v>
      </c>
      <c r="P11" s="29">
        <v>0</v>
      </c>
      <c r="Q11" s="29">
        <v>46380.843984646395</v>
      </c>
      <c r="R11" s="29">
        <v>19266.391598284725</v>
      </c>
      <c r="S11" s="29">
        <v>2716.0076329824124</v>
      </c>
      <c r="T11" s="29">
        <v>0</v>
      </c>
      <c r="U11" s="29">
        <v>0</v>
      </c>
      <c r="V11" s="29">
        <v>0</v>
      </c>
      <c r="W11" s="29">
        <v>0</v>
      </c>
      <c r="X11" s="29">
        <v>11668.93309934356</v>
      </c>
      <c r="Y11" s="29">
        <v>0</v>
      </c>
      <c r="Z11" s="29">
        <v>0</v>
      </c>
      <c r="AA11" s="29">
        <v>0</v>
      </c>
      <c r="AB11" s="29">
        <v>0</v>
      </c>
      <c r="AC11" s="29">
        <v>0</v>
      </c>
      <c r="AD11" s="29">
        <v>10257.822974556928</v>
      </c>
      <c r="AE11" s="29">
        <v>0</v>
      </c>
      <c r="AF11" s="29">
        <v>902.84579744070527</v>
      </c>
      <c r="AG11" s="29">
        <v>0</v>
      </c>
      <c r="AH11" s="29">
        <v>0</v>
      </c>
      <c r="AI11" s="29">
        <v>0</v>
      </c>
      <c r="AJ11" s="29">
        <v>0</v>
      </c>
      <c r="AK11" s="29">
        <v>0</v>
      </c>
      <c r="AL11" s="29">
        <v>0</v>
      </c>
      <c r="AM11" s="29">
        <v>0</v>
      </c>
      <c r="AN11" s="29">
        <v>0</v>
      </c>
      <c r="AO11" s="29">
        <v>0</v>
      </c>
      <c r="AP11" s="29">
        <v>0</v>
      </c>
      <c r="AQ11" s="29">
        <v>514.89168236461239</v>
      </c>
      <c r="AR11" s="29">
        <v>0</v>
      </c>
      <c r="AS11" s="29">
        <v>0</v>
      </c>
      <c r="AT11" s="29">
        <v>0</v>
      </c>
      <c r="AU11" s="29">
        <v>0</v>
      </c>
      <c r="AV11" s="29">
        <v>0</v>
      </c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</row>
    <row r="12" spans="1:125" x14ac:dyDescent="0.2">
      <c r="A12" s="1" t="s">
        <v>101</v>
      </c>
      <c r="B12" s="29" t="s">
        <v>5</v>
      </c>
      <c r="C12" s="29">
        <v>0</v>
      </c>
      <c r="D12" s="29">
        <v>0</v>
      </c>
      <c r="E12" s="29">
        <v>0</v>
      </c>
      <c r="F12" s="29">
        <v>0</v>
      </c>
      <c r="G12" s="29">
        <v>0</v>
      </c>
      <c r="H12" s="29">
        <v>0</v>
      </c>
      <c r="I12" s="29">
        <v>0</v>
      </c>
      <c r="J12" s="29">
        <v>0</v>
      </c>
      <c r="K12" s="29">
        <v>0</v>
      </c>
      <c r="L12" s="29">
        <v>0</v>
      </c>
      <c r="M12" s="29">
        <v>0</v>
      </c>
      <c r="N12" s="29">
        <v>29.191396739216685</v>
      </c>
      <c r="O12" s="29">
        <v>4.3594895941563649</v>
      </c>
      <c r="P12" s="29">
        <v>0</v>
      </c>
      <c r="Q12" s="29">
        <v>613.18513474262988</v>
      </c>
      <c r="R12" s="29">
        <v>340.19326928567824</v>
      </c>
      <c r="S12" s="29">
        <v>50533.390215650317</v>
      </c>
      <c r="T12" s="29">
        <v>0</v>
      </c>
      <c r="U12" s="29">
        <v>0</v>
      </c>
      <c r="V12" s="29">
        <v>0</v>
      </c>
      <c r="W12" s="29">
        <v>0</v>
      </c>
      <c r="X12" s="29">
        <v>18025.700462692741</v>
      </c>
      <c r="Y12" s="29">
        <v>0</v>
      </c>
      <c r="Z12" s="29">
        <v>0</v>
      </c>
      <c r="AA12" s="29">
        <v>1865.7624756050141</v>
      </c>
      <c r="AB12" s="29">
        <v>0</v>
      </c>
      <c r="AC12" s="29">
        <v>0</v>
      </c>
      <c r="AD12" s="29">
        <v>0</v>
      </c>
      <c r="AE12" s="29">
        <v>25974.776577187917</v>
      </c>
      <c r="AF12" s="29">
        <v>0</v>
      </c>
      <c r="AG12" s="29">
        <v>13591.448360228127</v>
      </c>
      <c r="AH12" s="29">
        <v>0</v>
      </c>
      <c r="AI12" s="29">
        <v>0</v>
      </c>
      <c r="AJ12" s="29">
        <v>32371.249939039764</v>
      </c>
      <c r="AK12" s="29">
        <v>0</v>
      </c>
      <c r="AL12" s="29">
        <v>0</v>
      </c>
      <c r="AM12" s="29">
        <v>0</v>
      </c>
      <c r="AN12" s="29">
        <v>0</v>
      </c>
      <c r="AO12" s="29">
        <v>0</v>
      </c>
      <c r="AP12" s="29">
        <v>0</v>
      </c>
      <c r="AQ12" s="29">
        <v>76709.630084637945</v>
      </c>
      <c r="AR12" s="29">
        <v>0</v>
      </c>
      <c r="AS12" s="29">
        <v>0</v>
      </c>
      <c r="AT12" s="29">
        <v>0</v>
      </c>
      <c r="AU12" s="29">
        <v>0</v>
      </c>
      <c r="AV12" s="29">
        <v>0</v>
      </c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</row>
    <row r="13" spans="1:125" x14ac:dyDescent="0.2">
      <c r="A13" s="1" t="s">
        <v>102</v>
      </c>
      <c r="B13" s="29" t="s">
        <v>6</v>
      </c>
      <c r="C13" s="29">
        <v>0</v>
      </c>
      <c r="D13" s="29">
        <v>0</v>
      </c>
      <c r="E13" s="29">
        <v>0</v>
      </c>
      <c r="F13" s="29">
        <v>0</v>
      </c>
      <c r="G13" s="29">
        <v>5.55174834177748</v>
      </c>
      <c r="H13" s="29">
        <v>0</v>
      </c>
      <c r="I13" s="29">
        <v>0</v>
      </c>
      <c r="J13" s="29">
        <v>0</v>
      </c>
      <c r="K13" s="29">
        <v>0</v>
      </c>
      <c r="L13" s="29">
        <v>0</v>
      </c>
      <c r="M13" s="29">
        <v>0</v>
      </c>
      <c r="N13" s="29">
        <v>5.0247075633296765</v>
      </c>
      <c r="O13" s="29">
        <v>17.331557853199591</v>
      </c>
      <c r="P13" s="29">
        <v>0</v>
      </c>
      <c r="Q13" s="29">
        <v>0</v>
      </c>
      <c r="R13" s="29">
        <v>23.998052806955961</v>
      </c>
      <c r="S13" s="29">
        <v>7145.5653533591967</v>
      </c>
      <c r="T13" s="29">
        <v>0</v>
      </c>
      <c r="U13" s="29">
        <v>0</v>
      </c>
      <c r="V13" s="29">
        <v>0</v>
      </c>
      <c r="W13" s="29">
        <v>0</v>
      </c>
      <c r="X13" s="29">
        <v>24136.184915846272</v>
      </c>
      <c r="Y13" s="29">
        <v>0</v>
      </c>
      <c r="Z13" s="29">
        <v>0</v>
      </c>
      <c r="AA13" s="29">
        <v>129151.86099741705</v>
      </c>
      <c r="AB13" s="29">
        <v>0</v>
      </c>
      <c r="AC13" s="29">
        <v>0</v>
      </c>
      <c r="AD13" s="29">
        <v>0</v>
      </c>
      <c r="AE13" s="29">
        <v>0</v>
      </c>
      <c r="AF13" s="29">
        <v>0</v>
      </c>
      <c r="AG13" s="29">
        <v>53.92093836495598</v>
      </c>
      <c r="AH13" s="29">
        <v>0</v>
      </c>
      <c r="AI13" s="29">
        <v>0</v>
      </c>
      <c r="AJ13" s="29">
        <v>396521.43183194887</v>
      </c>
      <c r="AK13" s="29">
        <v>0</v>
      </c>
      <c r="AL13" s="29">
        <v>0</v>
      </c>
      <c r="AM13" s="29">
        <v>0</v>
      </c>
      <c r="AN13" s="29">
        <v>0</v>
      </c>
      <c r="AO13" s="29">
        <v>0</v>
      </c>
      <c r="AP13" s="29">
        <v>0</v>
      </c>
      <c r="AQ13" s="29">
        <v>145.50835082452087</v>
      </c>
      <c r="AR13" s="29">
        <v>192.3282399902408</v>
      </c>
      <c r="AS13" s="29">
        <v>0</v>
      </c>
      <c r="AT13" s="29">
        <v>4023.5155942131819</v>
      </c>
      <c r="AU13" s="29">
        <v>0</v>
      </c>
      <c r="AV13" s="29">
        <v>0</v>
      </c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</row>
    <row r="14" spans="1:125" x14ac:dyDescent="0.2">
      <c r="A14" s="1" t="s">
        <v>103</v>
      </c>
      <c r="B14" s="29" t="s">
        <v>7</v>
      </c>
      <c r="C14" s="29">
        <v>0</v>
      </c>
      <c r="D14" s="29">
        <v>0</v>
      </c>
      <c r="E14" s="29">
        <v>0</v>
      </c>
      <c r="F14" s="29">
        <v>0</v>
      </c>
      <c r="G14" s="29">
        <v>0</v>
      </c>
      <c r="H14" s="29">
        <v>0</v>
      </c>
      <c r="I14" s="29">
        <v>0</v>
      </c>
      <c r="J14" s="29">
        <v>0</v>
      </c>
      <c r="K14" s="29">
        <v>0</v>
      </c>
      <c r="L14" s="29">
        <v>0</v>
      </c>
      <c r="M14" s="29">
        <v>903359.80343446776</v>
      </c>
      <c r="N14" s="29">
        <v>0</v>
      </c>
      <c r="O14" s="29">
        <v>0</v>
      </c>
      <c r="P14" s="29">
        <v>0</v>
      </c>
      <c r="Q14" s="29">
        <v>0</v>
      </c>
      <c r="R14" s="29">
        <v>0</v>
      </c>
      <c r="S14" s="29">
        <v>0</v>
      </c>
      <c r="T14" s="29">
        <v>0</v>
      </c>
      <c r="U14" s="29">
        <v>0</v>
      </c>
      <c r="V14" s="29">
        <v>0</v>
      </c>
      <c r="W14" s="29">
        <v>0</v>
      </c>
      <c r="X14" s="29">
        <v>1803703.7154603046</v>
      </c>
      <c r="Y14" s="29">
        <v>0</v>
      </c>
      <c r="Z14" s="29">
        <v>0</v>
      </c>
      <c r="AA14" s="29">
        <v>0</v>
      </c>
      <c r="AB14" s="29">
        <v>0</v>
      </c>
      <c r="AC14" s="29">
        <v>0</v>
      </c>
      <c r="AD14" s="29">
        <v>0</v>
      </c>
      <c r="AE14" s="29">
        <v>0</v>
      </c>
      <c r="AF14" s="29">
        <v>0</v>
      </c>
      <c r="AG14" s="29">
        <v>0</v>
      </c>
      <c r="AH14" s="29">
        <v>0</v>
      </c>
      <c r="AI14" s="29">
        <v>0</v>
      </c>
      <c r="AJ14" s="29">
        <v>0</v>
      </c>
      <c r="AK14" s="29">
        <v>0</v>
      </c>
      <c r="AL14" s="29">
        <v>0</v>
      </c>
      <c r="AM14" s="29">
        <v>0</v>
      </c>
      <c r="AN14" s="29">
        <v>0</v>
      </c>
      <c r="AO14" s="29">
        <v>0</v>
      </c>
      <c r="AP14" s="29">
        <v>0</v>
      </c>
      <c r="AQ14" s="29">
        <v>0</v>
      </c>
      <c r="AR14" s="29">
        <v>0</v>
      </c>
      <c r="AS14" s="29">
        <v>0</v>
      </c>
      <c r="AT14" s="29">
        <v>0</v>
      </c>
      <c r="AU14" s="29">
        <v>0</v>
      </c>
      <c r="AV14" s="29">
        <v>0</v>
      </c>
      <c r="AW14" s="29"/>
      <c r="AX14" s="29"/>
      <c r="AY14" s="29"/>
      <c r="AZ14" s="29"/>
      <c r="BA14" s="29"/>
      <c r="BB14" s="29"/>
      <c r="BC14" s="29"/>
      <c r="BD14" s="29"/>
      <c r="BE14" s="29"/>
      <c r="BF14" s="29"/>
      <c r="BG14" s="29"/>
      <c r="BH14" s="29"/>
      <c r="BI14" s="29"/>
      <c r="BJ14" s="29"/>
      <c r="BK14" s="29"/>
      <c r="BL14" s="29"/>
      <c r="BM14" s="29"/>
      <c r="BN14" s="29"/>
      <c r="BO14" s="29"/>
      <c r="BP14" s="29"/>
      <c r="BQ14" s="29"/>
      <c r="BR14" s="29"/>
      <c r="BS14" s="29"/>
      <c r="BT14" s="29"/>
      <c r="BU14" s="29"/>
      <c r="BV14" s="29"/>
      <c r="BW14" s="29"/>
      <c r="BX14" s="29"/>
      <c r="BY14" s="29"/>
      <c r="BZ14" s="29"/>
      <c r="CA14" s="29"/>
      <c r="CB14" s="29"/>
      <c r="CC14" s="29"/>
      <c r="CD14" s="29"/>
      <c r="CE14" s="29"/>
      <c r="CF14" s="29"/>
      <c r="CG14" s="29"/>
      <c r="CH14" s="29"/>
      <c r="CI14" s="29"/>
      <c r="CJ14" s="29"/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</row>
    <row r="15" spans="1:125" x14ac:dyDescent="0.2">
      <c r="A15" s="1" t="s">
        <v>104</v>
      </c>
      <c r="B15" s="29" t="s">
        <v>105</v>
      </c>
      <c r="C15" s="29">
        <v>16576.147567245469</v>
      </c>
      <c r="D15" s="29">
        <v>4792.5209159908945</v>
      </c>
      <c r="E15" s="29">
        <v>0</v>
      </c>
      <c r="F15" s="29">
        <v>0</v>
      </c>
      <c r="G15" s="29">
        <v>4710.0267790564048</v>
      </c>
      <c r="H15" s="29">
        <v>0</v>
      </c>
      <c r="I15" s="29">
        <v>0</v>
      </c>
      <c r="J15" s="29">
        <v>0</v>
      </c>
      <c r="K15" s="29">
        <v>44178.66369121326</v>
      </c>
      <c r="L15" s="29">
        <v>0</v>
      </c>
      <c r="M15" s="29">
        <v>0</v>
      </c>
      <c r="N15" s="29">
        <v>3857.1538890456422</v>
      </c>
      <c r="O15" s="29">
        <v>34246.094046848113</v>
      </c>
      <c r="P15" s="29">
        <v>11.783703489126669</v>
      </c>
      <c r="Q15" s="29">
        <v>64.465037319649255</v>
      </c>
      <c r="R15" s="29">
        <v>256.47461198619607</v>
      </c>
      <c r="S15" s="29">
        <v>391828.0647383015</v>
      </c>
      <c r="T15" s="29">
        <v>1125.7122152795719</v>
      </c>
      <c r="U15" s="29">
        <v>0</v>
      </c>
      <c r="V15" s="29">
        <v>0</v>
      </c>
      <c r="W15" s="29">
        <v>0</v>
      </c>
      <c r="X15" s="29">
        <v>36823.222658508756</v>
      </c>
      <c r="Y15" s="29">
        <v>0</v>
      </c>
      <c r="Z15" s="29">
        <v>0</v>
      </c>
      <c r="AA15" s="29">
        <v>178.99777121195257</v>
      </c>
      <c r="AB15" s="29">
        <v>0</v>
      </c>
      <c r="AC15" s="29">
        <v>0</v>
      </c>
      <c r="AD15" s="29">
        <v>0</v>
      </c>
      <c r="AE15" s="29">
        <v>74246.133175653929</v>
      </c>
      <c r="AF15" s="29">
        <v>67890.61864019309</v>
      </c>
      <c r="AG15" s="29">
        <v>0</v>
      </c>
      <c r="AH15" s="29">
        <v>0</v>
      </c>
      <c r="AI15" s="29">
        <v>0</v>
      </c>
      <c r="AJ15" s="29">
        <v>2679.060610882425</v>
      </c>
      <c r="AK15" s="29">
        <v>0</v>
      </c>
      <c r="AL15" s="29">
        <v>0</v>
      </c>
      <c r="AM15" s="29">
        <v>0</v>
      </c>
      <c r="AN15" s="29">
        <v>0</v>
      </c>
      <c r="AO15" s="29">
        <v>0</v>
      </c>
      <c r="AP15" s="29">
        <v>0</v>
      </c>
      <c r="AQ15" s="29">
        <v>216704.1696922085</v>
      </c>
      <c r="AR15" s="29">
        <v>369.15536042013446</v>
      </c>
      <c r="AS15" s="29">
        <v>0</v>
      </c>
      <c r="AT15" s="29">
        <v>0</v>
      </c>
      <c r="AU15" s="29">
        <v>0</v>
      </c>
      <c r="AV15" s="29">
        <v>0</v>
      </c>
      <c r="AW15" s="29"/>
      <c r="AX15" s="29"/>
      <c r="AY15" s="29"/>
      <c r="AZ15" s="29"/>
      <c r="BA15" s="29"/>
      <c r="BB15" s="29"/>
      <c r="BC15" s="29"/>
      <c r="BD15" s="29"/>
      <c r="BE15" s="29"/>
      <c r="BF15" s="29"/>
      <c r="BG15" s="29"/>
      <c r="BH15" s="29"/>
      <c r="BI15" s="29"/>
      <c r="BJ15" s="29"/>
      <c r="BK15" s="29"/>
      <c r="BL15" s="29"/>
      <c r="BM15" s="29"/>
      <c r="BN15" s="29"/>
      <c r="BO15" s="29"/>
      <c r="BP15" s="29"/>
      <c r="BQ15" s="29"/>
      <c r="BR15" s="29"/>
      <c r="BS15" s="29"/>
      <c r="BT15" s="29"/>
      <c r="BU15" s="29"/>
      <c r="BV15" s="29"/>
      <c r="BW15" s="29"/>
      <c r="BX15" s="29"/>
      <c r="BY15" s="29"/>
      <c r="BZ15" s="29"/>
      <c r="CA15" s="29"/>
      <c r="CB15" s="29"/>
      <c r="CC15" s="29"/>
      <c r="CD15" s="29"/>
      <c r="CE15" s="29"/>
      <c r="CF15" s="29"/>
      <c r="CG15" s="29"/>
      <c r="CH15" s="29"/>
      <c r="CI15" s="29"/>
      <c r="CJ15" s="29"/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</row>
    <row r="16" spans="1:125" x14ac:dyDescent="0.2">
      <c r="A16" s="1" t="s">
        <v>106</v>
      </c>
      <c r="B16" s="29" t="s">
        <v>8</v>
      </c>
      <c r="C16" s="29">
        <v>2039.793791589793</v>
      </c>
      <c r="D16" s="29">
        <v>0</v>
      </c>
      <c r="E16" s="29">
        <v>5416.445147163573</v>
      </c>
      <c r="F16" s="29">
        <v>0</v>
      </c>
      <c r="G16" s="29">
        <v>0</v>
      </c>
      <c r="H16" s="29">
        <v>0</v>
      </c>
      <c r="I16" s="29">
        <v>0</v>
      </c>
      <c r="J16" s="29">
        <v>0</v>
      </c>
      <c r="K16" s="29">
        <v>1.18951051544199</v>
      </c>
      <c r="L16" s="29">
        <v>0</v>
      </c>
      <c r="M16" s="29">
        <v>0</v>
      </c>
      <c r="N16" s="29">
        <v>0</v>
      </c>
      <c r="O16" s="29">
        <v>0</v>
      </c>
      <c r="P16" s="29">
        <v>0</v>
      </c>
      <c r="Q16" s="29">
        <v>0</v>
      </c>
      <c r="R16" s="29">
        <v>0</v>
      </c>
      <c r="S16" s="29">
        <v>1007.4662302226895</v>
      </c>
      <c r="T16" s="29">
        <v>231766.33011320367</v>
      </c>
      <c r="U16" s="29">
        <v>0</v>
      </c>
      <c r="V16" s="29">
        <v>0</v>
      </c>
      <c r="W16" s="29">
        <v>0</v>
      </c>
      <c r="X16" s="29">
        <v>20459.908318980193</v>
      </c>
      <c r="Y16" s="29">
        <v>0</v>
      </c>
      <c r="Z16" s="29">
        <v>0</v>
      </c>
      <c r="AA16" s="29">
        <v>0</v>
      </c>
      <c r="AB16" s="29">
        <v>0</v>
      </c>
      <c r="AC16" s="29">
        <v>0</v>
      </c>
      <c r="AD16" s="29">
        <v>0</v>
      </c>
      <c r="AE16" s="29">
        <v>0</v>
      </c>
      <c r="AF16" s="29">
        <v>73978.458878159261</v>
      </c>
      <c r="AG16" s="29">
        <v>0</v>
      </c>
      <c r="AH16" s="29">
        <v>0</v>
      </c>
      <c r="AI16" s="29">
        <v>0</v>
      </c>
      <c r="AJ16" s="29">
        <v>15.095533474348704</v>
      </c>
      <c r="AK16" s="29">
        <v>0</v>
      </c>
      <c r="AL16" s="29">
        <v>0</v>
      </c>
      <c r="AM16" s="29">
        <v>0</v>
      </c>
      <c r="AN16" s="29">
        <v>0</v>
      </c>
      <c r="AO16" s="29">
        <v>0</v>
      </c>
      <c r="AP16" s="29">
        <v>0</v>
      </c>
      <c r="AQ16" s="29">
        <v>7925.7813615262576</v>
      </c>
      <c r="AR16" s="29">
        <v>0</v>
      </c>
      <c r="AS16" s="29">
        <v>0</v>
      </c>
      <c r="AT16" s="29">
        <v>0</v>
      </c>
      <c r="AU16" s="29">
        <v>0</v>
      </c>
      <c r="AV16" s="29">
        <v>0</v>
      </c>
      <c r="AW16" s="29"/>
      <c r="AX16" s="29"/>
      <c r="AY16" s="29"/>
      <c r="AZ16" s="29"/>
      <c r="BA16" s="29"/>
      <c r="BB16" s="29"/>
      <c r="BC16" s="29"/>
      <c r="BD16" s="29"/>
      <c r="BE16" s="29"/>
      <c r="BF16" s="29"/>
      <c r="BG16" s="29"/>
      <c r="BH16" s="29"/>
      <c r="BI16" s="29"/>
      <c r="BJ16" s="29"/>
      <c r="BK16" s="29"/>
      <c r="BL16" s="29"/>
      <c r="BM16" s="29"/>
      <c r="BN16" s="29"/>
      <c r="BO16" s="29"/>
      <c r="BP16" s="29"/>
      <c r="BQ16" s="29"/>
      <c r="BR16" s="29"/>
      <c r="BS16" s="29"/>
      <c r="BT16" s="29"/>
      <c r="BU16" s="29"/>
      <c r="BV16" s="29"/>
      <c r="BW16" s="29"/>
      <c r="BX16" s="29"/>
      <c r="BY16" s="29"/>
      <c r="BZ16" s="29"/>
      <c r="CA16" s="29"/>
      <c r="CB16" s="29"/>
      <c r="CC16" s="29"/>
      <c r="CD16" s="29"/>
      <c r="CE16" s="29"/>
      <c r="CF16" s="29"/>
      <c r="CG16" s="29"/>
      <c r="CH16" s="29"/>
      <c r="CI16" s="29"/>
      <c r="CJ16" s="29"/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</row>
    <row r="17" spans="1:121" x14ac:dyDescent="0.2">
      <c r="A17" s="1" t="s">
        <v>107</v>
      </c>
      <c r="B17" s="29" t="s">
        <v>9</v>
      </c>
      <c r="C17" s="29">
        <v>0</v>
      </c>
      <c r="D17" s="29">
        <v>0</v>
      </c>
      <c r="E17" s="29">
        <v>0</v>
      </c>
      <c r="F17" s="29">
        <v>0</v>
      </c>
      <c r="G17" s="29">
        <v>3078.2481072175856</v>
      </c>
      <c r="H17" s="29">
        <v>6.0671684477572274</v>
      </c>
      <c r="I17" s="29">
        <v>0</v>
      </c>
      <c r="J17" s="29">
        <v>0</v>
      </c>
      <c r="K17" s="29">
        <v>10875.807357244341</v>
      </c>
      <c r="L17" s="29">
        <v>0</v>
      </c>
      <c r="M17" s="29">
        <v>0</v>
      </c>
      <c r="N17" s="29">
        <v>45928.544545822821</v>
      </c>
      <c r="O17" s="29">
        <v>14385.92492008853</v>
      </c>
      <c r="P17" s="29">
        <v>512.04097484360273</v>
      </c>
      <c r="Q17" s="29">
        <v>35584.483605219917</v>
      </c>
      <c r="R17" s="29">
        <v>93438.803585402042</v>
      </c>
      <c r="S17" s="29">
        <v>107324.87619012877</v>
      </c>
      <c r="T17" s="29">
        <v>3769.1544309248297</v>
      </c>
      <c r="U17" s="29">
        <v>0</v>
      </c>
      <c r="V17" s="29">
        <v>0</v>
      </c>
      <c r="W17" s="29">
        <v>111.82319930303267</v>
      </c>
      <c r="X17" s="29">
        <v>29603.197044009943</v>
      </c>
      <c r="Y17" s="29">
        <v>0</v>
      </c>
      <c r="Z17" s="29">
        <v>0</v>
      </c>
      <c r="AA17" s="29">
        <v>549.05158984783509</v>
      </c>
      <c r="AB17" s="29">
        <v>0</v>
      </c>
      <c r="AC17" s="29">
        <v>0</v>
      </c>
      <c r="AD17" s="29">
        <v>35.386345493351023</v>
      </c>
      <c r="AE17" s="29">
        <v>11496.510348087873</v>
      </c>
      <c r="AF17" s="29">
        <v>2112.4125511572715</v>
      </c>
      <c r="AG17" s="29">
        <v>45.371306513740372</v>
      </c>
      <c r="AH17" s="29">
        <v>0</v>
      </c>
      <c r="AI17" s="29">
        <v>0</v>
      </c>
      <c r="AJ17" s="29">
        <v>46096.51171157373</v>
      </c>
      <c r="AK17" s="29">
        <v>0</v>
      </c>
      <c r="AL17" s="29">
        <v>0</v>
      </c>
      <c r="AM17" s="29">
        <v>0</v>
      </c>
      <c r="AN17" s="29">
        <v>0</v>
      </c>
      <c r="AO17" s="29">
        <v>0</v>
      </c>
      <c r="AP17" s="29">
        <v>0</v>
      </c>
      <c r="AQ17" s="29">
        <v>20588.608970981826</v>
      </c>
      <c r="AR17" s="29">
        <v>161.96224371977553</v>
      </c>
      <c r="AS17" s="29">
        <v>0</v>
      </c>
      <c r="AT17" s="29">
        <v>0</v>
      </c>
      <c r="AU17" s="29">
        <v>0</v>
      </c>
      <c r="AV17" s="29">
        <v>0</v>
      </c>
      <c r="AW17" s="29"/>
      <c r="AX17" s="29"/>
      <c r="AY17" s="29"/>
      <c r="AZ17" s="29"/>
      <c r="BA17" s="29"/>
      <c r="BB17" s="29"/>
      <c r="BC17" s="29"/>
      <c r="BD17" s="29"/>
      <c r="BE17" s="29"/>
      <c r="BF17" s="29"/>
      <c r="BG17" s="29"/>
      <c r="BH17" s="29"/>
      <c r="BI17" s="29"/>
      <c r="BJ17" s="29"/>
      <c r="BK17" s="29"/>
      <c r="BL17" s="29"/>
      <c r="BM17" s="29"/>
      <c r="BN17" s="29"/>
      <c r="BO17" s="29"/>
      <c r="BP17" s="29"/>
      <c r="BQ17" s="29"/>
      <c r="BR17" s="29"/>
      <c r="BS17" s="29"/>
      <c r="BT17" s="29"/>
      <c r="BU17" s="29"/>
      <c r="BV17" s="29"/>
      <c r="BW17" s="29"/>
      <c r="BX17" s="29"/>
      <c r="BY17" s="29"/>
      <c r="BZ17" s="29"/>
      <c r="CA17" s="29"/>
      <c r="CB17" s="29"/>
      <c r="CC17" s="29"/>
      <c r="CD17" s="29"/>
      <c r="CE17" s="29"/>
      <c r="CF17" s="29"/>
      <c r="CG17" s="29"/>
      <c r="CH17" s="29"/>
      <c r="CI17" s="29"/>
      <c r="CJ17" s="29"/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</row>
    <row r="18" spans="1:121" x14ac:dyDescent="0.2">
      <c r="A18" s="1" t="s">
        <v>108</v>
      </c>
      <c r="B18" s="29" t="s">
        <v>109</v>
      </c>
      <c r="C18" s="29">
        <v>0</v>
      </c>
      <c r="D18" s="29">
        <v>0</v>
      </c>
      <c r="E18" s="29">
        <v>0</v>
      </c>
      <c r="F18" s="29">
        <v>0</v>
      </c>
      <c r="G18" s="29">
        <v>12.413104166640382</v>
      </c>
      <c r="H18" s="29">
        <v>0</v>
      </c>
      <c r="I18" s="29">
        <v>0</v>
      </c>
      <c r="J18" s="29">
        <v>0</v>
      </c>
      <c r="K18" s="29">
        <v>6191.1487160851866</v>
      </c>
      <c r="L18" s="29">
        <v>0</v>
      </c>
      <c r="M18" s="29">
        <v>0</v>
      </c>
      <c r="N18" s="29">
        <v>145297.79849039251</v>
      </c>
      <c r="O18" s="29">
        <v>87.46291720850509</v>
      </c>
      <c r="P18" s="29">
        <v>0</v>
      </c>
      <c r="Q18" s="29">
        <v>123891.34668040907</v>
      </c>
      <c r="R18" s="29">
        <v>1413.7646560783498</v>
      </c>
      <c r="S18" s="29">
        <v>147.127732971255</v>
      </c>
      <c r="T18" s="29">
        <v>0</v>
      </c>
      <c r="U18" s="29">
        <v>0</v>
      </c>
      <c r="V18" s="29">
        <v>0</v>
      </c>
      <c r="W18" s="29">
        <v>0</v>
      </c>
      <c r="X18" s="29">
        <v>22378.062261044397</v>
      </c>
      <c r="Y18" s="29">
        <v>0</v>
      </c>
      <c r="Z18" s="29">
        <v>0</v>
      </c>
      <c r="AA18" s="29">
        <v>0</v>
      </c>
      <c r="AB18" s="29">
        <v>0</v>
      </c>
      <c r="AC18" s="29">
        <v>0</v>
      </c>
      <c r="AD18" s="29">
        <v>0</v>
      </c>
      <c r="AE18" s="29">
        <v>398.11625977270745</v>
      </c>
      <c r="AF18" s="29">
        <v>24263.407172548534</v>
      </c>
      <c r="AG18" s="29">
        <v>0</v>
      </c>
      <c r="AH18" s="29">
        <v>0</v>
      </c>
      <c r="AI18" s="29">
        <v>0</v>
      </c>
      <c r="AJ18" s="29">
        <v>139.70036160243481</v>
      </c>
      <c r="AK18" s="29">
        <v>0</v>
      </c>
      <c r="AL18" s="29">
        <v>0</v>
      </c>
      <c r="AM18" s="29">
        <v>0</v>
      </c>
      <c r="AN18" s="29">
        <v>0</v>
      </c>
      <c r="AO18" s="29">
        <v>0</v>
      </c>
      <c r="AP18" s="29">
        <v>0</v>
      </c>
      <c r="AQ18" s="29">
        <v>245.14879380752691</v>
      </c>
      <c r="AR18" s="29">
        <v>1439.0112732576949</v>
      </c>
      <c r="AS18" s="29">
        <v>0</v>
      </c>
      <c r="AT18" s="29">
        <v>0</v>
      </c>
      <c r="AU18" s="29">
        <v>0</v>
      </c>
      <c r="AV18" s="29">
        <v>0</v>
      </c>
      <c r="AW18" s="29"/>
      <c r="AX18" s="29"/>
      <c r="AY18" s="29"/>
      <c r="AZ18" s="29"/>
      <c r="BA18" s="29"/>
      <c r="BB18" s="29"/>
      <c r="BC18" s="29"/>
      <c r="BD18" s="29"/>
      <c r="BE18" s="29"/>
      <c r="BF18" s="29"/>
      <c r="BG18" s="29"/>
      <c r="BH18" s="29"/>
      <c r="BI18" s="29"/>
      <c r="BJ18" s="29"/>
      <c r="BK18" s="29"/>
      <c r="BL18" s="29"/>
      <c r="BM18" s="29"/>
      <c r="BN18" s="29"/>
      <c r="BO18" s="29"/>
      <c r="BP18" s="29"/>
      <c r="BQ18" s="29"/>
      <c r="BR18" s="29"/>
      <c r="BS18" s="29"/>
      <c r="BT18" s="29"/>
      <c r="BU18" s="29"/>
      <c r="BV18" s="29"/>
      <c r="BW18" s="29"/>
      <c r="BX18" s="29"/>
      <c r="BY18" s="29"/>
      <c r="BZ18" s="29"/>
      <c r="CA18" s="29"/>
      <c r="CB18" s="29"/>
      <c r="CC18" s="29"/>
      <c r="CD18" s="29"/>
      <c r="CE18" s="29"/>
      <c r="CF18" s="29"/>
      <c r="CG18" s="29"/>
      <c r="CH18" s="29"/>
      <c r="CI18" s="29"/>
      <c r="CJ18" s="29"/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</row>
    <row r="19" spans="1:121" x14ac:dyDescent="0.2">
      <c r="A19" s="1" t="s">
        <v>110</v>
      </c>
      <c r="B19" s="29" t="s">
        <v>10</v>
      </c>
      <c r="C19" s="29">
        <v>0</v>
      </c>
      <c r="D19" s="29">
        <v>0</v>
      </c>
      <c r="E19" s="29">
        <v>0</v>
      </c>
      <c r="F19" s="29">
        <v>0</v>
      </c>
      <c r="G19" s="29">
        <v>0</v>
      </c>
      <c r="H19" s="29">
        <v>0</v>
      </c>
      <c r="I19" s="29">
        <v>0</v>
      </c>
      <c r="J19" s="29">
        <v>0</v>
      </c>
      <c r="K19" s="29">
        <v>4.3761386850144532</v>
      </c>
      <c r="L19" s="29">
        <v>0</v>
      </c>
      <c r="M19" s="29">
        <v>0</v>
      </c>
      <c r="N19" s="29">
        <v>5124.552486032374</v>
      </c>
      <c r="O19" s="29">
        <v>30.26986386586459</v>
      </c>
      <c r="P19" s="29">
        <v>123.2507269826683</v>
      </c>
      <c r="Q19" s="29">
        <v>372.15999421491557</v>
      </c>
      <c r="R19" s="29">
        <v>845.58157446202927</v>
      </c>
      <c r="S19" s="29">
        <v>4308.1990633392825</v>
      </c>
      <c r="T19" s="29">
        <v>0</v>
      </c>
      <c r="U19" s="29">
        <v>0</v>
      </c>
      <c r="V19" s="29">
        <v>0</v>
      </c>
      <c r="W19" s="29">
        <v>0</v>
      </c>
      <c r="X19" s="29">
        <v>7515.9566122251599</v>
      </c>
      <c r="Y19" s="29">
        <v>0</v>
      </c>
      <c r="Z19" s="29">
        <v>0</v>
      </c>
      <c r="AA19" s="29">
        <v>135.98833671109375</v>
      </c>
      <c r="AB19" s="29">
        <v>0</v>
      </c>
      <c r="AC19" s="29">
        <v>0</v>
      </c>
      <c r="AD19" s="29">
        <v>168.40702856487914</v>
      </c>
      <c r="AE19" s="29">
        <v>569.05183251160986</v>
      </c>
      <c r="AF19" s="29">
        <v>0</v>
      </c>
      <c r="AG19" s="29">
        <v>0</v>
      </c>
      <c r="AH19" s="29">
        <v>0</v>
      </c>
      <c r="AI19" s="29">
        <v>0</v>
      </c>
      <c r="AJ19" s="29">
        <v>419.9695555998419</v>
      </c>
      <c r="AK19" s="29">
        <v>0</v>
      </c>
      <c r="AL19" s="29">
        <v>0</v>
      </c>
      <c r="AM19" s="29">
        <v>0</v>
      </c>
      <c r="AN19" s="29">
        <v>0</v>
      </c>
      <c r="AO19" s="29">
        <v>0</v>
      </c>
      <c r="AP19" s="29">
        <v>0</v>
      </c>
      <c r="AQ19" s="29">
        <v>0</v>
      </c>
      <c r="AR19" s="29">
        <v>-23794.148491205444</v>
      </c>
      <c r="AS19" s="29">
        <v>0</v>
      </c>
      <c r="AT19" s="29">
        <v>0</v>
      </c>
      <c r="AU19" s="29">
        <v>0</v>
      </c>
      <c r="AV19" s="29">
        <v>0</v>
      </c>
      <c r="AW19" s="29"/>
      <c r="AX19" s="29"/>
      <c r="AY19" s="29"/>
      <c r="AZ19" s="29"/>
      <c r="BA19" s="29"/>
      <c r="BB19" s="29"/>
      <c r="BC19" s="29"/>
      <c r="BD19" s="29"/>
      <c r="BE19" s="29"/>
      <c r="BF19" s="29"/>
      <c r="BG19" s="29"/>
      <c r="BH19" s="29"/>
      <c r="BI19" s="29"/>
      <c r="BJ19" s="29"/>
      <c r="BK19" s="29"/>
      <c r="BL19" s="29"/>
      <c r="BM19" s="29"/>
      <c r="BN19" s="29"/>
      <c r="BO19" s="29"/>
      <c r="BP19" s="29"/>
      <c r="BQ19" s="29"/>
      <c r="BR19" s="29"/>
      <c r="BS19" s="29"/>
      <c r="BT19" s="29"/>
      <c r="BU19" s="29"/>
      <c r="BV19" s="29"/>
      <c r="BW19" s="29"/>
      <c r="BX19" s="29"/>
      <c r="BY19" s="29"/>
      <c r="BZ19" s="29"/>
      <c r="CA19" s="29"/>
      <c r="CB19" s="29"/>
      <c r="CC19" s="29"/>
      <c r="CD19" s="29"/>
      <c r="CE19" s="29"/>
      <c r="CF19" s="29"/>
      <c r="CG19" s="29"/>
      <c r="CH19" s="29"/>
      <c r="CI19" s="29"/>
      <c r="CJ19" s="29"/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</row>
    <row r="20" spans="1:121" x14ac:dyDescent="0.2">
      <c r="A20" s="1" t="s">
        <v>111</v>
      </c>
      <c r="B20" s="29" t="s">
        <v>11</v>
      </c>
      <c r="C20" s="29">
        <v>0</v>
      </c>
      <c r="D20" s="29">
        <v>0</v>
      </c>
      <c r="E20" s="29">
        <v>0</v>
      </c>
      <c r="F20" s="29">
        <v>0</v>
      </c>
      <c r="G20" s="29">
        <v>534.56328657073698</v>
      </c>
      <c r="H20" s="29">
        <v>0</v>
      </c>
      <c r="I20" s="29">
        <v>0</v>
      </c>
      <c r="J20" s="29">
        <v>0</v>
      </c>
      <c r="K20" s="29">
        <v>2157.9365206286216</v>
      </c>
      <c r="L20" s="29">
        <v>0</v>
      </c>
      <c r="M20" s="29">
        <v>0</v>
      </c>
      <c r="N20" s="29">
        <v>46078.52984195116</v>
      </c>
      <c r="O20" s="29">
        <v>4951.2381409448662</v>
      </c>
      <c r="P20" s="29">
        <v>11004.648521665258</v>
      </c>
      <c r="Q20" s="29">
        <v>60178.803363126295</v>
      </c>
      <c r="R20" s="29">
        <v>66295.521742311699</v>
      </c>
      <c r="S20" s="29">
        <v>45476.621623897132</v>
      </c>
      <c r="T20" s="29">
        <v>227.32429434214981</v>
      </c>
      <c r="U20" s="29">
        <v>0</v>
      </c>
      <c r="V20" s="29">
        <v>0</v>
      </c>
      <c r="W20" s="29">
        <v>0</v>
      </c>
      <c r="X20" s="29">
        <v>50884.214577716586</v>
      </c>
      <c r="Y20" s="29">
        <v>0</v>
      </c>
      <c r="Z20" s="29">
        <v>0</v>
      </c>
      <c r="AA20" s="29">
        <v>11933.100828644148</v>
      </c>
      <c r="AB20" s="29">
        <v>0</v>
      </c>
      <c r="AC20" s="29">
        <v>0</v>
      </c>
      <c r="AD20" s="29">
        <v>5634.2395517872974</v>
      </c>
      <c r="AE20" s="29">
        <v>18490.894022956614</v>
      </c>
      <c r="AF20" s="29">
        <v>0</v>
      </c>
      <c r="AG20" s="29">
        <v>93.800830283901206</v>
      </c>
      <c r="AH20" s="29">
        <v>0</v>
      </c>
      <c r="AI20" s="29">
        <v>0</v>
      </c>
      <c r="AJ20" s="29">
        <v>602.40377575282776</v>
      </c>
      <c r="AK20" s="29">
        <v>0</v>
      </c>
      <c r="AL20" s="29">
        <v>0</v>
      </c>
      <c r="AM20" s="29">
        <v>0</v>
      </c>
      <c r="AN20" s="29">
        <v>0</v>
      </c>
      <c r="AO20" s="29">
        <v>0</v>
      </c>
      <c r="AP20" s="29">
        <v>0</v>
      </c>
      <c r="AQ20" s="29">
        <v>0</v>
      </c>
      <c r="AR20" s="29">
        <v>2506.1057035042654</v>
      </c>
      <c r="AS20" s="29">
        <v>0</v>
      </c>
      <c r="AT20" s="29">
        <v>0</v>
      </c>
      <c r="AU20" s="29">
        <v>0</v>
      </c>
      <c r="AV20" s="29">
        <v>0</v>
      </c>
      <c r="AW20" s="29"/>
      <c r="AX20" s="29"/>
      <c r="AY20" s="29"/>
      <c r="AZ20" s="29"/>
      <c r="BA20" s="29"/>
      <c r="BB20" s="29"/>
      <c r="BC20" s="29"/>
      <c r="BD20" s="29"/>
      <c r="BE20" s="29"/>
      <c r="BF20" s="29"/>
      <c r="BG20" s="29"/>
      <c r="BH20" s="29"/>
      <c r="BI20" s="29"/>
      <c r="BJ20" s="29"/>
      <c r="BK20" s="29"/>
      <c r="BL20" s="29"/>
      <c r="BM20" s="29"/>
      <c r="BN20" s="29"/>
      <c r="BO20" s="29"/>
      <c r="BP20" s="29"/>
      <c r="BQ20" s="29"/>
      <c r="BR20" s="29"/>
      <c r="BS20" s="29"/>
      <c r="BT20" s="29"/>
      <c r="BU20" s="29"/>
      <c r="BV20" s="29"/>
      <c r="BW20" s="29"/>
      <c r="BX20" s="29"/>
      <c r="BY20" s="29"/>
      <c r="BZ20" s="29"/>
      <c r="CA20" s="29"/>
      <c r="CB20" s="29"/>
      <c r="CC20" s="29"/>
      <c r="CD20" s="29"/>
      <c r="CE20" s="29"/>
      <c r="CF20" s="29"/>
      <c r="CG20" s="29"/>
      <c r="CH20" s="29"/>
      <c r="CI20" s="29"/>
      <c r="CJ20" s="29"/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</row>
    <row r="21" spans="1:121" x14ac:dyDescent="0.2">
      <c r="A21" s="1" t="s">
        <v>112</v>
      </c>
      <c r="B21" s="29" t="s">
        <v>113</v>
      </c>
      <c r="C21" s="29">
        <v>0</v>
      </c>
      <c r="D21" s="29">
        <v>0</v>
      </c>
      <c r="E21" s="29">
        <v>0</v>
      </c>
      <c r="F21" s="29">
        <v>0</v>
      </c>
      <c r="G21" s="29">
        <v>0</v>
      </c>
      <c r="H21" s="29">
        <v>6502.3615293440953</v>
      </c>
      <c r="I21" s="29">
        <v>0</v>
      </c>
      <c r="J21" s="29">
        <v>0</v>
      </c>
      <c r="K21" s="29">
        <v>805.31295349607376</v>
      </c>
      <c r="L21" s="29">
        <v>0</v>
      </c>
      <c r="M21" s="29">
        <v>0</v>
      </c>
      <c r="N21" s="29">
        <v>2363.3206642727469</v>
      </c>
      <c r="O21" s="29">
        <v>370.58863200104656</v>
      </c>
      <c r="P21" s="29">
        <v>6.2420413609554508</v>
      </c>
      <c r="Q21" s="29">
        <v>185.05880507575736</v>
      </c>
      <c r="R21" s="29">
        <v>16213.236074874352</v>
      </c>
      <c r="S21" s="29">
        <v>425.72010924101073</v>
      </c>
      <c r="T21" s="29">
        <v>9139.2839464711196</v>
      </c>
      <c r="U21" s="29">
        <v>0</v>
      </c>
      <c r="V21" s="29">
        <v>0</v>
      </c>
      <c r="W21" s="29">
        <v>0</v>
      </c>
      <c r="X21" s="29">
        <v>15202.812437512701</v>
      </c>
      <c r="Y21" s="29">
        <v>0</v>
      </c>
      <c r="Z21" s="29">
        <v>0</v>
      </c>
      <c r="AA21" s="29">
        <v>42709.009462146139</v>
      </c>
      <c r="AB21" s="29">
        <v>0</v>
      </c>
      <c r="AC21" s="29">
        <v>0</v>
      </c>
      <c r="AD21" s="29">
        <v>3711.891949409217</v>
      </c>
      <c r="AE21" s="29">
        <v>314.7589293189946</v>
      </c>
      <c r="AF21" s="29">
        <v>0</v>
      </c>
      <c r="AG21" s="29">
        <v>1224.4314387401196</v>
      </c>
      <c r="AH21" s="29">
        <v>0</v>
      </c>
      <c r="AI21" s="29">
        <v>0</v>
      </c>
      <c r="AJ21" s="29">
        <v>5.7974790150131499</v>
      </c>
      <c r="AK21" s="29">
        <v>0</v>
      </c>
      <c r="AL21" s="29">
        <v>0</v>
      </c>
      <c r="AM21" s="29">
        <v>0</v>
      </c>
      <c r="AN21" s="29">
        <v>0</v>
      </c>
      <c r="AO21" s="29">
        <v>0</v>
      </c>
      <c r="AP21" s="29">
        <v>0</v>
      </c>
      <c r="AQ21" s="29">
        <v>4.7696975457656272</v>
      </c>
      <c r="AR21" s="29">
        <v>1576.1434508651989</v>
      </c>
      <c r="AS21" s="29">
        <v>0</v>
      </c>
      <c r="AT21" s="29">
        <v>0</v>
      </c>
      <c r="AU21" s="29">
        <v>0</v>
      </c>
      <c r="AV21" s="29">
        <v>0</v>
      </c>
      <c r="AW21" s="29"/>
      <c r="AX21" s="29"/>
      <c r="AY21" s="29"/>
      <c r="AZ21" s="29"/>
      <c r="BA21" s="29"/>
      <c r="BB21" s="29"/>
      <c r="BC21" s="29"/>
      <c r="BD21" s="29"/>
      <c r="BE21" s="29"/>
      <c r="BF21" s="29"/>
      <c r="BG21" s="29"/>
      <c r="BH21" s="29"/>
      <c r="BI21" s="29"/>
      <c r="BJ21" s="29"/>
      <c r="BK21" s="29"/>
      <c r="BL21" s="29"/>
      <c r="BM21" s="29"/>
      <c r="BN21" s="29"/>
      <c r="BO21" s="29"/>
      <c r="BP21" s="29"/>
      <c r="BQ21" s="29"/>
      <c r="BR21" s="29"/>
      <c r="BS21" s="29"/>
      <c r="BT21" s="29"/>
      <c r="BU21" s="29"/>
      <c r="BV21" s="29"/>
      <c r="BW21" s="29"/>
      <c r="BX21" s="29"/>
      <c r="BY21" s="29"/>
      <c r="BZ21" s="29"/>
      <c r="CA21" s="29"/>
      <c r="CB21" s="29"/>
      <c r="CC21" s="29"/>
      <c r="CD21" s="29"/>
      <c r="CE21" s="29"/>
      <c r="CF21" s="29"/>
      <c r="CG21" s="29"/>
      <c r="CH21" s="29"/>
      <c r="CI21" s="29"/>
      <c r="CJ21" s="29"/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</row>
    <row r="22" spans="1:121" x14ac:dyDescent="0.2">
      <c r="A22" s="1" t="s">
        <v>114</v>
      </c>
      <c r="B22" s="29" t="s">
        <v>115</v>
      </c>
      <c r="C22" s="29">
        <v>0</v>
      </c>
      <c r="D22" s="29">
        <v>0</v>
      </c>
      <c r="E22" s="29">
        <v>0</v>
      </c>
      <c r="F22" s="29">
        <v>0</v>
      </c>
      <c r="G22" s="29">
        <v>1.0430304640265888</v>
      </c>
      <c r="H22" s="29">
        <v>492.84294856199659</v>
      </c>
      <c r="I22" s="29">
        <v>0</v>
      </c>
      <c r="J22" s="29">
        <v>0</v>
      </c>
      <c r="K22" s="29">
        <v>4157.8837026083402</v>
      </c>
      <c r="L22" s="29">
        <v>0</v>
      </c>
      <c r="M22" s="29">
        <v>0</v>
      </c>
      <c r="N22" s="29">
        <v>258186.07452607932</v>
      </c>
      <c r="O22" s="29">
        <v>0</v>
      </c>
      <c r="P22" s="29">
        <v>540521.85787473549</v>
      </c>
      <c r="Q22" s="29">
        <v>19846.767227498902</v>
      </c>
      <c r="R22" s="29">
        <v>9540.7361025805112</v>
      </c>
      <c r="S22" s="29">
        <v>1130.5089221700812</v>
      </c>
      <c r="T22" s="29">
        <v>435.99337594559603</v>
      </c>
      <c r="U22" s="29">
        <v>0</v>
      </c>
      <c r="V22" s="29">
        <v>0</v>
      </c>
      <c r="W22" s="29">
        <v>0</v>
      </c>
      <c r="X22" s="29">
        <v>18169.075733197562</v>
      </c>
      <c r="Y22" s="29">
        <v>0</v>
      </c>
      <c r="Z22" s="29">
        <v>0</v>
      </c>
      <c r="AA22" s="29">
        <v>2027.7939640009522</v>
      </c>
      <c r="AB22" s="29">
        <v>0</v>
      </c>
      <c r="AC22" s="29">
        <v>0</v>
      </c>
      <c r="AD22" s="29">
        <v>714.84719973291021</v>
      </c>
      <c r="AE22" s="29">
        <v>828.77873645894135</v>
      </c>
      <c r="AF22" s="29">
        <v>0</v>
      </c>
      <c r="AG22" s="29">
        <v>10959.896945363438</v>
      </c>
      <c r="AH22" s="29">
        <v>0</v>
      </c>
      <c r="AI22" s="29">
        <v>0</v>
      </c>
      <c r="AJ22" s="29">
        <v>0</v>
      </c>
      <c r="AK22" s="29">
        <v>0</v>
      </c>
      <c r="AL22" s="29">
        <v>0</v>
      </c>
      <c r="AM22" s="29">
        <v>0</v>
      </c>
      <c r="AN22" s="29">
        <v>0</v>
      </c>
      <c r="AO22" s="29">
        <v>0</v>
      </c>
      <c r="AP22" s="29">
        <v>0</v>
      </c>
      <c r="AQ22" s="29">
        <v>1546.6630167501289</v>
      </c>
      <c r="AR22" s="29">
        <v>48.391297455058371</v>
      </c>
      <c r="AS22" s="29">
        <v>0</v>
      </c>
      <c r="AT22" s="29">
        <v>0</v>
      </c>
      <c r="AU22" s="29">
        <v>0</v>
      </c>
      <c r="AV22" s="29">
        <v>0</v>
      </c>
      <c r="AW22" s="29"/>
      <c r="AX22" s="29"/>
      <c r="AY22" s="29"/>
      <c r="AZ22" s="29"/>
      <c r="BA22" s="29"/>
      <c r="BB22" s="29"/>
      <c r="BC22" s="29"/>
      <c r="BD22" s="29"/>
      <c r="BE22" s="29"/>
      <c r="BF22" s="29"/>
      <c r="BG22" s="29"/>
      <c r="BH22" s="29"/>
      <c r="BI22" s="29"/>
      <c r="BJ22" s="29"/>
      <c r="BK22" s="29"/>
      <c r="BL22" s="29"/>
      <c r="BM22" s="29"/>
      <c r="BN22" s="29"/>
      <c r="BO22" s="29"/>
      <c r="BP22" s="29"/>
      <c r="BQ22" s="29"/>
      <c r="BR22" s="29"/>
      <c r="BS22" s="29"/>
      <c r="BT22" s="29"/>
      <c r="BU22" s="29"/>
      <c r="BV22" s="29"/>
      <c r="BW22" s="29"/>
      <c r="BX22" s="29"/>
      <c r="BY22" s="29"/>
      <c r="BZ22" s="29"/>
      <c r="CA22" s="29"/>
      <c r="CB22" s="29"/>
      <c r="CC22" s="29"/>
      <c r="CD22" s="29"/>
      <c r="CE22" s="29"/>
      <c r="CF22" s="29"/>
      <c r="CG22" s="29"/>
      <c r="CH22" s="29"/>
      <c r="CI22" s="29"/>
      <c r="CJ22" s="29"/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</row>
    <row r="23" spans="1:121" x14ac:dyDescent="0.2">
      <c r="A23" s="1" t="s">
        <v>116</v>
      </c>
      <c r="B23" s="29" t="s">
        <v>117</v>
      </c>
      <c r="C23" s="29">
        <v>25.300294215559269</v>
      </c>
      <c r="D23" s="29">
        <v>0</v>
      </c>
      <c r="E23" s="29">
        <v>0</v>
      </c>
      <c r="F23" s="29">
        <v>0</v>
      </c>
      <c r="G23" s="29">
        <v>110.39096689251021</v>
      </c>
      <c r="H23" s="29">
        <v>17.044033552112843</v>
      </c>
      <c r="I23" s="29">
        <v>0</v>
      </c>
      <c r="J23" s="29">
        <v>0</v>
      </c>
      <c r="K23" s="29">
        <v>3363.23559299921</v>
      </c>
      <c r="L23" s="29">
        <v>0</v>
      </c>
      <c r="M23" s="29">
        <v>0</v>
      </c>
      <c r="N23" s="29">
        <v>5276.1102071128016</v>
      </c>
      <c r="O23" s="29">
        <v>4.6739283002492948</v>
      </c>
      <c r="P23" s="29">
        <v>40836.229693583286</v>
      </c>
      <c r="Q23" s="29">
        <v>8853.3296825506604</v>
      </c>
      <c r="R23" s="29">
        <v>80403.741279660186</v>
      </c>
      <c r="S23" s="29">
        <v>6360.3718895434695</v>
      </c>
      <c r="T23" s="29">
        <v>697.19201939332913</v>
      </c>
      <c r="U23" s="29">
        <v>0</v>
      </c>
      <c r="V23" s="29">
        <v>0</v>
      </c>
      <c r="W23" s="29">
        <v>0</v>
      </c>
      <c r="X23" s="29">
        <v>71069.623022201791</v>
      </c>
      <c r="Y23" s="29">
        <v>0</v>
      </c>
      <c r="Z23" s="29">
        <v>0</v>
      </c>
      <c r="AA23" s="29">
        <v>6951.1984584962684</v>
      </c>
      <c r="AB23" s="29">
        <v>0</v>
      </c>
      <c r="AC23" s="29">
        <v>0</v>
      </c>
      <c r="AD23" s="29">
        <v>16555.459724820634</v>
      </c>
      <c r="AE23" s="29">
        <v>3069.9098207200855</v>
      </c>
      <c r="AF23" s="29">
        <v>0</v>
      </c>
      <c r="AG23" s="29">
        <v>2380.0203724870444</v>
      </c>
      <c r="AH23" s="29">
        <v>0</v>
      </c>
      <c r="AI23" s="29">
        <v>0</v>
      </c>
      <c r="AJ23" s="29">
        <v>110.6977843913631</v>
      </c>
      <c r="AK23" s="29">
        <v>0</v>
      </c>
      <c r="AL23" s="29">
        <v>0</v>
      </c>
      <c r="AM23" s="29">
        <v>0</v>
      </c>
      <c r="AN23" s="29">
        <v>0</v>
      </c>
      <c r="AO23" s="29">
        <v>0</v>
      </c>
      <c r="AP23" s="29">
        <v>0</v>
      </c>
      <c r="AQ23" s="29">
        <v>28722.27976285739</v>
      </c>
      <c r="AR23" s="29">
        <v>171.24984861621982</v>
      </c>
      <c r="AS23" s="29">
        <v>0</v>
      </c>
      <c r="AT23" s="29">
        <v>0</v>
      </c>
      <c r="AU23" s="29">
        <v>0</v>
      </c>
      <c r="AV23" s="29">
        <v>0</v>
      </c>
      <c r="AW23" s="29"/>
      <c r="AX23" s="29"/>
      <c r="AY23" s="29"/>
      <c r="AZ23" s="29"/>
      <c r="BA23" s="29"/>
      <c r="BB23" s="29"/>
      <c r="BC23" s="29"/>
      <c r="BD23" s="29"/>
      <c r="BE23" s="29"/>
      <c r="BF23" s="29"/>
      <c r="BG23" s="29"/>
      <c r="BH23" s="29"/>
      <c r="BI23" s="29"/>
      <c r="BJ23" s="29"/>
      <c r="BK23" s="29"/>
      <c r="BL23" s="29"/>
      <c r="BM23" s="29"/>
      <c r="BN23" s="29"/>
      <c r="BO23" s="29"/>
      <c r="BP23" s="29"/>
      <c r="BQ23" s="29"/>
      <c r="BR23" s="29"/>
      <c r="BS23" s="29"/>
      <c r="BT23" s="29"/>
      <c r="BU23" s="29"/>
      <c r="BV23" s="29"/>
      <c r="BW23" s="29"/>
      <c r="BX23" s="29"/>
      <c r="BY23" s="29"/>
      <c r="BZ23" s="29"/>
      <c r="CA23" s="29"/>
      <c r="CB23" s="29"/>
      <c r="CC23" s="29"/>
      <c r="CD23" s="29"/>
      <c r="CE23" s="29"/>
      <c r="CF23" s="29"/>
      <c r="CG23" s="29"/>
      <c r="CH23" s="29"/>
      <c r="CI23" s="29"/>
      <c r="CJ23" s="29"/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</row>
    <row r="24" spans="1:121" x14ac:dyDescent="0.2">
      <c r="A24" s="1" t="s">
        <v>118</v>
      </c>
      <c r="B24" s="29" t="s">
        <v>12</v>
      </c>
      <c r="C24" s="29">
        <v>0</v>
      </c>
      <c r="D24" s="29">
        <v>0</v>
      </c>
      <c r="E24" s="29">
        <v>0</v>
      </c>
      <c r="F24" s="29">
        <v>0</v>
      </c>
      <c r="G24" s="29">
        <v>0</v>
      </c>
      <c r="H24" s="29">
        <v>0</v>
      </c>
      <c r="I24" s="29">
        <v>0</v>
      </c>
      <c r="J24" s="29">
        <v>0</v>
      </c>
      <c r="K24" s="29">
        <v>32.085990927161042</v>
      </c>
      <c r="L24" s="29">
        <v>0</v>
      </c>
      <c r="M24" s="29">
        <v>0</v>
      </c>
      <c r="N24" s="29">
        <v>3420.290099684476</v>
      </c>
      <c r="O24" s="29">
        <v>0</v>
      </c>
      <c r="P24" s="29">
        <v>53.459689174953198</v>
      </c>
      <c r="Q24" s="29">
        <v>0</v>
      </c>
      <c r="R24" s="29">
        <v>237.68701733292153</v>
      </c>
      <c r="S24" s="29">
        <v>190.24525849325548</v>
      </c>
      <c r="T24" s="29">
        <v>14.907058801684013</v>
      </c>
      <c r="U24" s="29">
        <v>0</v>
      </c>
      <c r="V24" s="29">
        <v>0</v>
      </c>
      <c r="W24" s="29">
        <v>981.24382805485254</v>
      </c>
      <c r="X24" s="29">
        <v>35235.859296119736</v>
      </c>
      <c r="Y24" s="29">
        <v>0</v>
      </c>
      <c r="Z24" s="29">
        <v>0</v>
      </c>
      <c r="AA24" s="29">
        <v>515.55007652817551</v>
      </c>
      <c r="AB24" s="29">
        <v>0</v>
      </c>
      <c r="AC24" s="29">
        <v>0</v>
      </c>
      <c r="AD24" s="29">
        <v>137642.85284270113</v>
      </c>
      <c r="AE24" s="29">
        <v>0</v>
      </c>
      <c r="AF24" s="29">
        <v>0</v>
      </c>
      <c r="AG24" s="29">
        <v>55.703906589210227</v>
      </c>
      <c r="AH24" s="29">
        <v>0</v>
      </c>
      <c r="AI24" s="29">
        <v>0</v>
      </c>
      <c r="AJ24" s="29">
        <v>19.253839077492053</v>
      </c>
      <c r="AK24" s="29">
        <v>0</v>
      </c>
      <c r="AL24" s="29">
        <v>0</v>
      </c>
      <c r="AM24" s="29">
        <v>0</v>
      </c>
      <c r="AN24" s="29">
        <v>0</v>
      </c>
      <c r="AO24" s="29">
        <v>0</v>
      </c>
      <c r="AP24" s="29">
        <v>0</v>
      </c>
      <c r="AQ24" s="29">
        <v>0</v>
      </c>
      <c r="AR24" s="29">
        <v>0</v>
      </c>
      <c r="AS24" s="29">
        <v>0</v>
      </c>
      <c r="AT24" s="29">
        <v>0</v>
      </c>
      <c r="AU24" s="29">
        <v>0</v>
      </c>
      <c r="AV24" s="29">
        <v>0</v>
      </c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29"/>
      <c r="BJ24" s="29"/>
      <c r="BK24" s="29"/>
      <c r="BL24" s="29"/>
      <c r="BM24" s="29"/>
      <c r="BN24" s="29"/>
      <c r="BO24" s="29"/>
      <c r="BP24" s="29"/>
      <c r="BQ24" s="29"/>
      <c r="BR24" s="29"/>
      <c r="BS24" s="29"/>
      <c r="BT24" s="29"/>
      <c r="BU24" s="29"/>
      <c r="BV24" s="29"/>
      <c r="BW24" s="29"/>
      <c r="BX24" s="29"/>
      <c r="BY24" s="29"/>
      <c r="BZ24" s="29"/>
      <c r="CA24" s="29"/>
      <c r="CB24" s="29"/>
      <c r="CC24" s="29"/>
      <c r="CD24" s="29"/>
      <c r="CE24" s="29"/>
      <c r="CF24" s="29"/>
      <c r="CG24" s="29"/>
      <c r="CH24" s="29"/>
      <c r="CI24" s="29"/>
      <c r="CJ24" s="29"/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</row>
    <row r="25" spans="1:121" x14ac:dyDescent="0.2">
      <c r="A25" s="1" t="s">
        <v>119</v>
      </c>
      <c r="B25" s="29" t="s">
        <v>13</v>
      </c>
      <c r="C25" s="29">
        <v>0</v>
      </c>
      <c r="D25" s="29">
        <v>0</v>
      </c>
      <c r="E25" s="29">
        <v>0</v>
      </c>
      <c r="F25" s="29">
        <v>0</v>
      </c>
      <c r="G25" s="29">
        <v>5373.8538754151123</v>
      </c>
      <c r="H25" s="29">
        <v>0</v>
      </c>
      <c r="I25" s="29">
        <v>0</v>
      </c>
      <c r="J25" s="29">
        <v>0</v>
      </c>
      <c r="K25" s="29">
        <v>60.945263651954207</v>
      </c>
      <c r="L25" s="29">
        <v>0</v>
      </c>
      <c r="M25" s="29">
        <v>0</v>
      </c>
      <c r="N25" s="29">
        <v>2060.0782700599748</v>
      </c>
      <c r="O25" s="29">
        <v>0</v>
      </c>
      <c r="P25" s="29">
        <v>7.7761592283486909</v>
      </c>
      <c r="Q25" s="29">
        <v>0</v>
      </c>
      <c r="R25" s="29">
        <v>0</v>
      </c>
      <c r="S25" s="29">
        <v>2.419331237558247</v>
      </c>
      <c r="T25" s="29">
        <v>4.6754634418318481</v>
      </c>
      <c r="U25" s="29">
        <v>0</v>
      </c>
      <c r="V25" s="29">
        <v>0</v>
      </c>
      <c r="W25" s="29">
        <v>134624.18155901282</v>
      </c>
      <c r="X25" s="29">
        <v>4483.2793479409183</v>
      </c>
      <c r="Y25" s="29">
        <v>0</v>
      </c>
      <c r="Z25" s="29">
        <v>0</v>
      </c>
      <c r="AA25" s="29">
        <v>605.60876650724401</v>
      </c>
      <c r="AB25" s="29">
        <v>0</v>
      </c>
      <c r="AC25" s="29">
        <v>0</v>
      </c>
      <c r="AD25" s="29">
        <v>113678.29006538453</v>
      </c>
      <c r="AE25" s="29">
        <v>530.06735007702196</v>
      </c>
      <c r="AF25" s="29">
        <v>0</v>
      </c>
      <c r="AG25" s="29">
        <v>0</v>
      </c>
      <c r="AH25" s="29">
        <v>0</v>
      </c>
      <c r="AI25" s="29">
        <v>0</v>
      </c>
      <c r="AJ25" s="29">
        <v>0</v>
      </c>
      <c r="AK25" s="29">
        <v>0</v>
      </c>
      <c r="AL25" s="29">
        <v>0</v>
      </c>
      <c r="AM25" s="29">
        <v>0</v>
      </c>
      <c r="AN25" s="29">
        <v>0</v>
      </c>
      <c r="AO25" s="29">
        <v>0</v>
      </c>
      <c r="AP25" s="29">
        <v>0</v>
      </c>
      <c r="AQ25" s="29">
        <v>95.816588173357403</v>
      </c>
      <c r="AR25" s="29">
        <v>380.98945488299921</v>
      </c>
      <c r="AS25" s="29">
        <v>0</v>
      </c>
      <c r="AT25" s="29">
        <v>0</v>
      </c>
      <c r="AU25" s="29">
        <v>0</v>
      </c>
      <c r="AV25" s="29">
        <v>0</v>
      </c>
      <c r="AW25" s="29"/>
      <c r="AX25" s="29"/>
      <c r="AY25" s="29"/>
      <c r="AZ25" s="29"/>
      <c r="BA25" s="29"/>
      <c r="BB25" s="29"/>
      <c r="BC25" s="29"/>
      <c r="BD25" s="29"/>
      <c r="BE25" s="29"/>
      <c r="BF25" s="29"/>
      <c r="BG25" s="29"/>
      <c r="BH25" s="29"/>
      <c r="BI25" s="29"/>
      <c r="BJ25" s="29"/>
      <c r="BK25" s="29"/>
      <c r="BL25" s="29"/>
      <c r="BM25" s="29"/>
      <c r="BN25" s="29"/>
      <c r="BO25" s="29"/>
      <c r="BP25" s="29"/>
      <c r="BQ25" s="29"/>
      <c r="BR25" s="29"/>
      <c r="BS25" s="29"/>
      <c r="BT25" s="29"/>
      <c r="BU25" s="29"/>
      <c r="BV25" s="29"/>
      <c r="BW25" s="29"/>
      <c r="BX25" s="29"/>
      <c r="BY25" s="29"/>
      <c r="BZ25" s="29"/>
      <c r="CA25" s="29"/>
      <c r="CB25" s="29"/>
      <c r="CC25" s="29"/>
      <c r="CD25" s="29"/>
      <c r="CE25" s="29"/>
      <c r="CF25" s="29"/>
      <c r="CG25" s="29"/>
      <c r="CH25" s="29"/>
      <c r="CI25" s="29"/>
      <c r="CJ25" s="29"/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</row>
    <row r="26" spans="1:121" x14ac:dyDescent="0.2">
      <c r="A26" s="1" t="s">
        <v>120</v>
      </c>
      <c r="B26" s="29" t="s">
        <v>121</v>
      </c>
      <c r="C26" s="29">
        <v>0</v>
      </c>
      <c r="D26" s="29">
        <v>0</v>
      </c>
      <c r="E26" s="29">
        <v>0</v>
      </c>
      <c r="F26" s="29">
        <v>0</v>
      </c>
      <c r="G26" s="29">
        <v>2962.3316975496155</v>
      </c>
      <c r="H26" s="29">
        <v>5999.3222561525581</v>
      </c>
      <c r="I26" s="29">
        <v>0</v>
      </c>
      <c r="J26" s="29">
        <v>0</v>
      </c>
      <c r="K26" s="29">
        <v>382.08279478770663</v>
      </c>
      <c r="L26" s="29">
        <v>0</v>
      </c>
      <c r="M26" s="29">
        <v>0</v>
      </c>
      <c r="N26" s="29">
        <v>1536563.5454261526</v>
      </c>
      <c r="O26" s="29">
        <v>103789.17623433018</v>
      </c>
      <c r="P26" s="29">
        <v>22.308614987529459</v>
      </c>
      <c r="Q26" s="29">
        <v>5578.7875287360093</v>
      </c>
      <c r="R26" s="29">
        <v>2512.8739053320978</v>
      </c>
      <c r="S26" s="29">
        <v>136369.80645328495</v>
      </c>
      <c r="T26" s="29">
        <v>56504.9703530115</v>
      </c>
      <c r="U26" s="29">
        <v>17813.558139768928</v>
      </c>
      <c r="V26" s="29">
        <v>0</v>
      </c>
      <c r="W26" s="29">
        <v>0</v>
      </c>
      <c r="X26" s="29">
        <v>34579.342990858117</v>
      </c>
      <c r="Y26" s="29">
        <v>0</v>
      </c>
      <c r="Z26" s="29">
        <v>0</v>
      </c>
      <c r="AA26" s="29">
        <v>1777.3621614891738</v>
      </c>
      <c r="AB26" s="29">
        <v>0</v>
      </c>
      <c r="AC26" s="29">
        <v>0</v>
      </c>
      <c r="AD26" s="29">
        <v>1539.0139595773835</v>
      </c>
      <c r="AE26" s="29">
        <v>740943.62099558942</v>
      </c>
      <c r="AF26" s="29">
        <v>0</v>
      </c>
      <c r="AG26" s="29">
        <v>31853.940545344572</v>
      </c>
      <c r="AH26" s="29">
        <v>41888.879112149443</v>
      </c>
      <c r="AI26" s="29">
        <v>0</v>
      </c>
      <c r="AJ26" s="29">
        <v>939.79117214645839</v>
      </c>
      <c r="AK26" s="29">
        <v>0</v>
      </c>
      <c r="AL26" s="29">
        <v>0</v>
      </c>
      <c r="AM26" s="29">
        <v>0</v>
      </c>
      <c r="AN26" s="29">
        <v>0</v>
      </c>
      <c r="AO26" s="29">
        <v>0</v>
      </c>
      <c r="AP26" s="29">
        <v>0</v>
      </c>
      <c r="AQ26" s="29">
        <v>91885.59129832717</v>
      </c>
      <c r="AR26" s="29">
        <v>56629.344431932688</v>
      </c>
      <c r="AS26" s="29">
        <v>0</v>
      </c>
      <c r="AT26" s="29">
        <v>0</v>
      </c>
      <c r="AU26" s="29">
        <v>0</v>
      </c>
      <c r="AV26" s="29">
        <v>0</v>
      </c>
      <c r="AW26" s="29"/>
      <c r="AX26" s="29"/>
      <c r="AY26" s="29"/>
      <c r="AZ26" s="29"/>
      <c r="BA26" s="29"/>
      <c r="BB26" s="29"/>
      <c r="BC26" s="29"/>
      <c r="BD26" s="29"/>
      <c r="BE26" s="29"/>
      <c r="BF26" s="29"/>
      <c r="BG26" s="29"/>
      <c r="BH26" s="29"/>
      <c r="BI26" s="29"/>
      <c r="BJ26" s="29"/>
      <c r="BK26" s="29"/>
      <c r="BL26" s="29"/>
      <c r="BM26" s="29"/>
      <c r="BN26" s="29"/>
      <c r="BO26" s="29"/>
      <c r="BP26" s="29"/>
      <c r="BQ26" s="29"/>
      <c r="BR26" s="29"/>
      <c r="BS26" s="29"/>
      <c r="BT26" s="29"/>
      <c r="BU26" s="29"/>
      <c r="BV26" s="29"/>
      <c r="BW26" s="29"/>
      <c r="BX26" s="29"/>
      <c r="BY26" s="29"/>
      <c r="BZ26" s="29"/>
      <c r="CA26" s="29"/>
      <c r="CB26" s="29"/>
      <c r="CC26" s="29"/>
      <c r="CD26" s="29"/>
      <c r="CE26" s="29"/>
      <c r="CF26" s="29"/>
      <c r="CG26" s="29"/>
      <c r="CH26" s="29"/>
      <c r="CI26" s="29"/>
      <c r="CJ26" s="29"/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</row>
    <row r="27" spans="1:121" x14ac:dyDescent="0.2">
      <c r="A27" s="1" t="s">
        <v>122</v>
      </c>
      <c r="B27" s="29" t="s">
        <v>14</v>
      </c>
      <c r="C27" s="29">
        <v>0</v>
      </c>
      <c r="D27" s="29">
        <v>0</v>
      </c>
      <c r="E27" s="29">
        <v>0</v>
      </c>
      <c r="F27" s="29">
        <v>0</v>
      </c>
      <c r="G27" s="29">
        <v>0</v>
      </c>
      <c r="H27" s="29">
        <v>0</v>
      </c>
      <c r="I27" s="29">
        <v>0</v>
      </c>
      <c r="J27" s="29">
        <v>0</v>
      </c>
      <c r="K27" s="29">
        <v>0</v>
      </c>
      <c r="L27" s="29">
        <v>0</v>
      </c>
      <c r="M27" s="29">
        <v>0</v>
      </c>
      <c r="N27" s="29">
        <v>231.76558762946209</v>
      </c>
      <c r="O27" s="29">
        <v>0</v>
      </c>
      <c r="P27" s="29">
        <v>8128.3201661821467</v>
      </c>
      <c r="Q27" s="29">
        <v>154.44441497196166</v>
      </c>
      <c r="R27" s="29">
        <v>4376.275008832763</v>
      </c>
      <c r="S27" s="29">
        <v>557.81969069800414</v>
      </c>
      <c r="T27" s="29">
        <v>7.1329383144251723</v>
      </c>
      <c r="U27" s="29">
        <v>0</v>
      </c>
      <c r="V27" s="29">
        <v>0</v>
      </c>
      <c r="W27" s="29">
        <v>109.87280808034073</v>
      </c>
      <c r="X27" s="29">
        <v>6896.9391488853053</v>
      </c>
      <c r="Y27" s="29">
        <v>0</v>
      </c>
      <c r="Z27" s="29">
        <v>0</v>
      </c>
      <c r="AA27" s="29">
        <v>162.16536403954805</v>
      </c>
      <c r="AB27" s="29">
        <v>0</v>
      </c>
      <c r="AC27" s="29">
        <v>0</v>
      </c>
      <c r="AD27" s="29">
        <v>1371.8843343539168</v>
      </c>
      <c r="AE27" s="29">
        <v>5.6139798994854475</v>
      </c>
      <c r="AF27" s="29">
        <v>0</v>
      </c>
      <c r="AG27" s="29">
        <v>0</v>
      </c>
      <c r="AH27" s="29">
        <v>0</v>
      </c>
      <c r="AI27" s="29">
        <v>0</v>
      </c>
      <c r="AJ27" s="29">
        <v>2.0501695461492915</v>
      </c>
      <c r="AK27" s="29">
        <v>0</v>
      </c>
      <c r="AL27" s="29">
        <v>0</v>
      </c>
      <c r="AM27" s="29">
        <v>0</v>
      </c>
      <c r="AN27" s="29">
        <v>0</v>
      </c>
      <c r="AO27" s="29">
        <v>0</v>
      </c>
      <c r="AP27" s="29">
        <v>0</v>
      </c>
      <c r="AQ27" s="29">
        <v>0</v>
      </c>
      <c r="AR27" s="29">
        <v>235.19034969108881</v>
      </c>
      <c r="AS27" s="29">
        <v>0</v>
      </c>
      <c r="AT27" s="29">
        <v>0</v>
      </c>
      <c r="AU27" s="29">
        <v>0</v>
      </c>
      <c r="AV27" s="29">
        <v>0</v>
      </c>
      <c r="AW27" s="29"/>
      <c r="AX27" s="29"/>
      <c r="AY27" s="29"/>
      <c r="AZ27" s="29"/>
      <c r="BA27" s="29"/>
      <c r="BB27" s="29"/>
      <c r="BC27" s="29"/>
      <c r="BD27" s="29"/>
      <c r="BE27" s="29"/>
      <c r="BF27" s="29"/>
      <c r="BG27" s="29"/>
      <c r="BH27" s="29"/>
      <c r="BI27" s="29"/>
      <c r="BJ27" s="29"/>
      <c r="BK27" s="29"/>
      <c r="BL27" s="29"/>
      <c r="BM27" s="29"/>
      <c r="BN27" s="29"/>
      <c r="BO27" s="29"/>
      <c r="BP27" s="29"/>
      <c r="BQ27" s="29"/>
      <c r="BR27" s="29"/>
      <c r="BS27" s="29"/>
      <c r="BT27" s="29"/>
      <c r="BU27" s="29"/>
      <c r="BV27" s="29"/>
      <c r="BW27" s="29"/>
      <c r="BX27" s="29"/>
      <c r="BY27" s="29"/>
      <c r="BZ27" s="29"/>
      <c r="CA27" s="29"/>
      <c r="CB27" s="29"/>
      <c r="CC27" s="29"/>
      <c r="CD27" s="29"/>
      <c r="CE27" s="29"/>
      <c r="CF27" s="29"/>
      <c r="CG27" s="29"/>
      <c r="CH27" s="29"/>
      <c r="CI27" s="29"/>
      <c r="CJ27" s="29"/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</row>
    <row r="28" spans="1:121" x14ac:dyDescent="0.2">
      <c r="A28" s="1" t="s">
        <v>123</v>
      </c>
      <c r="B28" s="29" t="s">
        <v>124</v>
      </c>
      <c r="C28" s="29">
        <v>0</v>
      </c>
      <c r="D28" s="29">
        <v>0</v>
      </c>
      <c r="E28" s="29">
        <v>0</v>
      </c>
      <c r="F28" s="29">
        <v>0</v>
      </c>
      <c r="G28" s="29">
        <v>0</v>
      </c>
      <c r="H28" s="29">
        <v>0</v>
      </c>
      <c r="I28" s="29">
        <v>0</v>
      </c>
      <c r="J28" s="29">
        <v>0</v>
      </c>
      <c r="K28" s="29">
        <v>0</v>
      </c>
      <c r="L28" s="29">
        <v>0</v>
      </c>
      <c r="M28" s="29">
        <v>10501455.223205065</v>
      </c>
      <c r="N28" s="29">
        <v>0</v>
      </c>
      <c r="O28" s="29">
        <v>0</v>
      </c>
      <c r="P28" s="29">
        <v>0</v>
      </c>
      <c r="Q28" s="29">
        <v>0</v>
      </c>
      <c r="R28" s="29">
        <v>0</v>
      </c>
      <c r="S28" s="29">
        <v>0</v>
      </c>
      <c r="T28" s="29">
        <v>0</v>
      </c>
      <c r="U28" s="29">
        <v>0</v>
      </c>
      <c r="V28" s="29">
        <v>0</v>
      </c>
      <c r="W28" s="29">
        <v>0</v>
      </c>
      <c r="X28" s="29">
        <v>7931.7843510520224</v>
      </c>
      <c r="Y28" s="29">
        <v>0</v>
      </c>
      <c r="Z28" s="29">
        <v>0</v>
      </c>
      <c r="AA28" s="29">
        <v>0</v>
      </c>
      <c r="AB28" s="29">
        <v>0</v>
      </c>
      <c r="AC28" s="29">
        <v>0</v>
      </c>
      <c r="AD28" s="29">
        <v>0</v>
      </c>
      <c r="AE28" s="29">
        <v>0</v>
      </c>
      <c r="AF28" s="29">
        <v>0</v>
      </c>
      <c r="AG28" s="29">
        <v>0</v>
      </c>
      <c r="AH28" s="29">
        <v>0</v>
      </c>
      <c r="AI28" s="29">
        <v>0</v>
      </c>
      <c r="AJ28" s="29">
        <v>0</v>
      </c>
      <c r="AK28" s="29">
        <v>0</v>
      </c>
      <c r="AL28" s="29">
        <v>0</v>
      </c>
      <c r="AM28" s="29">
        <v>0</v>
      </c>
      <c r="AN28" s="29">
        <v>0</v>
      </c>
      <c r="AO28" s="29">
        <v>0</v>
      </c>
      <c r="AP28" s="29">
        <v>0</v>
      </c>
      <c r="AQ28" s="29">
        <v>0</v>
      </c>
      <c r="AR28" s="29">
        <v>0</v>
      </c>
      <c r="AS28" s="29">
        <v>0</v>
      </c>
      <c r="AT28" s="29">
        <v>0</v>
      </c>
      <c r="AU28" s="29">
        <v>0</v>
      </c>
      <c r="AV28" s="29">
        <v>0</v>
      </c>
      <c r="AW28" s="29"/>
      <c r="AX28" s="29"/>
      <c r="AY28" s="29"/>
      <c r="AZ28" s="29"/>
      <c r="BA28" s="29"/>
      <c r="BB28" s="29"/>
      <c r="BC28" s="29"/>
      <c r="BD28" s="29"/>
      <c r="BE28" s="29"/>
      <c r="BF28" s="29"/>
      <c r="BG28" s="29"/>
      <c r="BH28" s="29"/>
      <c r="BI28" s="29"/>
      <c r="BJ28" s="29"/>
      <c r="BK28" s="29"/>
      <c r="BL28" s="29"/>
      <c r="BM28" s="29"/>
      <c r="BN28" s="29"/>
      <c r="BO28" s="29"/>
      <c r="BP28" s="29"/>
      <c r="BQ28" s="29"/>
      <c r="BR28" s="29"/>
      <c r="BS28" s="29"/>
      <c r="BT28" s="29"/>
      <c r="BU28" s="29"/>
      <c r="BV28" s="29"/>
      <c r="BW28" s="29"/>
      <c r="BX28" s="29"/>
      <c r="BY28" s="29"/>
      <c r="BZ28" s="29"/>
      <c r="CA28" s="29"/>
      <c r="CB28" s="29"/>
      <c r="CC28" s="29"/>
      <c r="CD28" s="29"/>
      <c r="CE28" s="29"/>
      <c r="CF28" s="29"/>
      <c r="CG28" s="29"/>
      <c r="CH28" s="29"/>
      <c r="CI28" s="29"/>
      <c r="CJ28" s="29"/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</row>
    <row r="29" spans="1:121" x14ac:dyDescent="0.2">
      <c r="A29" s="1" t="s">
        <v>125</v>
      </c>
      <c r="B29" s="29" t="s">
        <v>15</v>
      </c>
      <c r="C29" s="29">
        <v>0</v>
      </c>
      <c r="D29" s="29">
        <v>0</v>
      </c>
      <c r="E29" s="29">
        <v>0</v>
      </c>
      <c r="F29" s="29">
        <v>0</v>
      </c>
      <c r="G29" s="29">
        <v>0</v>
      </c>
      <c r="H29" s="29">
        <v>0</v>
      </c>
      <c r="I29" s="29">
        <v>0</v>
      </c>
      <c r="J29" s="29">
        <v>0</v>
      </c>
      <c r="K29" s="29">
        <v>0</v>
      </c>
      <c r="L29" s="29">
        <v>994907.87311622035</v>
      </c>
      <c r="M29" s="29">
        <v>0</v>
      </c>
      <c r="N29" s="29">
        <v>0</v>
      </c>
      <c r="O29" s="29">
        <v>0</v>
      </c>
      <c r="P29" s="29">
        <v>0</v>
      </c>
      <c r="Q29" s="29">
        <v>0</v>
      </c>
      <c r="R29" s="29">
        <v>0</v>
      </c>
      <c r="S29" s="29">
        <v>0</v>
      </c>
      <c r="T29" s="29">
        <v>0</v>
      </c>
      <c r="U29" s="29">
        <v>0</v>
      </c>
      <c r="V29" s="29">
        <v>0</v>
      </c>
      <c r="W29" s="29">
        <v>0</v>
      </c>
      <c r="X29" s="29">
        <v>97.311357282604348</v>
      </c>
      <c r="Y29" s="29">
        <v>0</v>
      </c>
      <c r="Z29" s="29">
        <v>0</v>
      </c>
      <c r="AA29" s="29">
        <v>0</v>
      </c>
      <c r="AB29" s="29">
        <v>0</v>
      </c>
      <c r="AC29" s="29">
        <v>0</v>
      </c>
      <c r="AD29" s="29">
        <v>0</v>
      </c>
      <c r="AE29" s="29">
        <v>0</v>
      </c>
      <c r="AF29" s="29">
        <v>0</v>
      </c>
      <c r="AG29" s="29">
        <v>0</v>
      </c>
      <c r="AH29" s="29">
        <v>0</v>
      </c>
      <c r="AI29" s="29">
        <v>0</v>
      </c>
      <c r="AJ29" s="29">
        <v>0</v>
      </c>
      <c r="AK29" s="29">
        <v>0</v>
      </c>
      <c r="AL29" s="29">
        <v>0</v>
      </c>
      <c r="AM29" s="29">
        <v>0</v>
      </c>
      <c r="AN29" s="29">
        <v>0</v>
      </c>
      <c r="AO29" s="29">
        <v>0</v>
      </c>
      <c r="AP29" s="29">
        <v>0</v>
      </c>
      <c r="AQ29" s="29">
        <v>0</v>
      </c>
      <c r="AR29" s="29">
        <v>0</v>
      </c>
      <c r="AS29" s="29">
        <v>0</v>
      </c>
      <c r="AT29" s="29">
        <v>0</v>
      </c>
      <c r="AU29" s="29">
        <v>0</v>
      </c>
      <c r="AV29" s="29">
        <v>0</v>
      </c>
      <c r="AW29" s="29"/>
      <c r="AX29" s="29"/>
      <c r="AY29" s="29"/>
      <c r="AZ29" s="29"/>
      <c r="BA29" s="29"/>
      <c r="BB29" s="29"/>
      <c r="BC29" s="29"/>
      <c r="BD29" s="29"/>
      <c r="BE29" s="29"/>
      <c r="BF29" s="29"/>
      <c r="BG29" s="29"/>
      <c r="BH29" s="29"/>
      <c r="BI29" s="29"/>
      <c r="BJ29" s="29"/>
      <c r="BK29" s="29"/>
      <c r="BL29" s="29"/>
      <c r="BM29" s="29"/>
      <c r="BN29" s="29"/>
      <c r="BO29" s="29"/>
      <c r="BP29" s="29"/>
      <c r="BQ29" s="29"/>
      <c r="BR29" s="29"/>
      <c r="BS29" s="29"/>
      <c r="BT29" s="29"/>
      <c r="BU29" s="29"/>
      <c r="BV29" s="29"/>
      <c r="BW29" s="29"/>
      <c r="BX29" s="29"/>
      <c r="BY29" s="29"/>
      <c r="BZ29" s="29"/>
      <c r="CA29" s="29"/>
      <c r="CB29" s="29"/>
      <c r="CC29" s="29"/>
      <c r="CD29" s="29"/>
      <c r="CE29" s="29"/>
      <c r="CF29" s="29"/>
      <c r="CG29" s="29"/>
      <c r="CH29" s="29"/>
      <c r="CI29" s="29"/>
      <c r="CJ29" s="29"/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</row>
    <row r="30" spans="1:121" x14ac:dyDescent="0.2">
      <c r="A30" s="1" t="s">
        <v>126</v>
      </c>
      <c r="B30" s="29" t="s">
        <v>127</v>
      </c>
      <c r="C30" s="29">
        <v>0</v>
      </c>
      <c r="D30" s="29">
        <v>0</v>
      </c>
      <c r="E30" s="29">
        <v>0</v>
      </c>
      <c r="F30" s="29">
        <v>0</v>
      </c>
      <c r="G30" s="29">
        <v>0</v>
      </c>
      <c r="H30" s="29">
        <v>0</v>
      </c>
      <c r="I30" s="29">
        <v>0</v>
      </c>
      <c r="J30" s="29">
        <v>0</v>
      </c>
      <c r="K30" s="29">
        <v>0</v>
      </c>
      <c r="L30" s="29">
        <v>2868962.2308205348</v>
      </c>
      <c r="M30" s="29">
        <v>284895.76531592081</v>
      </c>
      <c r="N30" s="29">
        <v>0</v>
      </c>
      <c r="O30" s="29">
        <v>0</v>
      </c>
      <c r="P30" s="29">
        <v>0</v>
      </c>
      <c r="Q30" s="29">
        <v>0</v>
      </c>
      <c r="R30" s="29">
        <v>0</v>
      </c>
      <c r="S30" s="29">
        <v>13.737673283626057</v>
      </c>
      <c r="T30" s="29">
        <v>0</v>
      </c>
      <c r="U30" s="29">
        <v>0</v>
      </c>
      <c r="V30" s="29">
        <v>0</v>
      </c>
      <c r="W30" s="29">
        <v>0</v>
      </c>
      <c r="X30" s="29">
        <v>13091.697956772547</v>
      </c>
      <c r="Y30" s="29">
        <v>0</v>
      </c>
      <c r="Z30" s="29">
        <v>0</v>
      </c>
      <c r="AA30" s="29">
        <v>0</v>
      </c>
      <c r="AB30" s="29">
        <v>0</v>
      </c>
      <c r="AC30" s="29">
        <v>0</v>
      </c>
      <c r="AD30" s="29">
        <v>0</v>
      </c>
      <c r="AE30" s="29">
        <v>0</v>
      </c>
      <c r="AF30" s="29">
        <v>0</v>
      </c>
      <c r="AG30" s="29">
        <v>0</v>
      </c>
      <c r="AH30" s="29">
        <v>0</v>
      </c>
      <c r="AI30" s="29">
        <v>0</v>
      </c>
      <c r="AJ30" s="29">
        <v>0</v>
      </c>
      <c r="AK30" s="29">
        <v>0</v>
      </c>
      <c r="AL30" s="29">
        <v>0</v>
      </c>
      <c r="AM30" s="29">
        <v>0</v>
      </c>
      <c r="AN30" s="29">
        <v>0</v>
      </c>
      <c r="AO30" s="29">
        <v>0</v>
      </c>
      <c r="AP30" s="29">
        <v>0</v>
      </c>
      <c r="AQ30" s="29">
        <v>0</v>
      </c>
      <c r="AR30" s="29">
        <v>0</v>
      </c>
      <c r="AS30" s="29">
        <v>0</v>
      </c>
      <c r="AT30" s="29">
        <v>0</v>
      </c>
      <c r="AU30" s="29">
        <v>0</v>
      </c>
      <c r="AV30" s="29">
        <v>0</v>
      </c>
      <c r="AW30" s="29"/>
      <c r="AX30" s="29"/>
      <c r="AY30" s="29"/>
      <c r="AZ30" s="29"/>
      <c r="BA30" s="29"/>
      <c r="BB30" s="29"/>
      <c r="BC30" s="29"/>
      <c r="BD30" s="29"/>
      <c r="BE30" s="29"/>
      <c r="BF30" s="29"/>
      <c r="BG30" s="29"/>
      <c r="BH30" s="29"/>
      <c r="BI30" s="29"/>
      <c r="BJ30" s="29"/>
      <c r="BK30" s="29"/>
      <c r="BL30" s="29"/>
      <c r="BM30" s="29"/>
      <c r="BN30" s="29"/>
      <c r="BO30" s="29"/>
      <c r="BP30" s="29"/>
      <c r="BQ30" s="29"/>
      <c r="BR30" s="29"/>
      <c r="BS30" s="29"/>
      <c r="BT30" s="29"/>
      <c r="BU30" s="29"/>
      <c r="BV30" s="29"/>
      <c r="BW30" s="29"/>
      <c r="BX30" s="29"/>
      <c r="BY30" s="29"/>
      <c r="BZ30" s="29"/>
      <c r="CA30" s="29"/>
      <c r="CB30" s="29"/>
      <c r="CC30" s="29"/>
      <c r="CD30" s="29"/>
      <c r="CE30" s="29"/>
      <c r="CF30" s="29"/>
      <c r="CG30" s="29"/>
      <c r="CH30" s="29"/>
      <c r="CI30" s="29"/>
      <c r="CJ30" s="29"/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</row>
    <row r="31" spans="1:121" x14ac:dyDescent="0.2">
      <c r="A31" s="1" t="s">
        <v>128</v>
      </c>
      <c r="B31" s="29" t="s">
        <v>129</v>
      </c>
      <c r="C31" s="29">
        <v>0</v>
      </c>
      <c r="D31" s="29">
        <v>0</v>
      </c>
      <c r="E31" s="29">
        <v>0</v>
      </c>
      <c r="F31" s="29">
        <v>0</v>
      </c>
      <c r="G31" s="29">
        <v>0</v>
      </c>
      <c r="H31" s="29">
        <v>0</v>
      </c>
      <c r="I31" s="29">
        <v>0</v>
      </c>
      <c r="J31" s="29">
        <v>0</v>
      </c>
      <c r="K31" s="29">
        <v>2357514.2220029375</v>
      </c>
      <c r="L31" s="29">
        <v>0</v>
      </c>
      <c r="M31" s="29">
        <v>0</v>
      </c>
      <c r="N31" s="29">
        <v>0</v>
      </c>
      <c r="O31" s="29">
        <v>0</v>
      </c>
      <c r="P31" s="29">
        <v>0</v>
      </c>
      <c r="Q31" s="29">
        <v>0</v>
      </c>
      <c r="R31" s="29">
        <v>0</v>
      </c>
      <c r="S31" s="29">
        <v>0</v>
      </c>
      <c r="T31" s="29">
        <v>0</v>
      </c>
      <c r="U31" s="29">
        <v>0</v>
      </c>
      <c r="V31" s="29">
        <v>0</v>
      </c>
      <c r="W31" s="29">
        <v>0</v>
      </c>
      <c r="X31" s="29">
        <v>107392.52109376976</v>
      </c>
      <c r="Y31" s="29">
        <v>0</v>
      </c>
      <c r="Z31" s="29">
        <v>0</v>
      </c>
      <c r="AA31" s="29">
        <v>0</v>
      </c>
      <c r="AB31" s="29">
        <v>0</v>
      </c>
      <c r="AC31" s="29">
        <v>0</v>
      </c>
      <c r="AD31" s="29">
        <v>0</v>
      </c>
      <c r="AE31" s="29">
        <v>0</v>
      </c>
      <c r="AF31" s="29">
        <v>0</v>
      </c>
      <c r="AG31" s="29">
        <v>0</v>
      </c>
      <c r="AH31" s="29">
        <v>0</v>
      </c>
      <c r="AI31" s="29">
        <v>0</v>
      </c>
      <c r="AJ31" s="29">
        <v>0</v>
      </c>
      <c r="AK31" s="29">
        <v>0</v>
      </c>
      <c r="AL31" s="29">
        <v>0</v>
      </c>
      <c r="AM31" s="29">
        <v>0</v>
      </c>
      <c r="AN31" s="29">
        <v>0</v>
      </c>
      <c r="AO31" s="29">
        <v>0</v>
      </c>
      <c r="AP31" s="29">
        <v>0</v>
      </c>
      <c r="AQ31" s="29">
        <v>0</v>
      </c>
      <c r="AR31" s="29">
        <v>0</v>
      </c>
      <c r="AS31" s="29">
        <v>0</v>
      </c>
      <c r="AT31" s="29">
        <v>0</v>
      </c>
      <c r="AU31" s="29">
        <v>0</v>
      </c>
      <c r="AV31" s="29">
        <v>0</v>
      </c>
      <c r="AW31" s="29"/>
      <c r="AX31" s="29"/>
      <c r="AY31" s="29"/>
      <c r="AZ31" s="29"/>
      <c r="BA31" s="29"/>
      <c r="BB31" s="29"/>
      <c r="BC31" s="29"/>
      <c r="BD31" s="29"/>
      <c r="BE31" s="29"/>
      <c r="BF31" s="29"/>
      <c r="BG31" s="29"/>
      <c r="BH31" s="29"/>
      <c r="BI31" s="29"/>
      <c r="BJ31" s="29"/>
      <c r="BK31" s="29"/>
      <c r="BL31" s="29"/>
      <c r="BM31" s="29"/>
      <c r="BN31" s="29"/>
      <c r="BO31" s="29"/>
      <c r="BP31" s="29"/>
      <c r="BQ31" s="29"/>
      <c r="BR31" s="29"/>
      <c r="BS31" s="29"/>
      <c r="BT31" s="29"/>
      <c r="BU31" s="29"/>
      <c r="BV31" s="29"/>
      <c r="BW31" s="29"/>
      <c r="BX31" s="29"/>
      <c r="BY31" s="29"/>
      <c r="BZ31" s="29"/>
      <c r="CA31" s="29"/>
      <c r="CB31" s="29"/>
      <c r="CC31" s="29"/>
      <c r="CD31" s="29"/>
      <c r="CE31" s="29"/>
      <c r="CF31" s="29"/>
      <c r="CG31" s="29"/>
      <c r="CH31" s="29"/>
      <c r="CI31" s="29"/>
      <c r="CJ31" s="29"/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</row>
    <row r="32" spans="1:121" x14ac:dyDescent="0.2">
      <c r="A32" s="1" t="s">
        <v>130</v>
      </c>
      <c r="B32" s="29" t="s">
        <v>131</v>
      </c>
      <c r="C32" s="29">
        <v>0</v>
      </c>
      <c r="D32" s="29">
        <v>0</v>
      </c>
      <c r="E32" s="29">
        <v>0</v>
      </c>
      <c r="F32" s="29">
        <v>0</v>
      </c>
      <c r="G32" s="29">
        <v>2841.3208055095815</v>
      </c>
      <c r="H32" s="29">
        <v>0</v>
      </c>
      <c r="I32" s="29">
        <v>0</v>
      </c>
      <c r="J32" s="29">
        <v>0</v>
      </c>
      <c r="K32" s="29">
        <v>11625.87558890913</v>
      </c>
      <c r="L32" s="29">
        <v>0</v>
      </c>
      <c r="M32" s="29">
        <v>1829.0152266998136</v>
      </c>
      <c r="N32" s="29">
        <v>5145.5257536478712</v>
      </c>
      <c r="O32" s="29">
        <v>445.99144834341712</v>
      </c>
      <c r="P32" s="29">
        <v>0</v>
      </c>
      <c r="Q32" s="29">
        <v>4682.2807381895891</v>
      </c>
      <c r="R32" s="29">
        <v>5863.9413298977424</v>
      </c>
      <c r="S32" s="29">
        <v>21130.786310830688</v>
      </c>
      <c r="T32" s="29">
        <v>2163.4498942338432</v>
      </c>
      <c r="U32" s="29">
        <v>0</v>
      </c>
      <c r="V32" s="29">
        <v>0</v>
      </c>
      <c r="W32" s="29">
        <v>3384763.2890072558</v>
      </c>
      <c r="X32" s="29">
        <v>6524275.1377950311</v>
      </c>
      <c r="Y32" s="29">
        <v>0</v>
      </c>
      <c r="Z32" s="29">
        <v>0</v>
      </c>
      <c r="AA32" s="29">
        <v>39336.041079109782</v>
      </c>
      <c r="AB32" s="29">
        <v>0</v>
      </c>
      <c r="AC32" s="29">
        <v>0</v>
      </c>
      <c r="AD32" s="29">
        <v>523075.15196923428</v>
      </c>
      <c r="AE32" s="29">
        <v>13977.981625449633</v>
      </c>
      <c r="AF32" s="29">
        <v>358.11510834102268</v>
      </c>
      <c r="AG32" s="29">
        <v>0</v>
      </c>
      <c r="AH32" s="29">
        <v>154987.97815265085</v>
      </c>
      <c r="AI32" s="29">
        <v>0</v>
      </c>
      <c r="AJ32" s="29">
        <v>6946.1126484806682</v>
      </c>
      <c r="AK32" s="29">
        <v>0</v>
      </c>
      <c r="AL32" s="29">
        <v>0</v>
      </c>
      <c r="AM32" s="29">
        <v>0</v>
      </c>
      <c r="AN32" s="29">
        <v>0</v>
      </c>
      <c r="AO32" s="29">
        <v>0</v>
      </c>
      <c r="AP32" s="29">
        <v>0</v>
      </c>
      <c r="AQ32" s="29">
        <v>2090.6925217085113</v>
      </c>
      <c r="AR32" s="29">
        <v>2483.0229147409723</v>
      </c>
      <c r="AS32" s="29">
        <v>0</v>
      </c>
      <c r="AT32" s="29">
        <v>0</v>
      </c>
      <c r="AU32" s="29">
        <v>0</v>
      </c>
      <c r="AV32" s="29">
        <v>0</v>
      </c>
      <c r="AW32" s="29"/>
      <c r="AX32" s="29"/>
      <c r="AY32" s="29"/>
      <c r="AZ32" s="29"/>
      <c r="BA32" s="29"/>
      <c r="BB32" s="29"/>
      <c r="BC32" s="29"/>
      <c r="BD32" s="29"/>
      <c r="BE32" s="29"/>
      <c r="BF32" s="29"/>
      <c r="BG32" s="29"/>
      <c r="BH32" s="29"/>
      <c r="BI32" s="29"/>
      <c r="BJ32" s="29"/>
      <c r="BK32" s="29"/>
      <c r="BL32" s="29"/>
      <c r="BM32" s="29"/>
      <c r="BN32" s="29"/>
      <c r="BO32" s="29"/>
      <c r="BP32" s="29"/>
      <c r="BQ32" s="29"/>
      <c r="BR32" s="29"/>
      <c r="BS32" s="29"/>
      <c r="BT32" s="29"/>
      <c r="BU32" s="29"/>
      <c r="BV32" s="29"/>
      <c r="BW32" s="29"/>
      <c r="BX32" s="29"/>
      <c r="BY32" s="29"/>
      <c r="BZ32" s="29"/>
      <c r="CA32" s="29"/>
      <c r="CB32" s="29"/>
      <c r="CC32" s="29"/>
      <c r="CD32" s="29"/>
      <c r="CE32" s="29"/>
      <c r="CF32" s="29"/>
      <c r="CG32" s="29"/>
      <c r="CH32" s="29"/>
      <c r="CI32" s="29"/>
      <c r="CJ32" s="29"/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</row>
    <row r="33" spans="1:121" x14ac:dyDescent="0.2">
      <c r="A33" s="1" t="s">
        <v>132</v>
      </c>
      <c r="B33" s="29" t="s">
        <v>16</v>
      </c>
      <c r="C33" s="29">
        <v>2926146.1945433654</v>
      </c>
      <c r="D33" s="29">
        <v>632324.02060253802</v>
      </c>
      <c r="E33" s="29">
        <v>789803.45670260629</v>
      </c>
      <c r="F33" s="29">
        <v>458752.23883224442</v>
      </c>
      <c r="G33" s="29">
        <v>791822.15375809476</v>
      </c>
      <c r="H33" s="29">
        <v>386356.69698837493</v>
      </c>
      <c r="I33" s="29">
        <v>0</v>
      </c>
      <c r="J33" s="29">
        <v>0</v>
      </c>
      <c r="K33" s="29">
        <v>179700.91730939088</v>
      </c>
      <c r="L33" s="29">
        <v>0</v>
      </c>
      <c r="M33" s="29">
        <v>804005.63684999396</v>
      </c>
      <c r="N33" s="29">
        <v>642559.30590935436</v>
      </c>
      <c r="O33" s="29">
        <v>239460.01934644431</v>
      </c>
      <c r="P33" s="29">
        <v>228473.80886376218</v>
      </c>
      <c r="Q33" s="29">
        <v>222151.71007173005</v>
      </c>
      <c r="R33" s="29">
        <v>207549.52736872763</v>
      </c>
      <c r="S33" s="29">
        <v>614431.39718750049</v>
      </c>
      <c r="T33" s="29">
        <v>525466.75792614301</v>
      </c>
      <c r="U33" s="29">
        <v>0</v>
      </c>
      <c r="V33" s="29">
        <v>0</v>
      </c>
      <c r="W33" s="29">
        <v>53819.213179971797</v>
      </c>
      <c r="X33" s="29">
        <v>1264659.0686440612</v>
      </c>
      <c r="Y33" s="29">
        <v>0</v>
      </c>
      <c r="Z33" s="29">
        <v>0</v>
      </c>
      <c r="AA33" s="29">
        <v>516517.25771003513</v>
      </c>
      <c r="AB33" s="29">
        <v>375582.90560457791</v>
      </c>
      <c r="AC33" s="29">
        <v>0</v>
      </c>
      <c r="AD33" s="29">
        <v>115422.59518729558</v>
      </c>
      <c r="AE33" s="29">
        <v>191362.81383585528</v>
      </c>
      <c r="AF33" s="29">
        <v>148438.68106635445</v>
      </c>
      <c r="AG33" s="29">
        <v>4361.3488865573399</v>
      </c>
      <c r="AH33" s="29">
        <v>213789.14560669148</v>
      </c>
      <c r="AI33" s="29">
        <v>0</v>
      </c>
      <c r="AJ33" s="29">
        <v>270106.26635363814</v>
      </c>
      <c r="AK33" s="29">
        <v>0</v>
      </c>
      <c r="AL33" s="29">
        <v>0</v>
      </c>
      <c r="AM33" s="29">
        <v>0</v>
      </c>
      <c r="AN33" s="29">
        <v>0</v>
      </c>
      <c r="AO33" s="29">
        <v>0</v>
      </c>
      <c r="AP33" s="29">
        <v>0</v>
      </c>
      <c r="AQ33" s="29">
        <v>860800.94176713377</v>
      </c>
      <c r="AR33" s="29">
        <v>411903.89630719257</v>
      </c>
      <c r="AS33" s="29">
        <v>0</v>
      </c>
      <c r="AT33" s="29">
        <v>0</v>
      </c>
      <c r="AU33" s="29">
        <v>0</v>
      </c>
      <c r="AV33" s="29">
        <v>0</v>
      </c>
      <c r="AW33" s="29"/>
      <c r="AX33" s="29"/>
      <c r="AY33" s="29"/>
      <c r="AZ33" s="29"/>
      <c r="BA33" s="29"/>
      <c r="BB33" s="29"/>
      <c r="BC33" s="29"/>
      <c r="BD33" s="29"/>
      <c r="BE33" s="29"/>
      <c r="BF33" s="29"/>
      <c r="BG33" s="29"/>
      <c r="BH33" s="29"/>
      <c r="BI33" s="29"/>
      <c r="BJ33" s="29"/>
      <c r="BK33" s="29"/>
      <c r="BL33" s="29"/>
      <c r="BM33" s="29"/>
      <c r="BN33" s="29"/>
      <c r="BO33" s="29"/>
      <c r="BP33" s="29"/>
      <c r="BQ33" s="29"/>
      <c r="BR33" s="29"/>
      <c r="BS33" s="29"/>
      <c r="BT33" s="29"/>
      <c r="BU33" s="29"/>
      <c r="BV33" s="29"/>
      <c r="BW33" s="29"/>
      <c r="BX33" s="29"/>
      <c r="BY33" s="29"/>
      <c r="BZ33" s="29"/>
      <c r="CA33" s="29"/>
      <c r="CB33" s="29"/>
      <c r="CC33" s="29"/>
      <c r="CD33" s="29"/>
      <c r="CE33" s="29"/>
      <c r="CF33" s="29"/>
      <c r="CG33" s="29"/>
      <c r="CH33" s="29"/>
      <c r="CI33" s="29"/>
      <c r="CJ33" s="29"/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</row>
    <row r="34" spans="1:121" x14ac:dyDescent="0.2">
      <c r="A34" s="1" t="s">
        <v>133</v>
      </c>
      <c r="B34" s="29" t="s">
        <v>17</v>
      </c>
      <c r="C34" s="29">
        <v>8617325.7445296757</v>
      </c>
      <c r="D34" s="29">
        <v>1603147.4172356678</v>
      </c>
      <c r="E34" s="29">
        <v>1490955.3965696844</v>
      </c>
      <c r="F34" s="29">
        <v>1223588.8974542371</v>
      </c>
      <c r="G34" s="29">
        <v>3789961.7958297278</v>
      </c>
      <c r="H34" s="29">
        <v>1260573.7434670611</v>
      </c>
      <c r="I34" s="29">
        <v>0</v>
      </c>
      <c r="J34" s="29">
        <v>0</v>
      </c>
      <c r="K34" s="29">
        <v>362904.70329793997</v>
      </c>
      <c r="L34" s="29">
        <v>0</v>
      </c>
      <c r="M34" s="29">
        <v>113786.781009617</v>
      </c>
      <c r="N34" s="29">
        <v>2241085.4819561117</v>
      </c>
      <c r="O34" s="29">
        <v>553376.54221773823</v>
      </c>
      <c r="P34" s="29">
        <v>688774.77308515203</v>
      </c>
      <c r="Q34" s="29">
        <v>825622.00307480467</v>
      </c>
      <c r="R34" s="29">
        <v>455490.07873230538</v>
      </c>
      <c r="S34" s="29">
        <v>632745.61734639981</v>
      </c>
      <c r="T34" s="29">
        <v>1262969.4604838672</v>
      </c>
      <c r="U34" s="29">
        <v>0</v>
      </c>
      <c r="V34" s="29">
        <v>0</v>
      </c>
      <c r="W34" s="29">
        <v>642006.12953653384</v>
      </c>
      <c r="X34" s="29">
        <v>788164.51710140298</v>
      </c>
      <c r="Y34" s="29">
        <v>0</v>
      </c>
      <c r="Z34" s="29">
        <v>0</v>
      </c>
      <c r="AA34" s="29">
        <v>681282.51977120375</v>
      </c>
      <c r="AB34" s="29">
        <v>287490.56242444646</v>
      </c>
      <c r="AC34" s="29">
        <v>0</v>
      </c>
      <c r="AD34" s="29">
        <v>290692.92229984963</v>
      </c>
      <c r="AE34" s="29">
        <v>644509.46387215785</v>
      </c>
      <c r="AF34" s="29">
        <v>566469.73228529573</v>
      </c>
      <c r="AG34" s="29">
        <v>15377.061636009554</v>
      </c>
      <c r="AH34" s="29">
        <v>280314.60227218666</v>
      </c>
      <c r="AI34" s="29">
        <v>0</v>
      </c>
      <c r="AJ34" s="29">
        <v>1115714.5792624995</v>
      </c>
      <c r="AK34" s="29">
        <v>0</v>
      </c>
      <c r="AL34" s="29">
        <v>0</v>
      </c>
      <c r="AM34" s="29">
        <v>0</v>
      </c>
      <c r="AN34" s="29">
        <v>0</v>
      </c>
      <c r="AO34" s="29">
        <v>0</v>
      </c>
      <c r="AP34" s="29">
        <v>0</v>
      </c>
      <c r="AQ34" s="29">
        <v>1076531.502281941</v>
      </c>
      <c r="AR34" s="29">
        <v>541980.9158561246</v>
      </c>
      <c r="AS34" s="29">
        <v>0</v>
      </c>
      <c r="AT34" s="29">
        <v>0</v>
      </c>
      <c r="AU34" s="29">
        <v>0</v>
      </c>
      <c r="AV34" s="29">
        <v>0</v>
      </c>
      <c r="AW34" s="29"/>
      <c r="AX34" s="29"/>
      <c r="AY34" s="29"/>
      <c r="AZ34" s="29"/>
      <c r="BA34" s="29"/>
      <c r="BB34" s="29"/>
      <c r="BC34" s="29"/>
      <c r="BD34" s="29"/>
      <c r="BE34" s="29"/>
      <c r="BF34" s="29"/>
      <c r="BG34" s="29"/>
      <c r="BH34" s="29"/>
      <c r="BI34" s="29"/>
      <c r="BJ34" s="29"/>
      <c r="BK34" s="29"/>
      <c r="BL34" s="29"/>
      <c r="BM34" s="29"/>
      <c r="BN34" s="29"/>
      <c r="BO34" s="29"/>
      <c r="BP34" s="29"/>
      <c r="BQ34" s="29"/>
      <c r="BR34" s="29"/>
      <c r="BS34" s="29"/>
      <c r="BT34" s="29"/>
      <c r="BU34" s="29"/>
      <c r="BV34" s="29"/>
      <c r="BW34" s="29"/>
      <c r="BX34" s="29"/>
      <c r="BY34" s="29"/>
      <c r="BZ34" s="29"/>
      <c r="CA34" s="29"/>
      <c r="CB34" s="29"/>
      <c r="CC34" s="29"/>
      <c r="CD34" s="29"/>
      <c r="CE34" s="29"/>
      <c r="CF34" s="29"/>
      <c r="CG34" s="29"/>
      <c r="CH34" s="29"/>
      <c r="CI34" s="29"/>
      <c r="CJ34" s="29"/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</row>
    <row r="35" spans="1:121" x14ac:dyDescent="0.2">
      <c r="A35" s="1" t="s">
        <v>134</v>
      </c>
      <c r="B35" s="29" t="s">
        <v>135</v>
      </c>
      <c r="C35" s="29">
        <v>0</v>
      </c>
      <c r="D35" s="29">
        <v>0</v>
      </c>
      <c r="E35" s="29">
        <v>0</v>
      </c>
      <c r="F35" s="29">
        <v>0</v>
      </c>
      <c r="G35" s="29">
        <v>0</v>
      </c>
      <c r="H35" s="29">
        <v>0</v>
      </c>
      <c r="I35" s="29">
        <v>0</v>
      </c>
      <c r="J35" s="29">
        <v>0</v>
      </c>
      <c r="K35" s="29">
        <v>0</v>
      </c>
      <c r="L35" s="29">
        <v>0</v>
      </c>
      <c r="M35" s="29">
        <v>0</v>
      </c>
      <c r="N35" s="29">
        <v>0</v>
      </c>
      <c r="O35" s="29">
        <v>0</v>
      </c>
      <c r="P35" s="29">
        <v>0</v>
      </c>
      <c r="Q35" s="29">
        <v>0</v>
      </c>
      <c r="R35" s="29">
        <v>0</v>
      </c>
      <c r="S35" s="29">
        <v>0</v>
      </c>
      <c r="T35" s="29">
        <v>0</v>
      </c>
      <c r="U35" s="29">
        <v>0</v>
      </c>
      <c r="V35" s="29">
        <v>0</v>
      </c>
      <c r="W35" s="29">
        <v>0</v>
      </c>
      <c r="X35" s="29">
        <v>20850.707100337801</v>
      </c>
      <c r="Y35" s="29">
        <v>8088210.9084596094</v>
      </c>
      <c r="Z35" s="29">
        <v>250746.24352633755</v>
      </c>
      <c r="AA35" s="29">
        <v>0</v>
      </c>
      <c r="AB35" s="29">
        <v>0</v>
      </c>
      <c r="AC35" s="29">
        <v>0</v>
      </c>
      <c r="AD35" s="29">
        <v>0</v>
      </c>
      <c r="AE35" s="29">
        <v>0</v>
      </c>
      <c r="AF35" s="29">
        <v>0</v>
      </c>
      <c r="AG35" s="29">
        <v>0</v>
      </c>
      <c r="AH35" s="29">
        <v>0</v>
      </c>
      <c r="AI35" s="29">
        <v>0</v>
      </c>
      <c r="AJ35" s="29">
        <v>0</v>
      </c>
      <c r="AK35" s="29">
        <v>0</v>
      </c>
      <c r="AL35" s="29">
        <v>0</v>
      </c>
      <c r="AM35" s="29">
        <v>0</v>
      </c>
      <c r="AN35" s="29">
        <v>0</v>
      </c>
      <c r="AO35" s="29">
        <v>0</v>
      </c>
      <c r="AP35" s="29">
        <v>0</v>
      </c>
      <c r="AQ35" s="29">
        <v>0</v>
      </c>
      <c r="AR35" s="29">
        <v>0</v>
      </c>
      <c r="AS35" s="29">
        <v>0</v>
      </c>
      <c r="AT35" s="29">
        <v>0</v>
      </c>
      <c r="AU35" s="29">
        <v>0</v>
      </c>
      <c r="AV35" s="29">
        <v>0</v>
      </c>
      <c r="AW35" s="29"/>
      <c r="AX35" s="29"/>
      <c r="AY35" s="29"/>
      <c r="AZ35" s="29"/>
      <c r="BA35" s="29"/>
      <c r="BB35" s="29"/>
      <c r="BC35" s="29"/>
      <c r="BD35" s="29"/>
      <c r="BE35" s="29"/>
      <c r="BF35" s="29"/>
      <c r="BG35" s="29"/>
      <c r="BH35" s="29"/>
      <c r="BI35" s="29"/>
      <c r="BJ35" s="29"/>
      <c r="BK35" s="29"/>
      <c r="BL35" s="29"/>
      <c r="BM35" s="29"/>
      <c r="BN35" s="29"/>
      <c r="BO35" s="29"/>
      <c r="BP35" s="29"/>
      <c r="BQ35" s="29"/>
      <c r="BR35" s="29"/>
      <c r="BS35" s="29"/>
      <c r="BT35" s="29"/>
      <c r="BU35" s="29"/>
      <c r="BV35" s="29"/>
      <c r="BW35" s="29"/>
      <c r="BX35" s="29"/>
      <c r="BY35" s="29"/>
      <c r="BZ35" s="29"/>
      <c r="CA35" s="29"/>
      <c r="CB35" s="29"/>
      <c r="CC35" s="29"/>
      <c r="CD35" s="29"/>
      <c r="CE35" s="29"/>
      <c r="CF35" s="29"/>
      <c r="CG35" s="29"/>
      <c r="CH35" s="29"/>
      <c r="CI35" s="29"/>
      <c r="CJ35" s="29"/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</row>
    <row r="36" spans="1:121" x14ac:dyDescent="0.2">
      <c r="A36" s="1" t="s">
        <v>136</v>
      </c>
      <c r="B36" s="29" t="s">
        <v>18</v>
      </c>
      <c r="C36" s="29">
        <v>0</v>
      </c>
      <c r="D36" s="29">
        <v>0</v>
      </c>
      <c r="E36" s="29">
        <v>0</v>
      </c>
      <c r="F36" s="29">
        <v>0</v>
      </c>
      <c r="G36" s="29">
        <v>0</v>
      </c>
      <c r="H36" s="29">
        <v>0</v>
      </c>
      <c r="I36" s="29">
        <v>0</v>
      </c>
      <c r="J36" s="29">
        <v>0</v>
      </c>
      <c r="K36" s="29">
        <v>0</v>
      </c>
      <c r="L36" s="29">
        <v>0</v>
      </c>
      <c r="M36" s="29">
        <v>0</v>
      </c>
      <c r="N36" s="29">
        <v>0</v>
      </c>
      <c r="O36" s="29">
        <v>0</v>
      </c>
      <c r="P36" s="29">
        <v>0</v>
      </c>
      <c r="Q36" s="29">
        <v>0</v>
      </c>
      <c r="R36" s="29">
        <v>0</v>
      </c>
      <c r="S36" s="29">
        <v>0</v>
      </c>
      <c r="T36" s="29">
        <v>0</v>
      </c>
      <c r="U36" s="29">
        <v>0</v>
      </c>
      <c r="V36" s="29">
        <v>0</v>
      </c>
      <c r="W36" s="29">
        <v>0</v>
      </c>
      <c r="X36" s="29">
        <v>14477.79763532906</v>
      </c>
      <c r="Y36" s="29">
        <v>274996.87170870969</v>
      </c>
      <c r="Z36" s="29">
        <v>3014.5923101745202</v>
      </c>
      <c r="AA36" s="29">
        <v>0</v>
      </c>
      <c r="AB36" s="29">
        <v>0</v>
      </c>
      <c r="AC36" s="29">
        <v>0</v>
      </c>
      <c r="AD36" s="29">
        <v>0</v>
      </c>
      <c r="AE36" s="29">
        <v>0</v>
      </c>
      <c r="AF36" s="29">
        <v>0</v>
      </c>
      <c r="AG36" s="29">
        <v>94857.344728278564</v>
      </c>
      <c r="AH36" s="29">
        <v>0</v>
      </c>
      <c r="AI36" s="29">
        <v>0</v>
      </c>
      <c r="AJ36" s="29">
        <v>0</v>
      </c>
      <c r="AK36" s="29">
        <v>0</v>
      </c>
      <c r="AL36" s="29">
        <v>0</v>
      </c>
      <c r="AM36" s="29">
        <v>0</v>
      </c>
      <c r="AN36" s="29">
        <v>0</v>
      </c>
      <c r="AO36" s="29">
        <v>0</v>
      </c>
      <c r="AP36" s="29">
        <v>0</v>
      </c>
      <c r="AQ36" s="29">
        <v>0</v>
      </c>
      <c r="AR36" s="29">
        <v>0</v>
      </c>
      <c r="AS36" s="29">
        <v>0</v>
      </c>
      <c r="AT36" s="29">
        <v>0</v>
      </c>
      <c r="AU36" s="29">
        <v>0</v>
      </c>
      <c r="AV36" s="29">
        <v>0</v>
      </c>
      <c r="AW36" s="29"/>
      <c r="AX36" s="29"/>
      <c r="AY36" s="29"/>
      <c r="AZ36" s="29"/>
      <c r="BA36" s="29"/>
      <c r="BB36" s="29"/>
      <c r="BC36" s="29"/>
      <c r="BD36" s="29"/>
      <c r="BE36" s="29"/>
      <c r="BF36" s="29"/>
      <c r="BG36" s="29"/>
      <c r="BH36" s="29"/>
      <c r="BI36" s="29"/>
      <c r="BJ36" s="29"/>
      <c r="BK36" s="29"/>
      <c r="BL36" s="29"/>
      <c r="BM36" s="29"/>
      <c r="BN36" s="29"/>
      <c r="BO36" s="29"/>
      <c r="BP36" s="29"/>
      <c r="BQ36" s="29"/>
      <c r="BR36" s="29"/>
      <c r="BS36" s="29"/>
      <c r="BT36" s="29"/>
      <c r="BU36" s="29"/>
      <c r="BV36" s="29"/>
      <c r="BW36" s="29"/>
      <c r="BX36" s="29"/>
      <c r="BY36" s="29"/>
      <c r="BZ36" s="29"/>
      <c r="CA36" s="29"/>
      <c r="CB36" s="29"/>
      <c r="CC36" s="29"/>
      <c r="CD36" s="29"/>
      <c r="CE36" s="29"/>
      <c r="CF36" s="29"/>
      <c r="CG36" s="29"/>
      <c r="CH36" s="29"/>
      <c r="CI36" s="29"/>
      <c r="CJ36" s="29"/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</row>
    <row r="37" spans="1:121" x14ac:dyDescent="0.2">
      <c r="A37" s="1" t="s">
        <v>137</v>
      </c>
      <c r="B37" s="29" t="s">
        <v>19</v>
      </c>
      <c r="C37" s="29">
        <v>0</v>
      </c>
      <c r="D37" s="29">
        <v>0</v>
      </c>
      <c r="E37" s="29">
        <v>0</v>
      </c>
      <c r="F37" s="29">
        <v>0</v>
      </c>
      <c r="G37" s="29">
        <v>0</v>
      </c>
      <c r="H37" s="29">
        <v>0</v>
      </c>
      <c r="I37" s="29">
        <v>0</v>
      </c>
      <c r="J37" s="29">
        <v>0</v>
      </c>
      <c r="K37" s="29">
        <v>0</v>
      </c>
      <c r="L37" s="29">
        <v>0</v>
      </c>
      <c r="M37" s="29">
        <v>0</v>
      </c>
      <c r="N37" s="29">
        <v>0</v>
      </c>
      <c r="O37" s="29">
        <v>0</v>
      </c>
      <c r="P37" s="29">
        <v>0</v>
      </c>
      <c r="Q37" s="29">
        <v>0</v>
      </c>
      <c r="R37" s="29">
        <v>0</v>
      </c>
      <c r="S37" s="29">
        <v>0</v>
      </c>
      <c r="T37" s="29">
        <v>0</v>
      </c>
      <c r="U37" s="29">
        <v>0</v>
      </c>
      <c r="V37" s="29">
        <v>0</v>
      </c>
      <c r="W37" s="29">
        <v>0</v>
      </c>
      <c r="X37" s="29">
        <v>2991.0660278794448</v>
      </c>
      <c r="Y37" s="29">
        <v>654404.06971238751</v>
      </c>
      <c r="Z37" s="29">
        <v>10493.722892050233</v>
      </c>
      <c r="AA37" s="29">
        <v>0</v>
      </c>
      <c r="AB37" s="29">
        <v>0</v>
      </c>
      <c r="AC37" s="29">
        <v>0</v>
      </c>
      <c r="AD37" s="29">
        <v>0</v>
      </c>
      <c r="AE37" s="29">
        <v>0</v>
      </c>
      <c r="AF37" s="29">
        <v>0</v>
      </c>
      <c r="AG37" s="29">
        <v>0</v>
      </c>
      <c r="AH37" s="29">
        <v>0</v>
      </c>
      <c r="AI37" s="29">
        <v>0</v>
      </c>
      <c r="AJ37" s="29">
        <v>0</v>
      </c>
      <c r="AK37" s="29">
        <v>0</v>
      </c>
      <c r="AL37" s="29">
        <v>0</v>
      </c>
      <c r="AM37" s="29">
        <v>0</v>
      </c>
      <c r="AN37" s="29">
        <v>0</v>
      </c>
      <c r="AO37" s="29">
        <v>0</v>
      </c>
      <c r="AP37" s="29">
        <v>0</v>
      </c>
      <c r="AQ37" s="29">
        <v>0</v>
      </c>
      <c r="AR37" s="29">
        <v>0</v>
      </c>
      <c r="AS37" s="29">
        <v>0</v>
      </c>
      <c r="AT37" s="29">
        <v>0</v>
      </c>
      <c r="AU37" s="29">
        <v>0</v>
      </c>
      <c r="AV37" s="29">
        <v>0</v>
      </c>
      <c r="AW37" s="29"/>
      <c r="AX37" s="29"/>
      <c r="AY37" s="29"/>
      <c r="AZ37" s="29"/>
      <c r="BA37" s="29"/>
      <c r="BB37" s="29"/>
      <c r="BC37" s="29"/>
      <c r="BD37" s="29"/>
      <c r="BE37" s="29"/>
      <c r="BF37" s="29"/>
      <c r="BG37" s="29"/>
      <c r="BH37" s="29"/>
      <c r="BI37" s="29"/>
      <c r="BJ37" s="29"/>
      <c r="BK37" s="29"/>
      <c r="BL37" s="29"/>
      <c r="BM37" s="29"/>
      <c r="BN37" s="29"/>
      <c r="BO37" s="29"/>
      <c r="BP37" s="29"/>
      <c r="BQ37" s="29"/>
      <c r="BR37" s="29"/>
      <c r="BS37" s="29"/>
      <c r="BT37" s="29"/>
      <c r="BU37" s="29"/>
      <c r="BV37" s="29"/>
      <c r="BW37" s="29"/>
      <c r="BX37" s="29"/>
      <c r="BY37" s="29"/>
      <c r="BZ37" s="29"/>
      <c r="CA37" s="29"/>
      <c r="CB37" s="29"/>
      <c r="CC37" s="29"/>
      <c r="CD37" s="29"/>
      <c r="CE37" s="29"/>
      <c r="CF37" s="29"/>
      <c r="CG37" s="29"/>
      <c r="CH37" s="29"/>
      <c r="CI37" s="29"/>
      <c r="CJ37" s="29"/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</row>
    <row r="38" spans="1:121" x14ac:dyDescent="0.2">
      <c r="A38" s="1" t="s">
        <v>138</v>
      </c>
      <c r="B38" s="29" t="s">
        <v>20</v>
      </c>
      <c r="C38" s="29">
        <v>0</v>
      </c>
      <c r="D38" s="29">
        <v>0</v>
      </c>
      <c r="E38" s="29">
        <v>0</v>
      </c>
      <c r="F38" s="29">
        <v>0</v>
      </c>
      <c r="G38" s="29">
        <v>0</v>
      </c>
      <c r="H38" s="29">
        <v>0</v>
      </c>
      <c r="I38" s="29">
        <v>0</v>
      </c>
      <c r="J38" s="29">
        <v>0</v>
      </c>
      <c r="K38" s="29">
        <v>0</v>
      </c>
      <c r="L38" s="29">
        <v>0</v>
      </c>
      <c r="M38" s="29">
        <v>0</v>
      </c>
      <c r="N38" s="29">
        <v>0</v>
      </c>
      <c r="O38" s="29">
        <v>0</v>
      </c>
      <c r="P38" s="29">
        <v>0</v>
      </c>
      <c r="Q38" s="29">
        <v>0</v>
      </c>
      <c r="R38" s="29">
        <v>0</v>
      </c>
      <c r="S38" s="29">
        <v>0</v>
      </c>
      <c r="T38" s="29">
        <v>0</v>
      </c>
      <c r="U38" s="29">
        <v>0</v>
      </c>
      <c r="V38" s="29">
        <v>0</v>
      </c>
      <c r="W38" s="29">
        <v>0</v>
      </c>
      <c r="X38" s="29">
        <v>268680.70202252991</v>
      </c>
      <c r="Y38" s="29">
        <v>6752.9186632195515</v>
      </c>
      <c r="Z38" s="29">
        <v>19108.424457973182</v>
      </c>
      <c r="AA38" s="29">
        <v>0</v>
      </c>
      <c r="AB38" s="29">
        <v>0</v>
      </c>
      <c r="AC38" s="29">
        <v>0</v>
      </c>
      <c r="AD38" s="29">
        <v>0</v>
      </c>
      <c r="AE38" s="29">
        <v>0</v>
      </c>
      <c r="AF38" s="29">
        <v>0</v>
      </c>
      <c r="AG38" s="29">
        <v>46953.990142748626</v>
      </c>
      <c r="AH38" s="29">
        <v>0</v>
      </c>
      <c r="AI38" s="29">
        <v>0</v>
      </c>
      <c r="AJ38" s="29">
        <v>0</v>
      </c>
      <c r="AK38" s="29">
        <v>0</v>
      </c>
      <c r="AL38" s="29">
        <v>0</v>
      </c>
      <c r="AM38" s="29">
        <v>0</v>
      </c>
      <c r="AN38" s="29">
        <v>0</v>
      </c>
      <c r="AO38" s="29">
        <v>0</v>
      </c>
      <c r="AP38" s="29">
        <v>0</v>
      </c>
      <c r="AQ38" s="29">
        <v>0</v>
      </c>
      <c r="AR38" s="29">
        <v>0</v>
      </c>
      <c r="AS38" s="29">
        <v>0</v>
      </c>
      <c r="AT38" s="29">
        <v>0</v>
      </c>
      <c r="AU38" s="29">
        <v>0</v>
      </c>
      <c r="AV38" s="29">
        <v>0</v>
      </c>
      <c r="AW38" s="29"/>
      <c r="AX38" s="29"/>
      <c r="AY38" s="29"/>
      <c r="AZ38" s="29"/>
      <c r="BA38" s="29"/>
      <c r="BB38" s="29"/>
      <c r="BC38" s="29"/>
      <c r="BD38" s="29"/>
      <c r="BE38" s="29"/>
      <c r="BF38" s="29"/>
      <c r="BG38" s="29"/>
      <c r="BH38" s="29"/>
      <c r="BI38" s="29"/>
      <c r="BJ38" s="29"/>
      <c r="BK38" s="29"/>
      <c r="BL38" s="29"/>
      <c r="BM38" s="29"/>
      <c r="BN38" s="29"/>
      <c r="BO38" s="29"/>
      <c r="BP38" s="29"/>
      <c r="BQ38" s="29"/>
      <c r="BR38" s="29"/>
      <c r="BS38" s="29"/>
      <c r="BT38" s="29"/>
      <c r="BU38" s="29"/>
      <c r="BV38" s="29"/>
      <c r="BW38" s="29"/>
      <c r="BX38" s="29"/>
      <c r="BY38" s="29"/>
      <c r="BZ38" s="29"/>
      <c r="CA38" s="29"/>
      <c r="CB38" s="29"/>
      <c r="CC38" s="29"/>
      <c r="CD38" s="29"/>
      <c r="CE38" s="29"/>
      <c r="CF38" s="29"/>
      <c r="CG38" s="29"/>
      <c r="CH38" s="29"/>
      <c r="CI38" s="29"/>
      <c r="CJ38" s="29"/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</row>
    <row r="39" spans="1:121" x14ac:dyDescent="0.2">
      <c r="A39" s="1" t="s">
        <v>139</v>
      </c>
      <c r="B39" s="29" t="s">
        <v>21</v>
      </c>
      <c r="C39" s="29">
        <v>0</v>
      </c>
      <c r="D39" s="29">
        <v>0</v>
      </c>
      <c r="E39" s="29">
        <v>0</v>
      </c>
      <c r="F39" s="29">
        <v>0</v>
      </c>
      <c r="G39" s="29">
        <v>0</v>
      </c>
      <c r="H39" s="29">
        <v>0</v>
      </c>
      <c r="I39" s="29">
        <v>0</v>
      </c>
      <c r="J39" s="29">
        <v>0</v>
      </c>
      <c r="K39" s="29">
        <v>0</v>
      </c>
      <c r="L39" s="29">
        <v>0</v>
      </c>
      <c r="M39" s="29">
        <v>0</v>
      </c>
      <c r="N39" s="29">
        <v>0</v>
      </c>
      <c r="O39" s="29">
        <v>0</v>
      </c>
      <c r="P39" s="29">
        <v>0</v>
      </c>
      <c r="Q39" s="29">
        <v>0</v>
      </c>
      <c r="R39" s="29">
        <v>0</v>
      </c>
      <c r="S39" s="29">
        <v>0</v>
      </c>
      <c r="T39" s="29">
        <v>0</v>
      </c>
      <c r="U39" s="29">
        <v>0</v>
      </c>
      <c r="V39" s="29">
        <v>0</v>
      </c>
      <c r="W39" s="29">
        <v>0</v>
      </c>
      <c r="X39" s="29">
        <v>666.49599498940177</v>
      </c>
      <c r="Y39" s="29">
        <v>0</v>
      </c>
      <c r="Z39" s="29">
        <v>259519.5924147561</v>
      </c>
      <c r="AA39" s="29">
        <v>0</v>
      </c>
      <c r="AB39" s="29">
        <v>0</v>
      </c>
      <c r="AC39" s="29">
        <v>0</v>
      </c>
      <c r="AD39" s="29">
        <v>0</v>
      </c>
      <c r="AE39" s="29">
        <v>0</v>
      </c>
      <c r="AF39" s="29">
        <v>0</v>
      </c>
      <c r="AG39" s="29">
        <v>0</v>
      </c>
      <c r="AH39" s="29">
        <v>0</v>
      </c>
      <c r="AI39" s="29">
        <v>0</v>
      </c>
      <c r="AJ39" s="29">
        <v>0</v>
      </c>
      <c r="AK39" s="29">
        <v>0</v>
      </c>
      <c r="AL39" s="29">
        <v>0</v>
      </c>
      <c r="AM39" s="29">
        <v>0</v>
      </c>
      <c r="AN39" s="29">
        <v>0</v>
      </c>
      <c r="AO39" s="29">
        <v>0</v>
      </c>
      <c r="AP39" s="29">
        <v>0</v>
      </c>
      <c r="AQ39" s="29">
        <v>0</v>
      </c>
      <c r="AR39" s="29">
        <v>0</v>
      </c>
      <c r="AS39" s="29">
        <v>0</v>
      </c>
      <c r="AT39" s="29">
        <v>0</v>
      </c>
      <c r="AU39" s="29">
        <v>0</v>
      </c>
      <c r="AV39" s="29">
        <v>0</v>
      </c>
      <c r="AW39" s="29"/>
      <c r="AX39" s="29"/>
      <c r="AY39" s="29"/>
      <c r="AZ39" s="29"/>
      <c r="BA39" s="29"/>
      <c r="BB39" s="29"/>
      <c r="BC39" s="29"/>
      <c r="BD39" s="29"/>
      <c r="BE39" s="29"/>
      <c r="BF39" s="29"/>
      <c r="BG39" s="29"/>
      <c r="BH39" s="29"/>
      <c r="BI39" s="29"/>
      <c r="BJ39" s="29"/>
      <c r="BK39" s="29"/>
      <c r="BL39" s="29"/>
      <c r="BM39" s="29"/>
      <c r="BN39" s="29"/>
      <c r="BO39" s="29"/>
      <c r="BP39" s="29"/>
      <c r="BQ39" s="29"/>
      <c r="BR39" s="29"/>
      <c r="BS39" s="29"/>
      <c r="BT39" s="29"/>
      <c r="BU39" s="29"/>
      <c r="BV39" s="29"/>
      <c r="BW39" s="29"/>
      <c r="BX39" s="29"/>
      <c r="BY39" s="29"/>
      <c r="BZ39" s="29"/>
      <c r="CA39" s="29"/>
      <c r="CB39" s="29"/>
      <c r="CC39" s="29"/>
      <c r="CD39" s="29"/>
      <c r="CE39" s="29"/>
      <c r="CF39" s="29"/>
      <c r="CG39" s="29"/>
      <c r="CH39" s="29"/>
      <c r="CI39" s="29"/>
      <c r="CJ39" s="29"/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</row>
    <row r="40" spans="1:121" x14ac:dyDescent="0.2">
      <c r="A40" s="1" t="s">
        <v>140</v>
      </c>
      <c r="B40" s="29" t="s">
        <v>141</v>
      </c>
      <c r="C40" s="29">
        <v>0</v>
      </c>
      <c r="D40" s="29">
        <v>0</v>
      </c>
      <c r="E40" s="29">
        <v>0</v>
      </c>
      <c r="F40" s="29">
        <v>0</v>
      </c>
      <c r="G40" s="29">
        <v>0</v>
      </c>
      <c r="H40" s="29">
        <v>0</v>
      </c>
      <c r="I40" s="29">
        <v>0</v>
      </c>
      <c r="J40" s="29">
        <v>0</v>
      </c>
      <c r="K40" s="29">
        <v>0</v>
      </c>
      <c r="L40" s="29">
        <v>0</v>
      </c>
      <c r="M40" s="29">
        <v>0</v>
      </c>
      <c r="N40" s="29">
        <v>0</v>
      </c>
      <c r="O40" s="29">
        <v>0</v>
      </c>
      <c r="P40" s="29">
        <v>0</v>
      </c>
      <c r="Q40" s="29">
        <v>0</v>
      </c>
      <c r="R40" s="29">
        <v>0</v>
      </c>
      <c r="S40" s="29">
        <v>0</v>
      </c>
      <c r="T40" s="29">
        <v>0</v>
      </c>
      <c r="U40" s="29">
        <v>0</v>
      </c>
      <c r="V40" s="29">
        <v>0</v>
      </c>
      <c r="W40" s="29">
        <v>0</v>
      </c>
      <c r="X40" s="29">
        <v>12578.441316060136</v>
      </c>
      <c r="Y40" s="29">
        <v>0</v>
      </c>
      <c r="Z40" s="29">
        <v>0</v>
      </c>
      <c r="AA40" s="29">
        <v>0</v>
      </c>
      <c r="AB40" s="29">
        <v>0</v>
      </c>
      <c r="AC40" s="29">
        <v>0</v>
      </c>
      <c r="AD40" s="29">
        <v>0</v>
      </c>
      <c r="AE40" s="29">
        <v>0</v>
      </c>
      <c r="AF40" s="29">
        <v>0</v>
      </c>
      <c r="AG40" s="29">
        <v>0</v>
      </c>
      <c r="AH40" s="29">
        <v>0</v>
      </c>
      <c r="AI40" s="29">
        <v>0</v>
      </c>
      <c r="AJ40" s="29">
        <v>0</v>
      </c>
      <c r="AK40" s="29">
        <v>0</v>
      </c>
      <c r="AL40" s="29">
        <v>0</v>
      </c>
      <c r="AM40" s="29">
        <v>14338619.814863669</v>
      </c>
      <c r="AN40" s="29">
        <v>2458236.6292041894</v>
      </c>
      <c r="AO40" s="29">
        <v>0</v>
      </c>
      <c r="AP40" s="29">
        <v>0</v>
      </c>
      <c r="AQ40" s="29">
        <v>0</v>
      </c>
      <c r="AR40" s="29">
        <v>0</v>
      </c>
      <c r="AS40" s="29">
        <v>0</v>
      </c>
      <c r="AT40" s="29">
        <v>0</v>
      </c>
      <c r="AU40" s="29">
        <v>0</v>
      </c>
      <c r="AV40" s="29">
        <v>0</v>
      </c>
      <c r="AW40" s="29"/>
      <c r="AX40" s="29"/>
      <c r="AY40" s="29"/>
      <c r="AZ40" s="29"/>
      <c r="BA40" s="29"/>
      <c r="BB40" s="29"/>
      <c r="BC40" s="29"/>
      <c r="BD40" s="29"/>
      <c r="BE40" s="29"/>
      <c r="BF40" s="29"/>
      <c r="BG40" s="29"/>
      <c r="BH40" s="29"/>
      <c r="BI40" s="29"/>
      <c r="BJ40" s="29"/>
      <c r="BK40" s="29"/>
      <c r="BL40" s="29"/>
      <c r="BM40" s="29"/>
      <c r="BN40" s="29"/>
      <c r="BO40" s="29"/>
      <c r="BP40" s="29"/>
      <c r="BQ40" s="29"/>
      <c r="BR40" s="29"/>
      <c r="BS40" s="29"/>
      <c r="BT40" s="29"/>
      <c r="BU40" s="29"/>
      <c r="BV40" s="29"/>
      <c r="BW40" s="29"/>
      <c r="BX40" s="29"/>
      <c r="BY40" s="29"/>
      <c r="BZ40" s="29"/>
      <c r="CA40" s="29"/>
      <c r="CB40" s="29"/>
      <c r="CC40" s="29"/>
      <c r="CD40" s="29"/>
      <c r="CE40" s="29"/>
      <c r="CF40" s="29"/>
      <c r="CG40" s="29"/>
      <c r="CH40" s="29"/>
      <c r="CI40" s="29"/>
      <c r="CJ40" s="29"/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</row>
    <row r="41" spans="1:121" x14ac:dyDescent="0.2">
      <c r="A41" s="1" t="s">
        <v>142</v>
      </c>
      <c r="B41" s="29" t="s">
        <v>143</v>
      </c>
      <c r="C41" s="29">
        <v>0</v>
      </c>
      <c r="D41" s="29">
        <v>0</v>
      </c>
      <c r="E41" s="29">
        <v>0</v>
      </c>
      <c r="F41" s="29">
        <v>0</v>
      </c>
      <c r="G41" s="29">
        <v>0</v>
      </c>
      <c r="H41" s="29">
        <v>0</v>
      </c>
      <c r="I41" s="29">
        <v>0</v>
      </c>
      <c r="J41" s="29">
        <v>0</v>
      </c>
      <c r="K41" s="29">
        <v>0</v>
      </c>
      <c r="L41" s="29">
        <v>0</v>
      </c>
      <c r="M41" s="29">
        <v>0</v>
      </c>
      <c r="N41" s="29">
        <v>0</v>
      </c>
      <c r="O41" s="29">
        <v>0</v>
      </c>
      <c r="P41" s="29">
        <v>0</v>
      </c>
      <c r="Q41" s="29">
        <v>0</v>
      </c>
      <c r="R41" s="29">
        <v>11.656510410530391</v>
      </c>
      <c r="S41" s="29">
        <v>548.15684073429111</v>
      </c>
      <c r="T41" s="29">
        <v>0</v>
      </c>
      <c r="U41" s="29">
        <v>0</v>
      </c>
      <c r="V41" s="29">
        <v>0</v>
      </c>
      <c r="W41" s="29">
        <v>0</v>
      </c>
      <c r="X41" s="29">
        <v>31078.06587260569</v>
      </c>
      <c r="Y41" s="29">
        <v>0</v>
      </c>
      <c r="Z41" s="29">
        <v>0</v>
      </c>
      <c r="AA41" s="29">
        <v>11081.947877924258</v>
      </c>
      <c r="AB41" s="29">
        <v>77228.397828109824</v>
      </c>
      <c r="AC41" s="29">
        <v>0</v>
      </c>
      <c r="AD41" s="29">
        <v>0</v>
      </c>
      <c r="AE41" s="29">
        <v>9059.4384044942235</v>
      </c>
      <c r="AF41" s="29">
        <v>0</v>
      </c>
      <c r="AG41" s="29">
        <v>0</v>
      </c>
      <c r="AH41" s="29">
        <v>0</v>
      </c>
      <c r="AI41" s="29">
        <v>0</v>
      </c>
      <c r="AJ41" s="29">
        <v>3414818.0505269924</v>
      </c>
      <c r="AK41" s="29">
        <v>0</v>
      </c>
      <c r="AL41" s="29">
        <v>0</v>
      </c>
      <c r="AM41" s="29">
        <v>0</v>
      </c>
      <c r="AN41" s="29">
        <v>0</v>
      </c>
      <c r="AO41" s="29">
        <v>0</v>
      </c>
      <c r="AP41" s="29">
        <v>0</v>
      </c>
      <c r="AQ41" s="29">
        <v>183.56475325098666</v>
      </c>
      <c r="AR41" s="29">
        <v>0</v>
      </c>
      <c r="AS41" s="29">
        <v>0</v>
      </c>
      <c r="AT41" s="29">
        <v>142802.58414330904</v>
      </c>
      <c r="AU41" s="29">
        <v>0</v>
      </c>
      <c r="AV41" s="29">
        <v>0</v>
      </c>
      <c r="AW41" s="29"/>
      <c r="AX41" s="29"/>
      <c r="AY41" s="29"/>
      <c r="AZ41" s="29"/>
      <c r="BA41" s="29"/>
      <c r="BB41" s="29"/>
      <c r="BC41" s="29"/>
      <c r="BD41" s="29"/>
      <c r="BE41" s="29"/>
      <c r="BF41" s="29"/>
      <c r="BG41" s="29"/>
      <c r="BH41" s="29"/>
      <c r="BI41" s="29"/>
      <c r="BJ41" s="29"/>
      <c r="BK41" s="29"/>
      <c r="BL41" s="29"/>
      <c r="BM41" s="29"/>
      <c r="BN41" s="29"/>
      <c r="BO41" s="29"/>
      <c r="BP41" s="29"/>
      <c r="BQ41" s="29"/>
      <c r="BR41" s="29"/>
      <c r="BS41" s="29"/>
      <c r="BT41" s="29"/>
      <c r="BU41" s="29"/>
      <c r="BV41" s="29"/>
      <c r="BW41" s="29"/>
      <c r="BX41" s="29"/>
      <c r="BY41" s="29"/>
      <c r="BZ41" s="29"/>
      <c r="CA41" s="29"/>
      <c r="CB41" s="29"/>
      <c r="CC41" s="29"/>
      <c r="CD41" s="29"/>
      <c r="CE41" s="29"/>
      <c r="CF41" s="29"/>
      <c r="CG41" s="29"/>
      <c r="CH41" s="29"/>
      <c r="CI41" s="29"/>
      <c r="CJ41" s="29"/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</row>
    <row r="42" spans="1:121" x14ac:dyDescent="0.2">
      <c r="A42" s="1" t="s">
        <v>144</v>
      </c>
      <c r="B42" s="29" t="s">
        <v>145</v>
      </c>
      <c r="C42" s="29">
        <v>0</v>
      </c>
      <c r="D42" s="29">
        <v>0</v>
      </c>
      <c r="E42" s="29">
        <v>0</v>
      </c>
      <c r="F42" s="29">
        <v>0</v>
      </c>
      <c r="G42" s="29">
        <v>0</v>
      </c>
      <c r="H42" s="29">
        <v>0</v>
      </c>
      <c r="I42" s="29">
        <v>0</v>
      </c>
      <c r="J42" s="29">
        <v>0</v>
      </c>
      <c r="K42" s="29">
        <v>0</v>
      </c>
      <c r="L42" s="29">
        <v>0</v>
      </c>
      <c r="M42" s="29">
        <v>0</v>
      </c>
      <c r="N42" s="29">
        <v>0</v>
      </c>
      <c r="O42" s="29">
        <v>0</v>
      </c>
      <c r="P42" s="29">
        <v>0</v>
      </c>
      <c r="Q42" s="29">
        <v>0</v>
      </c>
      <c r="R42" s="29">
        <v>0</v>
      </c>
      <c r="S42" s="29">
        <v>0</v>
      </c>
      <c r="T42" s="29">
        <v>0</v>
      </c>
      <c r="U42" s="29">
        <v>0</v>
      </c>
      <c r="V42" s="29">
        <v>0</v>
      </c>
      <c r="W42" s="29">
        <v>0</v>
      </c>
      <c r="X42" s="29">
        <v>5321.9710594263997</v>
      </c>
      <c r="Y42" s="29">
        <v>0</v>
      </c>
      <c r="Z42" s="29">
        <v>0</v>
      </c>
      <c r="AA42" s="29">
        <v>0</v>
      </c>
      <c r="AB42" s="29">
        <v>0</v>
      </c>
      <c r="AC42" s="29">
        <v>1635981.6775345693</v>
      </c>
      <c r="AD42" s="29">
        <v>0</v>
      </c>
      <c r="AE42" s="29">
        <v>0</v>
      </c>
      <c r="AF42" s="29">
        <v>0</v>
      </c>
      <c r="AG42" s="29">
        <v>0</v>
      </c>
      <c r="AH42" s="29">
        <v>0</v>
      </c>
      <c r="AI42" s="29">
        <v>215399.63510678941</v>
      </c>
      <c r="AJ42" s="29">
        <v>234.4775892251599</v>
      </c>
      <c r="AK42" s="29">
        <v>0</v>
      </c>
      <c r="AL42" s="29">
        <v>0</v>
      </c>
      <c r="AM42" s="29">
        <v>0</v>
      </c>
      <c r="AN42" s="29">
        <v>0</v>
      </c>
      <c r="AO42" s="29">
        <v>0</v>
      </c>
      <c r="AP42" s="29">
        <v>0</v>
      </c>
      <c r="AQ42" s="29">
        <v>0</v>
      </c>
      <c r="AR42" s="29">
        <v>0</v>
      </c>
      <c r="AS42" s="29">
        <v>0</v>
      </c>
      <c r="AT42" s="29">
        <v>0</v>
      </c>
      <c r="AU42" s="29">
        <v>0</v>
      </c>
      <c r="AV42" s="29">
        <v>0</v>
      </c>
      <c r="AW42" s="29"/>
      <c r="AX42" s="29"/>
      <c r="AY42" s="29"/>
      <c r="AZ42" s="29"/>
      <c r="BA42" s="29"/>
      <c r="BB42" s="29"/>
      <c r="BC42" s="29"/>
      <c r="BD42" s="29"/>
      <c r="BE42" s="29"/>
      <c r="BF42" s="29"/>
      <c r="BG42" s="29"/>
      <c r="BH42" s="29"/>
      <c r="BI42" s="29"/>
      <c r="BJ42" s="29"/>
      <c r="BK42" s="29"/>
      <c r="BL42" s="29"/>
      <c r="BM42" s="29"/>
      <c r="BN42" s="29"/>
      <c r="BO42" s="29"/>
      <c r="BP42" s="29"/>
      <c r="BQ42" s="29"/>
      <c r="BR42" s="29"/>
      <c r="BS42" s="29"/>
      <c r="BT42" s="29"/>
      <c r="BU42" s="29"/>
      <c r="BV42" s="29"/>
      <c r="BW42" s="29"/>
      <c r="BX42" s="29"/>
      <c r="BY42" s="29"/>
      <c r="BZ42" s="29"/>
      <c r="CA42" s="29"/>
      <c r="CB42" s="29"/>
      <c r="CC42" s="29"/>
      <c r="CD42" s="29"/>
      <c r="CE42" s="29"/>
      <c r="CF42" s="29"/>
      <c r="CG42" s="29"/>
      <c r="CH42" s="29"/>
      <c r="CI42" s="29"/>
      <c r="CJ42" s="29"/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</row>
    <row r="43" spans="1:121" x14ac:dyDescent="0.2">
      <c r="A43" s="1" t="s">
        <v>146</v>
      </c>
      <c r="B43" s="29" t="s">
        <v>22</v>
      </c>
      <c r="C43" s="29">
        <v>0</v>
      </c>
      <c r="D43" s="29">
        <v>0</v>
      </c>
      <c r="E43" s="29">
        <v>0</v>
      </c>
      <c r="F43" s="29">
        <v>0</v>
      </c>
      <c r="G43" s="29">
        <v>0</v>
      </c>
      <c r="H43" s="29">
        <v>0</v>
      </c>
      <c r="I43" s="29">
        <v>0</v>
      </c>
      <c r="J43" s="29">
        <v>0</v>
      </c>
      <c r="K43" s="29">
        <v>0</v>
      </c>
      <c r="L43" s="29">
        <v>0</v>
      </c>
      <c r="M43" s="29">
        <v>0</v>
      </c>
      <c r="N43" s="29">
        <v>0</v>
      </c>
      <c r="O43" s="29">
        <v>0</v>
      </c>
      <c r="P43" s="29">
        <v>0</v>
      </c>
      <c r="Q43" s="29">
        <v>0</v>
      </c>
      <c r="R43" s="29">
        <v>0</v>
      </c>
      <c r="S43" s="29">
        <v>0</v>
      </c>
      <c r="T43" s="29">
        <v>0</v>
      </c>
      <c r="U43" s="29">
        <v>0</v>
      </c>
      <c r="V43" s="29">
        <v>0</v>
      </c>
      <c r="W43" s="29">
        <v>0</v>
      </c>
      <c r="X43" s="29">
        <v>6423.3916728360628</v>
      </c>
      <c r="Y43" s="29">
        <v>0</v>
      </c>
      <c r="Z43" s="29">
        <v>0</v>
      </c>
      <c r="AA43" s="29">
        <v>11465.352722820704</v>
      </c>
      <c r="AB43" s="29">
        <v>19243.509774613536</v>
      </c>
      <c r="AC43" s="29">
        <v>4293863.91534134</v>
      </c>
      <c r="AD43" s="29">
        <v>0</v>
      </c>
      <c r="AE43" s="29">
        <v>0</v>
      </c>
      <c r="AF43" s="29">
        <v>0</v>
      </c>
      <c r="AG43" s="29">
        <v>0</v>
      </c>
      <c r="AH43" s="29">
        <v>0</v>
      </c>
      <c r="AI43" s="29">
        <v>0</v>
      </c>
      <c r="AJ43" s="29">
        <v>0</v>
      </c>
      <c r="AK43" s="29">
        <v>0</v>
      </c>
      <c r="AL43" s="29">
        <v>0</v>
      </c>
      <c r="AM43" s="29">
        <v>0</v>
      </c>
      <c r="AN43" s="29">
        <v>0</v>
      </c>
      <c r="AO43" s="29">
        <v>0</v>
      </c>
      <c r="AP43" s="29">
        <v>0</v>
      </c>
      <c r="AQ43" s="29">
        <v>0</v>
      </c>
      <c r="AR43" s="29">
        <v>0</v>
      </c>
      <c r="AS43" s="29">
        <v>0</v>
      </c>
      <c r="AT43" s="29">
        <v>0</v>
      </c>
      <c r="AU43" s="29">
        <v>0</v>
      </c>
      <c r="AV43" s="29">
        <v>0</v>
      </c>
      <c r="AW43" s="29"/>
      <c r="AX43" s="29"/>
      <c r="AY43" s="29"/>
      <c r="AZ43" s="29"/>
      <c r="BA43" s="29"/>
      <c r="BB43" s="29"/>
      <c r="BC43" s="29"/>
      <c r="BD43" s="29"/>
      <c r="BE43" s="29"/>
      <c r="BF43" s="29"/>
      <c r="BG43" s="29"/>
      <c r="BH43" s="29"/>
      <c r="BI43" s="29"/>
      <c r="BJ43" s="29"/>
      <c r="BK43" s="29"/>
      <c r="BL43" s="29"/>
      <c r="BM43" s="29"/>
      <c r="BN43" s="29"/>
      <c r="BO43" s="29"/>
      <c r="BP43" s="29"/>
      <c r="BQ43" s="29"/>
      <c r="BR43" s="29"/>
      <c r="BS43" s="29"/>
      <c r="BT43" s="29"/>
      <c r="BU43" s="29"/>
      <c r="BV43" s="29"/>
      <c r="BW43" s="29"/>
      <c r="BX43" s="29"/>
      <c r="BY43" s="29"/>
      <c r="BZ43" s="29"/>
      <c r="CA43" s="29"/>
      <c r="CB43" s="29"/>
      <c r="CC43" s="29"/>
      <c r="CD43" s="29"/>
      <c r="CE43" s="29"/>
      <c r="CF43" s="29"/>
      <c r="CG43" s="29"/>
      <c r="CH43" s="29"/>
      <c r="CI43" s="29"/>
      <c r="CJ43" s="29"/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</row>
    <row r="44" spans="1:121" x14ac:dyDescent="0.2">
      <c r="A44" s="1" t="s">
        <v>147</v>
      </c>
      <c r="B44" s="29" t="s">
        <v>148</v>
      </c>
      <c r="C44" s="29">
        <v>0</v>
      </c>
      <c r="D44" s="29">
        <v>0</v>
      </c>
      <c r="E44" s="29">
        <v>0</v>
      </c>
      <c r="F44" s="29">
        <v>0</v>
      </c>
      <c r="G44" s="29">
        <v>0</v>
      </c>
      <c r="H44" s="29">
        <v>0</v>
      </c>
      <c r="I44" s="29">
        <v>0</v>
      </c>
      <c r="J44" s="29">
        <v>0</v>
      </c>
      <c r="K44" s="29">
        <v>0</v>
      </c>
      <c r="L44" s="29">
        <v>0</v>
      </c>
      <c r="M44" s="29">
        <v>0</v>
      </c>
      <c r="N44" s="29">
        <v>0</v>
      </c>
      <c r="O44" s="29">
        <v>0</v>
      </c>
      <c r="P44" s="29">
        <v>0</v>
      </c>
      <c r="Q44" s="29">
        <v>0</v>
      </c>
      <c r="R44" s="29">
        <v>0</v>
      </c>
      <c r="S44" s="29">
        <v>0</v>
      </c>
      <c r="T44" s="29">
        <v>0</v>
      </c>
      <c r="U44" s="29">
        <v>0</v>
      </c>
      <c r="V44" s="29">
        <v>0</v>
      </c>
      <c r="W44" s="29">
        <v>0</v>
      </c>
      <c r="X44" s="29">
        <v>27493.390783498409</v>
      </c>
      <c r="Y44" s="29">
        <v>0</v>
      </c>
      <c r="Z44" s="29">
        <v>0</v>
      </c>
      <c r="AA44" s="29">
        <v>271.16446894287759</v>
      </c>
      <c r="AB44" s="29">
        <v>0</v>
      </c>
      <c r="AC44" s="29">
        <v>934.36461672300084</v>
      </c>
      <c r="AD44" s="29">
        <v>0</v>
      </c>
      <c r="AE44" s="29">
        <v>0</v>
      </c>
      <c r="AF44" s="29">
        <v>0</v>
      </c>
      <c r="AG44" s="29">
        <v>0</v>
      </c>
      <c r="AH44" s="29">
        <v>0</v>
      </c>
      <c r="AI44" s="29">
        <v>0</v>
      </c>
      <c r="AJ44" s="29">
        <v>0</v>
      </c>
      <c r="AK44" s="29">
        <v>0</v>
      </c>
      <c r="AL44" s="29">
        <v>0</v>
      </c>
      <c r="AM44" s="29">
        <v>0</v>
      </c>
      <c r="AN44" s="29">
        <v>0</v>
      </c>
      <c r="AO44" s="29">
        <v>0</v>
      </c>
      <c r="AP44" s="29">
        <v>0</v>
      </c>
      <c r="AQ44" s="29">
        <v>0</v>
      </c>
      <c r="AR44" s="29">
        <v>0</v>
      </c>
      <c r="AS44" s="29">
        <v>0</v>
      </c>
      <c r="AT44" s="29">
        <v>0</v>
      </c>
      <c r="AU44" s="29">
        <v>0</v>
      </c>
      <c r="AV44" s="29">
        <v>0</v>
      </c>
      <c r="AW44" s="29"/>
      <c r="AX44" s="29"/>
      <c r="AY44" s="29"/>
      <c r="AZ44" s="29"/>
      <c r="BA44" s="29"/>
      <c r="BB44" s="29"/>
      <c r="BC44" s="29"/>
      <c r="BD44" s="29"/>
      <c r="BE44" s="29"/>
      <c r="BF44" s="29"/>
      <c r="BG44" s="29"/>
      <c r="BH44" s="29"/>
      <c r="BI44" s="29"/>
      <c r="BJ44" s="29"/>
      <c r="BK44" s="29"/>
      <c r="BL44" s="29"/>
      <c r="BM44" s="29"/>
      <c r="BN44" s="29"/>
      <c r="BO44" s="29"/>
      <c r="BP44" s="29"/>
      <c r="BQ44" s="29"/>
      <c r="BR44" s="29"/>
      <c r="BS44" s="29"/>
      <c r="BT44" s="29"/>
      <c r="BU44" s="29"/>
      <c r="BV44" s="29"/>
      <c r="BW44" s="29"/>
      <c r="BX44" s="29"/>
      <c r="BY44" s="29"/>
      <c r="BZ44" s="29"/>
      <c r="CA44" s="29"/>
      <c r="CB44" s="29"/>
      <c r="CC44" s="29"/>
      <c r="CD44" s="29"/>
      <c r="CE44" s="29"/>
      <c r="CF44" s="29"/>
      <c r="CG44" s="29"/>
      <c r="CH44" s="29"/>
      <c r="CI44" s="29"/>
      <c r="CJ44" s="29"/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</row>
    <row r="45" spans="1:121" x14ac:dyDescent="0.2">
      <c r="A45" s="1" t="s">
        <v>149</v>
      </c>
      <c r="B45" s="29" t="s">
        <v>150</v>
      </c>
      <c r="C45" s="29">
        <v>0</v>
      </c>
      <c r="D45" s="29">
        <v>0</v>
      </c>
      <c r="E45" s="29">
        <v>0</v>
      </c>
      <c r="F45" s="29">
        <v>0</v>
      </c>
      <c r="G45" s="29">
        <v>0</v>
      </c>
      <c r="H45" s="29">
        <v>0</v>
      </c>
      <c r="I45" s="29">
        <v>0</v>
      </c>
      <c r="J45" s="29">
        <v>0</v>
      </c>
      <c r="K45" s="29">
        <v>0</v>
      </c>
      <c r="L45" s="29">
        <v>0</v>
      </c>
      <c r="M45" s="29">
        <v>0</v>
      </c>
      <c r="N45" s="29">
        <v>0</v>
      </c>
      <c r="O45" s="29">
        <v>0</v>
      </c>
      <c r="P45" s="29">
        <v>0</v>
      </c>
      <c r="Q45" s="29">
        <v>0</v>
      </c>
      <c r="R45" s="29">
        <v>0</v>
      </c>
      <c r="S45" s="29">
        <v>0</v>
      </c>
      <c r="T45" s="29">
        <v>0</v>
      </c>
      <c r="U45" s="29">
        <v>0</v>
      </c>
      <c r="V45" s="29">
        <v>0</v>
      </c>
      <c r="W45" s="29">
        <v>0</v>
      </c>
      <c r="X45" s="29">
        <v>37153.603914880965</v>
      </c>
      <c r="Y45" s="29">
        <v>0</v>
      </c>
      <c r="Z45" s="29">
        <v>0</v>
      </c>
      <c r="AA45" s="29">
        <v>0</v>
      </c>
      <c r="AB45" s="29">
        <v>0</v>
      </c>
      <c r="AC45" s="29">
        <v>0</v>
      </c>
      <c r="AD45" s="29">
        <v>0</v>
      </c>
      <c r="AE45" s="29">
        <v>11749.679287579238</v>
      </c>
      <c r="AF45" s="29">
        <v>0</v>
      </c>
      <c r="AG45" s="29">
        <v>0</v>
      </c>
      <c r="AH45" s="29">
        <v>0</v>
      </c>
      <c r="AI45" s="29">
        <v>0</v>
      </c>
      <c r="AJ45" s="29">
        <v>0</v>
      </c>
      <c r="AK45" s="29">
        <v>0</v>
      </c>
      <c r="AL45" s="29">
        <v>0</v>
      </c>
      <c r="AM45" s="29">
        <v>0</v>
      </c>
      <c r="AN45" s="29">
        <v>0</v>
      </c>
      <c r="AO45" s="29">
        <v>0</v>
      </c>
      <c r="AP45" s="29">
        <v>16902811.107831284</v>
      </c>
      <c r="AQ45" s="29">
        <v>0</v>
      </c>
      <c r="AR45" s="29">
        <v>0</v>
      </c>
      <c r="AS45" s="29">
        <v>0</v>
      </c>
      <c r="AT45" s="29">
        <v>0</v>
      </c>
      <c r="AU45" s="29">
        <v>0</v>
      </c>
      <c r="AV45" s="29">
        <v>0</v>
      </c>
      <c r="AW45" s="29"/>
      <c r="AX45" s="29"/>
      <c r="AY45" s="29"/>
      <c r="AZ45" s="29"/>
      <c r="BA45" s="29"/>
      <c r="BB45" s="29"/>
      <c r="BC45" s="29"/>
      <c r="BD45" s="29"/>
      <c r="BE45" s="29"/>
      <c r="BF45" s="29"/>
      <c r="BG45" s="29"/>
      <c r="BH45" s="29"/>
      <c r="BI45" s="29"/>
      <c r="BJ45" s="29"/>
      <c r="BK45" s="29"/>
      <c r="BL45" s="29"/>
      <c r="BM45" s="29"/>
      <c r="BN45" s="29"/>
      <c r="BO45" s="29"/>
      <c r="BP45" s="29"/>
      <c r="BQ45" s="29"/>
      <c r="BR45" s="29"/>
      <c r="BS45" s="29"/>
      <c r="BT45" s="29"/>
      <c r="BU45" s="29"/>
      <c r="BV45" s="29"/>
      <c r="BW45" s="29"/>
      <c r="BX45" s="29"/>
      <c r="BY45" s="29"/>
      <c r="BZ45" s="29"/>
      <c r="CA45" s="29"/>
      <c r="CB45" s="29"/>
      <c r="CC45" s="29"/>
      <c r="CD45" s="29"/>
      <c r="CE45" s="29"/>
      <c r="CF45" s="29"/>
      <c r="CG45" s="29"/>
      <c r="CH45" s="29"/>
      <c r="CI45" s="29"/>
      <c r="CJ45" s="29"/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</row>
    <row r="46" spans="1:121" x14ac:dyDescent="0.2">
      <c r="A46" s="1" t="s">
        <v>151</v>
      </c>
      <c r="B46" s="29" t="s">
        <v>23</v>
      </c>
      <c r="C46" s="29">
        <v>0</v>
      </c>
      <c r="D46" s="29">
        <v>0</v>
      </c>
      <c r="E46" s="29">
        <v>0</v>
      </c>
      <c r="F46" s="29">
        <v>0</v>
      </c>
      <c r="G46" s="29">
        <v>0</v>
      </c>
      <c r="H46" s="29">
        <v>0</v>
      </c>
      <c r="I46" s="29">
        <v>0</v>
      </c>
      <c r="J46" s="29">
        <v>0</v>
      </c>
      <c r="K46" s="29">
        <v>0</v>
      </c>
      <c r="L46" s="29">
        <v>0</v>
      </c>
      <c r="M46" s="29">
        <v>0</v>
      </c>
      <c r="N46" s="29">
        <v>0</v>
      </c>
      <c r="O46" s="29">
        <v>0</v>
      </c>
      <c r="P46" s="29">
        <v>0</v>
      </c>
      <c r="Q46" s="29">
        <v>0</v>
      </c>
      <c r="R46" s="29">
        <v>0</v>
      </c>
      <c r="S46" s="29">
        <v>0</v>
      </c>
      <c r="T46" s="29">
        <v>0</v>
      </c>
      <c r="U46" s="29">
        <v>0</v>
      </c>
      <c r="V46" s="29">
        <v>0</v>
      </c>
      <c r="W46" s="29">
        <v>0</v>
      </c>
      <c r="X46" s="29">
        <v>40534.583389449494</v>
      </c>
      <c r="Y46" s="29">
        <v>0</v>
      </c>
      <c r="Z46" s="29">
        <v>0</v>
      </c>
      <c r="AA46" s="29">
        <v>0</v>
      </c>
      <c r="AB46" s="29">
        <v>0</v>
      </c>
      <c r="AC46" s="29">
        <v>0</v>
      </c>
      <c r="AD46" s="29">
        <v>0</v>
      </c>
      <c r="AE46" s="29">
        <v>0</v>
      </c>
      <c r="AF46" s="29">
        <v>0</v>
      </c>
      <c r="AG46" s="29">
        <v>0</v>
      </c>
      <c r="AH46" s="29">
        <v>0</v>
      </c>
      <c r="AI46" s="29">
        <v>0</v>
      </c>
      <c r="AJ46" s="29">
        <v>0</v>
      </c>
      <c r="AK46" s="29">
        <v>0</v>
      </c>
      <c r="AL46" s="29">
        <v>0</v>
      </c>
      <c r="AM46" s="29">
        <v>0</v>
      </c>
      <c r="AN46" s="29">
        <v>0</v>
      </c>
      <c r="AO46" s="29">
        <v>7512546.3431967273</v>
      </c>
      <c r="AP46" s="29">
        <v>0</v>
      </c>
      <c r="AQ46" s="29">
        <v>0</v>
      </c>
      <c r="AR46" s="29">
        <v>0</v>
      </c>
      <c r="AS46" s="29">
        <v>0</v>
      </c>
      <c r="AT46" s="29">
        <v>0</v>
      </c>
      <c r="AU46" s="29">
        <v>0</v>
      </c>
      <c r="AV46" s="29">
        <v>0</v>
      </c>
      <c r="AW46" s="29"/>
      <c r="AX46" s="29"/>
      <c r="AY46" s="29"/>
      <c r="AZ46" s="29"/>
      <c r="BA46" s="29"/>
      <c r="BB46" s="29"/>
      <c r="BC46" s="29"/>
      <c r="BD46" s="29"/>
      <c r="BE46" s="29"/>
      <c r="BF46" s="29"/>
      <c r="BG46" s="29"/>
      <c r="BH46" s="29"/>
      <c r="BI46" s="29"/>
      <c r="BJ46" s="29"/>
      <c r="BK46" s="29"/>
      <c r="BL46" s="29"/>
      <c r="BM46" s="29"/>
      <c r="BN46" s="29"/>
      <c r="BO46" s="29"/>
      <c r="BP46" s="29"/>
      <c r="BQ46" s="29"/>
      <c r="BR46" s="29"/>
      <c r="BS46" s="29"/>
      <c r="BT46" s="29"/>
      <c r="BU46" s="29"/>
      <c r="BV46" s="29"/>
      <c r="BW46" s="29"/>
      <c r="BX46" s="29"/>
      <c r="BY46" s="29"/>
      <c r="BZ46" s="29"/>
      <c r="CA46" s="29"/>
      <c r="CB46" s="29"/>
      <c r="CC46" s="29"/>
      <c r="CD46" s="29"/>
      <c r="CE46" s="29"/>
      <c r="CF46" s="29"/>
      <c r="CG46" s="29"/>
      <c r="CH46" s="29"/>
      <c r="CI46" s="29"/>
      <c r="CJ46" s="29"/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</row>
    <row r="47" spans="1:121" x14ac:dyDescent="0.2">
      <c r="A47" s="1" t="s">
        <v>152</v>
      </c>
      <c r="B47" s="29" t="s">
        <v>24</v>
      </c>
      <c r="C47" s="29">
        <v>0</v>
      </c>
      <c r="D47" s="29">
        <v>0</v>
      </c>
      <c r="E47" s="29">
        <v>0</v>
      </c>
      <c r="F47" s="29">
        <v>0</v>
      </c>
      <c r="G47" s="29">
        <v>0</v>
      </c>
      <c r="H47" s="29">
        <v>0</v>
      </c>
      <c r="I47" s="29">
        <v>0</v>
      </c>
      <c r="J47" s="29">
        <v>0</v>
      </c>
      <c r="K47" s="29">
        <v>0</v>
      </c>
      <c r="L47" s="29">
        <v>0</v>
      </c>
      <c r="M47" s="29">
        <v>0</v>
      </c>
      <c r="N47" s="29">
        <v>0</v>
      </c>
      <c r="O47" s="29">
        <v>0</v>
      </c>
      <c r="P47" s="29">
        <v>0</v>
      </c>
      <c r="Q47" s="29">
        <v>0</v>
      </c>
      <c r="R47" s="29">
        <v>0</v>
      </c>
      <c r="S47" s="29">
        <v>0</v>
      </c>
      <c r="T47" s="29">
        <v>0</v>
      </c>
      <c r="U47" s="29">
        <v>0</v>
      </c>
      <c r="V47" s="29">
        <v>0</v>
      </c>
      <c r="W47" s="29">
        <v>0</v>
      </c>
      <c r="X47" s="29">
        <v>14122.312401670841</v>
      </c>
      <c r="Y47" s="29">
        <v>0</v>
      </c>
      <c r="Z47" s="29">
        <v>0</v>
      </c>
      <c r="AA47" s="29">
        <v>0</v>
      </c>
      <c r="AB47" s="29">
        <v>0</v>
      </c>
      <c r="AC47" s="29">
        <v>0</v>
      </c>
      <c r="AD47" s="29">
        <v>0</v>
      </c>
      <c r="AE47" s="29">
        <v>0</v>
      </c>
      <c r="AF47" s="29">
        <v>0</v>
      </c>
      <c r="AG47" s="29">
        <v>0</v>
      </c>
      <c r="AH47" s="29">
        <v>0</v>
      </c>
      <c r="AI47" s="29">
        <v>0</v>
      </c>
      <c r="AJ47" s="29">
        <v>0</v>
      </c>
      <c r="AK47" s="29">
        <v>0</v>
      </c>
      <c r="AL47" s="29">
        <v>0</v>
      </c>
      <c r="AM47" s="29">
        <v>0</v>
      </c>
      <c r="AN47" s="29">
        <v>0</v>
      </c>
      <c r="AO47" s="29">
        <v>206689.75554478297</v>
      </c>
      <c r="AP47" s="29">
        <v>109.25727399225528</v>
      </c>
      <c r="AQ47" s="29">
        <v>0</v>
      </c>
      <c r="AR47" s="29">
        <v>0</v>
      </c>
      <c r="AS47" s="29">
        <v>0</v>
      </c>
      <c r="AT47" s="29">
        <v>0</v>
      </c>
      <c r="AU47" s="29">
        <v>0</v>
      </c>
      <c r="AV47" s="29">
        <v>0</v>
      </c>
      <c r="AW47" s="29"/>
      <c r="AX47" s="29"/>
      <c r="AY47" s="29"/>
      <c r="AZ47" s="29"/>
      <c r="BA47" s="29"/>
      <c r="BB47" s="29"/>
      <c r="BC47" s="29"/>
      <c r="BD47" s="29"/>
      <c r="BE47" s="29"/>
      <c r="BF47" s="29"/>
      <c r="BG47" s="29"/>
      <c r="BH47" s="29"/>
      <c r="BI47" s="29"/>
      <c r="BJ47" s="29"/>
      <c r="BK47" s="29"/>
      <c r="BL47" s="29"/>
      <c r="BM47" s="29"/>
      <c r="BN47" s="29"/>
      <c r="BO47" s="29"/>
      <c r="BP47" s="29"/>
      <c r="BQ47" s="29"/>
      <c r="BR47" s="29"/>
      <c r="BS47" s="29"/>
      <c r="BT47" s="29"/>
      <c r="BU47" s="29"/>
      <c r="BV47" s="29"/>
      <c r="BW47" s="29"/>
      <c r="BX47" s="29"/>
      <c r="BY47" s="29"/>
      <c r="BZ47" s="29"/>
      <c r="CA47" s="29"/>
      <c r="CB47" s="29"/>
      <c r="CC47" s="29"/>
      <c r="CD47" s="29"/>
      <c r="CE47" s="29"/>
      <c r="CF47" s="29"/>
      <c r="CG47" s="29"/>
      <c r="CH47" s="29"/>
      <c r="CI47" s="29"/>
      <c r="CJ47" s="29"/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</row>
    <row r="48" spans="1:121" x14ac:dyDescent="0.2">
      <c r="A48" s="1" t="s">
        <v>153</v>
      </c>
      <c r="B48" s="29" t="s">
        <v>25</v>
      </c>
      <c r="C48" s="29">
        <v>0</v>
      </c>
      <c r="D48" s="29">
        <v>0</v>
      </c>
      <c r="E48" s="29">
        <v>0</v>
      </c>
      <c r="F48" s="29">
        <v>0</v>
      </c>
      <c r="G48" s="29">
        <v>0</v>
      </c>
      <c r="H48" s="29">
        <v>0</v>
      </c>
      <c r="I48" s="29">
        <v>0</v>
      </c>
      <c r="J48" s="29">
        <v>0</v>
      </c>
      <c r="K48" s="29">
        <v>0</v>
      </c>
      <c r="L48" s="29">
        <v>0</v>
      </c>
      <c r="M48" s="29">
        <v>0</v>
      </c>
      <c r="N48" s="29">
        <v>0</v>
      </c>
      <c r="O48" s="29">
        <v>0</v>
      </c>
      <c r="P48" s="29">
        <v>0</v>
      </c>
      <c r="Q48" s="29">
        <v>0</v>
      </c>
      <c r="R48" s="29">
        <v>0</v>
      </c>
      <c r="S48" s="29">
        <v>48.926075638305939</v>
      </c>
      <c r="T48" s="29">
        <v>0</v>
      </c>
      <c r="U48" s="29">
        <v>0</v>
      </c>
      <c r="V48" s="29">
        <v>0</v>
      </c>
      <c r="W48" s="29">
        <v>0</v>
      </c>
      <c r="X48" s="29">
        <v>6525.0525930694157</v>
      </c>
      <c r="Y48" s="29">
        <v>0</v>
      </c>
      <c r="Z48" s="29">
        <v>0</v>
      </c>
      <c r="AA48" s="29">
        <v>0</v>
      </c>
      <c r="AB48" s="29">
        <v>0</v>
      </c>
      <c r="AC48" s="29">
        <v>0</v>
      </c>
      <c r="AD48" s="29">
        <v>0</v>
      </c>
      <c r="AE48" s="29">
        <v>0</v>
      </c>
      <c r="AF48" s="29">
        <v>0</v>
      </c>
      <c r="AG48" s="29">
        <v>0</v>
      </c>
      <c r="AH48" s="29">
        <v>0</v>
      </c>
      <c r="AI48" s="29">
        <v>0</v>
      </c>
      <c r="AJ48" s="29">
        <v>0</v>
      </c>
      <c r="AK48" s="29">
        <v>0</v>
      </c>
      <c r="AL48" s="29">
        <v>0</v>
      </c>
      <c r="AM48" s="29">
        <v>0</v>
      </c>
      <c r="AN48" s="29">
        <v>0</v>
      </c>
      <c r="AO48" s="29">
        <v>0</v>
      </c>
      <c r="AP48" s="29">
        <v>0</v>
      </c>
      <c r="AQ48" s="29">
        <v>0</v>
      </c>
      <c r="AR48" s="29">
        <v>0</v>
      </c>
      <c r="AS48" s="29">
        <v>0</v>
      </c>
      <c r="AT48" s="29">
        <v>412888.68970538827</v>
      </c>
      <c r="AU48" s="29">
        <v>0</v>
      </c>
      <c r="AV48" s="29">
        <v>0</v>
      </c>
      <c r="AW48" s="29"/>
      <c r="AX48" s="29"/>
      <c r="AY48" s="29"/>
      <c r="AZ48" s="29"/>
      <c r="BA48" s="29"/>
      <c r="BB48" s="29"/>
      <c r="BC48" s="29"/>
      <c r="BD48" s="29"/>
      <c r="BE48" s="29"/>
      <c r="BF48" s="29"/>
      <c r="BG48" s="29"/>
      <c r="BH48" s="29"/>
      <c r="BI48" s="29"/>
      <c r="BJ48" s="29"/>
      <c r="BK48" s="29"/>
      <c r="BL48" s="29"/>
      <c r="BM48" s="29"/>
      <c r="BN48" s="29"/>
      <c r="BO48" s="29"/>
      <c r="BP48" s="29"/>
      <c r="BQ48" s="29"/>
      <c r="BR48" s="29"/>
      <c r="BS48" s="29"/>
      <c r="BT48" s="29"/>
      <c r="BU48" s="29"/>
      <c r="BV48" s="29"/>
      <c r="BW48" s="29"/>
      <c r="BX48" s="29"/>
      <c r="BY48" s="29"/>
      <c r="BZ48" s="29"/>
      <c r="CA48" s="29"/>
      <c r="CB48" s="29"/>
      <c r="CC48" s="29"/>
      <c r="CD48" s="29"/>
      <c r="CE48" s="29"/>
      <c r="CF48" s="29"/>
      <c r="CG48" s="29"/>
      <c r="CH48" s="29"/>
      <c r="CI48" s="29"/>
      <c r="CJ48" s="29"/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</row>
    <row r="49" spans="1:121" x14ac:dyDescent="0.2">
      <c r="A49" s="1" t="s">
        <v>154</v>
      </c>
      <c r="B49" s="29" t="s">
        <v>28</v>
      </c>
      <c r="C49" s="29">
        <v>0</v>
      </c>
      <c r="D49" s="29">
        <v>0</v>
      </c>
      <c r="E49" s="29">
        <v>0</v>
      </c>
      <c r="F49" s="29">
        <v>0</v>
      </c>
      <c r="G49" s="29">
        <v>0</v>
      </c>
      <c r="H49" s="29">
        <v>0</v>
      </c>
      <c r="I49" s="29">
        <v>0</v>
      </c>
      <c r="J49" s="29">
        <v>0</v>
      </c>
      <c r="K49" s="29">
        <v>0</v>
      </c>
      <c r="L49" s="29">
        <v>0</v>
      </c>
      <c r="M49" s="29">
        <v>0</v>
      </c>
      <c r="N49" s="29">
        <v>0</v>
      </c>
      <c r="O49" s="29">
        <v>0</v>
      </c>
      <c r="P49" s="29">
        <v>0</v>
      </c>
      <c r="Q49" s="29">
        <v>0</v>
      </c>
      <c r="R49" s="29">
        <v>0</v>
      </c>
      <c r="S49" s="29">
        <v>0</v>
      </c>
      <c r="T49" s="29">
        <v>0</v>
      </c>
      <c r="U49" s="29">
        <v>0</v>
      </c>
      <c r="V49" s="29">
        <v>0</v>
      </c>
      <c r="W49" s="29">
        <v>0</v>
      </c>
      <c r="X49" s="29">
        <v>8069.1491255324336</v>
      </c>
      <c r="Y49" s="29">
        <v>0</v>
      </c>
      <c r="Z49" s="29">
        <v>0</v>
      </c>
      <c r="AA49" s="29">
        <v>0</v>
      </c>
      <c r="AB49" s="29">
        <v>0</v>
      </c>
      <c r="AC49" s="29">
        <v>0</v>
      </c>
      <c r="AD49" s="29">
        <v>0</v>
      </c>
      <c r="AE49" s="29">
        <v>0</v>
      </c>
      <c r="AF49" s="29">
        <v>0</v>
      </c>
      <c r="AG49" s="29">
        <v>0</v>
      </c>
      <c r="AH49" s="29">
        <v>0</v>
      </c>
      <c r="AI49" s="29">
        <v>0</v>
      </c>
      <c r="AJ49" s="29">
        <v>0</v>
      </c>
      <c r="AK49" s="29">
        <v>0</v>
      </c>
      <c r="AL49" s="29">
        <v>0</v>
      </c>
      <c r="AM49" s="29">
        <v>0</v>
      </c>
      <c r="AN49" s="29">
        <v>0</v>
      </c>
      <c r="AO49" s="29">
        <v>0</v>
      </c>
      <c r="AP49" s="29">
        <v>0</v>
      </c>
      <c r="AQ49" s="29">
        <v>0</v>
      </c>
      <c r="AR49" s="29">
        <v>0</v>
      </c>
      <c r="AS49" s="29">
        <v>0</v>
      </c>
      <c r="AT49" s="29">
        <v>0</v>
      </c>
      <c r="AU49" s="29">
        <v>0</v>
      </c>
      <c r="AV49" s="29">
        <v>0</v>
      </c>
      <c r="AW49" s="29"/>
      <c r="AX49" s="29"/>
      <c r="AY49" s="29"/>
      <c r="AZ49" s="29"/>
      <c r="BA49" s="29"/>
      <c r="BB49" s="29"/>
      <c r="BC49" s="29"/>
      <c r="BD49" s="29"/>
      <c r="BE49" s="29"/>
      <c r="BF49" s="29"/>
      <c r="BG49" s="29"/>
      <c r="BH49" s="29"/>
      <c r="BI49" s="29"/>
      <c r="BJ49" s="29"/>
      <c r="BK49" s="29"/>
      <c r="BL49" s="29"/>
      <c r="BM49" s="29"/>
      <c r="BN49" s="29"/>
      <c r="BO49" s="29"/>
      <c r="BP49" s="29"/>
      <c r="BQ49" s="29"/>
      <c r="BR49" s="29"/>
      <c r="BS49" s="29"/>
      <c r="BT49" s="29"/>
      <c r="BU49" s="29"/>
      <c r="BV49" s="29"/>
      <c r="BW49" s="29"/>
      <c r="BX49" s="29"/>
      <c r="BY49" s="29"/>
      <c r="BZ49" s="29"/>
      <c r="CA49" s="29"/>
      <c r="CB49" s="29"/>
      <c r="CC49" s="29"/>
      <c r="CD49" s="29"/>
      <c r="CE49" s="29"/>
      <c r="CF49" s="29"/>
      <c r="CG49" s="29"/>
      <c r="CH49" s="29"/>
      <c r="CI49" s="29"/>
      <c r="CJ49" s="29"/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</row>
    <row r="50" spans="1:121" x14ac:dyDescent="0.2">
      <c r="A50" s="1" t="s">
        <v>155</v>
      </c>
      <c r="B50" s="29" t="s">
        <v>26</v>
      </c>
      <c r="C50" s="29">
        <v>0</v>
      </c>
      <c r="D50" s="29">
        <v>0</v>
      </c>
      <c r="E50" s="29">
        <v>0</v>
      </c>
      <c r="F50" s="29">
        <v>0</v>
      </c>
      <c r="G50" s="29">
        <v>0</v>
      </c>
      <c r="H50" s="29">
        <v>0</v>
      </c>
      <c r="I50" s="29">
        <v>22073316.317785218</v>
      </c>
      <c r="J50" s="29">
        <v>0</v>
      </c>
      <c r="K50" s="29">
        <v>0</v>
      </c>
      <c r="L50" s="29">
        <v>0</v>
      </c>
      <c r="M50" s="29">
        <v>0</v>
      </c>
      <c r="N50" s="29">
        <v>0</v>
      </c>
      <c r="O50" s="29">
        <v>0</v>
      </c>
      <c r="P50" s="29">
        <v>0</v>
      </c>
      <c r="Q50" s="29">
        <v>0</v>
      </c>
      <c r="R50" s="29">
        <v>0</v>
      </c>
      <c r="S50" s="29">
        <v>0</v>
      </c>
      <c r="T50" s="29">
        <v>0</v>
      </c>
      <c r="U50" s="29">
        <v>0</v>
      </c>
      <c r="V50" s="29">
        <v>0</v>
      </c>
      <c r="W50" s="29">
        <v>0</v>
      </c>
      <c r="X50" s="29">
        <v>78111.484332723063</v>
      </c>
      <c r="Y50" s="29">
        <v>0</v>
      </c>
      <c r="Z50" s="29">
        <v>0</v>
      </c>
      <c r="AA50" s="29">
        <v>0</v>
      </c>
      <c r="AB50" s="29">
        <v>0</v>
      </c>
      <c r="AC50" s="29">
        <v>0</v>
      </c>
      <c r="AD50" s="29">
        <v>0</v>
      </c>
      <c r="AE50" s="29">
        <v>0</v>
      </c>
      <c r="AF50" s="29">
        <v>0</v>
      </c>
      <c r="AG50" s="29">
        <v>0</v>
      </c>
      <c r="AH50" s="29">
        <v>0</v>
      </c>
      <c r="AI50" s="29">
        <v>0</v>
      </c>
      <c r="AJ50" s="29">
        <v>0</v>
      </c>
      <c r="AK50" s="29">
        <v>0</v>
      </c>
      <c r="AL50" s="29">
        <v>0</v>
      </c>
      <c r="AM50" s="29">
        <v>0</v>
      </c>
      <c r="AN50" s="29">
        <v>0</v>
      </c>
      <c r="AO50" s="29">
        <v>0</v>
      </c>
      <c r="AP50" s="29">
        <v>0</v>
      </c>
      <c r="AQ50" s="29">
        <v>0</v>
      </c>
      <c r="AR50" s="29">
        <v>0</v>
      </c>
      <c r="AS50" s="29">
        <v>0</v>
      </c>
      <c r="AT50" s="29">
        <v>0</v>
      </c>
      <c r="AU50" s="29">
        <v>0</v>
      </c>
      <c r="AV50" s="29">
        <v>0</v>
      </c>
      <c r="AW50" s="29"/>
      <c r="AX50" s="29"/>
      <c r="AY50" s="29"/>
      <c r="AZ50" s="29"/>
      <c r="BA50" s="29"/>
      <c r="BB50" s="29"/>
      <c r="BC50" s="29"/>
      <c r="BD50" s="29"/>
      <c r="BE50" s="29"/>
      <c r="BF50" s="29"/>
      <c r="BG50" s="29"/>
      <c r="BH50" s="29"/>
      <c r="BI50" s="29"/>
      <c r="BJ50" s="29"/>
      <c r="BK50" s="29"/>
      <c r="BL50" s="29"/>
      <c r="BM50" s="29"/>
      <c r="BN50" s="29"/>
      <c r="BO50" s="29"/>
      <c r="BP50" s="29"/>
      <c r="BQ50" s="29"/>
      <c r="BR50" s="29"/>
      <c r="BS50" s="29"/>
      <c r="BT50" s="29"/>
      <c r="BU50" s="29"/>
      <c r="BV50" s="29"/>
      <c r="BW50" s="29"/>
      <c r="BX50" s="29"/>
      <c r="BY50" s="29"/>
      <c r="BZ50" s="29"/>
      <c r="CA50" s="29"/>
      <c r="CB50" s="29"/>
      <c r="CC50" s="29"/>
      <c r="CD50" s="29"/>
      <c r="CE50" s="29"/>
      <c r="CF50" s="29"/>
      <c r="CG50" s="29"/>
      <c r="CH50" s="29"/>
      <c r="CI50" s="29"/>
      <c r="CJ50" s="29"/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</row>
    <row r="51" spans="1:121" x14ac:dyDescent="0.2">
      <c r="A51" s="1" t="s">
        <v>156</v>
      </c>
      <c r="B51" s="29" t="s">
        <v>27</v>
      </c>
      <c r="C51" s="29">
        <v>0</v>
      </c>
      <c r="D51" s="29">
        <v>0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29">
        <v>35300192.981296271</v>
      </c>
      <c r="K51" s="29">
        <v>0</v>
      </c>
      <c r="L51" s="29">
        <v>0</v>
      </c>
      <c r="M51" s="29">
        <v>0</v>
      </c>
      <c r="N51" s="29">
        <v>0</v>
      </c>
      <c r="O51" s="29">
        <v>0</v>
      </c>
      <c r="P51" s="29">
        <v>0</v>
      </c>
      <c r="Q51" s="29">
        <v>0</v>
      </c>
      <c r="R51" s="29">
        <v>0</v>
      </c>
      <c r="S51" s="29">
        <v>0</v>
      </c>
      <c r="T51" s="29">
        <v>0</v>
      </c>
      <c r="U51" s="29">
        <v>0</v>
      </c>
      <c r="V51" s="29">
        <v>0</v>
      </c>
      <c r="W51" s="29">
        <v>0</v>
      </c>
      <c r="X51" s="29">
        <v>0</v>
      </c>
      <c r="Y51" s="29">
        <v>0</v>
      </c>
      <c r="Z51" s="29">
        <v>0</v>
      </c>
      <c r="AA51" s="29">
        <v>0</v>
      </c>
      <c r="AB51" s="29">
        <v>0</v>
      </c>
      <c r="AC51" s="29">
        <v>0</v>
      </c>
      <c r="AD51" s="29">
        <v>0</v>
      </c>
      <c r="AE51" s="29">
        <v>0</v>
      </c>
      <c r="AF51" s="29">
        <v>0</v>
      </c>
      <c r="AG51" s="29">
        <v>0</v>
      </c>
      <c r="AH51" s="29">
        <v>0</v>
      </c>
      <c r="AI51" s="29">
        <v>0</v>
      </c>
      <c r="AJ51" s="29">
        <v>0</v>
      </c>
      <c r="AK51" s="29">
        <v>0</v>
      </c>
      <c r="AL51" s="29">
        <v>0</v>
      </c>
      <c r="AM51" s="29">
        <v>0</v>
      </c>
      <c r="AN51" s="29">
        <v>0</v>
      </c>
      <c r="AO51" s="29">
        <v>0</v>
      </c>
      <c r="AP51" s="29">
        <v>0</v>
      </c>
      <c r="AQ51" s="29">
        <v>0</v>
      </c>
      <c r="AR51" s="29">
        <v>0</v>
      </c>
      <c r="AS51" s="29">
        <v>0</v>
      </c>
      <c r="AT51" s="29">
        <v>0</v>
      </c>
      <c r="AU51" s="29">
        <v>0</v>
      </c>
      <c r="AV51" s="29">
        <v>0</v>
      </c>
      <c r="AW51" s="29"/>
      <c r="AX51" s="29"/>
      <c r="AY51" s="29"/>
      <c r="AZ51" s="29"/>
      <c r="BA51" s="29"/>
      <c r="BB51" s="29"/>
      <c r="BC51" s="29"/>
      <c r="BD51" s="29"/>
      <c r="BE51" s="29"/>
      <c r="BF51" s="29"/>
      <c r="BG51" s="29"/>
      <c r="BH51" s="29"/>
      <c r="BI51" s="29"/>
      <c r="BJ51" s="29"/>
      <c r="BK51" s="29"/>
      <c r="BL51" s="29"/>
      <c r="BM51" s="29"/>
      <c r="BN51" s="29"/>
      <c r="BO51" s="29"/>
      <c r="BP51" s="29"/>
      <c r="BQ51" s="29"/>
      <c r="BR51" s="29"/>
      <c r="BS51" s="29"/>
      <c r="BT51" s="29"/>
      <c r="BU51" s="29"/>
      <c r="BV51" s="29"/>
      <c r="BW51" s="29"/>
      <c r="BX51" s="29"/>
      <c r="BY51" s="29"/>
      <c r="BZ51" s="29"/>
      <c r="CA51" s="29"/>
      <c r="CB51" s="29"/>
      <c r="CC51" s="29"/>
      <c r="CD51" s="29"/>
      <c r="CE51" s="29"/>
      <c r="CF51" s="29"/>
      <c r="CG51" s="29"/>
      <c r="CH51" s="29"/>
      <c r="CI51" s="29"/>
      <c r="CJ51" s="29"/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</row>
    <row r="52" spans="1:121" x14ac:dyDescent="0.2">
      <c r="A52" s="1" t="s">
        <v>157</v>
      </c>
      <c r="B52" s="29" t="s">
        <v>158</v>
      </c>
      <c r="C52" s="29">
        <v>0</v>
      </c>
      <c r="D52" s="29">
        <v>0</v>
      </c>
      <c r="E52" s="29">
        <v>0</v>
      </c>
      <c r="F52" s="29">
        <v>0</v>
      </c>
      <c r="G52" s="29">
        <v>0</v>
      </c>
      <c r="H52" s="29">
        <v>0</v>
      </c>
      <c r="I52" s="29">
        <v>0</v>
      </c>
      <c r="J52" s="29">
        <v>0</v>
      </c>
      <c r="K52" s="29">
        <v>0</v>
      </c>
      <c r="L52" s="29">
        <v>0</v>
      </c>
      <c r="M52" s="29">
        <v>0</v>
      </c>
      <c r="N52" s="29">
        <v>0</v>
      </c>
      <c r="O52" s="29">
        <v>0</v>
      </c>
      <c r="P52" s="29">
        <v>0</v>
      </c>
      <c r="Q52" s="29">
        <v>0</v>
      </c>
      <c r="R52" s="29">
        <v>0</v>
      </c>
      <c r="S52" s="29">
        <v>0</v>
      </c>
      <c r="T52" s="29">
        <v>0</v>
      </c>
      <c r="U52" s="29">
        <v>0</v>
      </c>
      <c r="V52" s="29">
        <v>0</v>
      </c>
      <c r="W52" s="29">
        <v>0</v>
      </c>
      <c r="X52" s="29">
        <v>36520.007752975667</v>
      </c>
      <c r="Y52" s="29">
        <v>0</v>
      </c>
      <c r="Z52" s="29">
        <v>0</v>
      </c>
      <c r="AA52" s="29">
        <v>0</v>
      </c>
      <c r="AB52" s="29">
        <v>0</v>
      </c>
      <c r="AC52" s="29">
        <v>0</v>
      </c>
      <c r="AD52" s="29">
        <v>0</v>
      </c>
      <c r="AE52" s="29">
        <v>0</v>
      </c>
      <c r="AF52" s="29">
        <v>0</v>
      </c>
      <c r="AG52" s="29">
        <v>6328.5990272862909</v>
      </c>
      <c r="AH52" s="29">
        <v>0</v>
      </c>
      <c r="AI52" s="29">
        <v>0</v>
      </c>
      <c r="AJ52" s="29">
        <v>0</v>
      </c>
      <c r="AK52" s="29">
        <v>0</v>
      </c>
      <c r="AL52" s="29">
        <v>7502.4234569423907</v>
      </c>
      <c r="AM52" s="29">
        <v>0</v>
      </c>
      <c r="AN52" s="29">
        <v>0</v>
      </c>
      <c r="AO52" s="29">
        <v>0</v>
      </c>
      <c r="AP52" s="29">
        <v>0</v>
      </c>
      <c r="AQ52" s="29">
        <v>0</v>
      </c>
      <c r="AR52" s="29">
        <v>0</v>
      </c>
      <c r="AS52" s="29">
        <v>0</v>
      </c>
      <c r="AT52" s="29">
        <v>843347.93139701115</v>
      </c>
      <c r="AU52" s="29">
        <v>0</v>
      </c>
      <c r="AV52" s="29">
        <v>0</v>
      </c>
      <c r="AW52" s="29"/>
      <c r="AX52" s="29"/>
      <c r="AY52" s="29"/>
      <c r="AZ52" s="29"/>
      <c r="BA52" s="29"/>
      <c r="BB52" s="29"/>
      <c r="BC52" s="29"/>
      <c r="BD52" s="29"/>
      <c r="BE52" s="29"/>
      <c r="BF52" s="29"/>
      <c r="BG52" s="29"/>
      <c r="BH52" s="29"/>
      <c r="BI52" s="29"/>
      <c r="BJ52" s="29"/>
      <c r="BK52" s="29"/>
      <c r="BL52" s="29"/>
      <c r="BM52" s="29"/>
      <c r="BN52" s="29"/>
      <c r="BO52" s="29"/>
      <c r="BP52" s="29"/>
      <c r="BQ52" s="29"/>
      <c r="BR52" s="29"/>
      <c r="BS52" s="29"/>
      <c r="BT52" s="29"/>
      <c r="BU52" s="29"/>
      <c r="BV52" s="29"/>
      <c r="BW52" s="29"/>
      <c r="BX52" s="29"/>
      <c r="BY52" s="29"/>
      <c r="BZ52" s="29"/>
      <c r="CA52" s="29"/>
      <c r="CB52" s="29"/>
      <c r="CC52" s="29"/>
      <c r="CD52" s="29"/>
      <c r="CE52" s="29"/>
      <c r="CF52" s="29"/>
      <c r="CG52" s="29"/>
      <c r="CH52" s="29"/>
      <c r="CI52" s="29"/>
      <c r="CJ52" s="29"/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</row>
    <row r="53" spans="1:121" x14ac:dyDescent="0.2">
      <c r="A53" s="1" t="s">
        <v>159</v>
      </c>
      <c r="B53" s="29" t="s">
        <v>29</v>
      </c>
      <c r="C53" s="29">
        <v>0</v>
      </c>
      <c r="D53" s="29">
        <v>0</v>
      </c>
      <c r="E53" s="29">
        <v>0</v>
      </c>
      <c r="F53" s="29">
        <v>0</v>
      </c>
      <c r="G53" s="29">
        <v>0</v>
      </c>
      <c r="H53" s="29">
        <v>0</v>
      </c>
      <c r="I53" s="29">
        <v>0</v>
      </c>
      <c r="J53" s="29">
        <v>0</v>
      </c>
      <c r="K53" s="29">
        <v>0</v>
      </c>
      <c r="L53" s="29">
        <v>0</v>
      </c>
      <c r="M53" s="29">
        <v>0</v>
      </c>
      <c r="N53" s="29">
        <v>0</v>
      </c>
      <c r="O53" s="29">
        <v>0</v>
      </c>
      <c r="P53" s="29">
        <v>0</v>
      </c>
      <c r="Q53" s="29">
        <v>0</v>
      </c>
      <c r="R53" s="29">
        <v>0</v>
      </c>
      <c r="S53" s="29">
        <v>3151.633208529478</v>
      </c>
      <c r="T53" s="29">
        <v>0</v>
      </c>
      <c r="U53" s="29">
        <v>0</v>
      </c>
      <c r="V53" s="29">
        <v>0</v>
      </c>
      <c r="W53" s="29">
        <v>0</v>
      </c>
      <c r="X53" s="29">
        <v>30123.921179417597</v>
      </c>
      <c r="Y53" s="29">
        <v>0</v>
      </c>
      <c r="Z53" s="29">
        <v>0</v>
      </c>
      <c r="AA53" s="29">
        <v>0</v>
      </c>
      <c r="AB53" s="29">
        <v>0</v>
      </c>
      <c r="AC53" s="29">
        <v>0</v>
      </c>
      <c r="AD53" s="29">
        <v>0</v>
      </c>
      <c r="AE53" s="29">
        <v>0</v>
      </c>
      <c r="AF53" s="29">
        <v>0</v>
      </c>
      <c r="AG53" s="29">
        <v>0</v>
      </c>
      <c r="AH53" s="29">
        <v>0</v>
      </c>
      <c r="AI53" s="29">
        <v>0</v>
      </c>
      <c r="AJ53" s="29">
        <v>0</v>
      </c>
      <c r="AK53" s="29">
        <v>0</v>
      </c>
      <c r="AL53" s="29">
        <v>0</v>
      </c>
      <c r="AM53" s="29">
        <v>0</v>
      </c>
      <c r="AN53" s="29">
        <v>0</v>
      </c>
      <c r="AO53" s="29">
        <v>0</v>
      </c>
      <c r="AP53" s="29">
        <v>0</v>
      </c>
      <c r="AQ53" s="29">
        <v>0</v>
      </c>
      <c r="AR53" s="29">
        <v>0</v>
      </c>
      <c r="AS53" s="29">
        <v>0</v>
      </c>
      <c r="AT53" s="29">
        <v>0</v>
      </c>
      <c r="AU53" s="29">
        <v>0</v>
      </c>
      <c r="AV53" s="29">
        <v>0</v>
      </c>
      <c r="AW53" s="29"/>
      <c r="AX53" s="29"/>
      <c r="AY53" s="29"/>
      <c r="AZ53" s="29"/>
      <c r="BA53" s="29"/>
      <c r="BB53" s="29"/>
      <c r="BC53" s="29"/>
      <c r="BD53" s="29"/>
      <c r="BE53" s="29"/>
      <c r="BF53" s="29"/>
      <c r="BG53" s="29"/>
      <c r="BH53" s="29"/>
      <c r="BI53" s="29"/>
      <c r="BJ53" s="29"/>
      <c r="BK53" s="29"/>
      <c r="BL53" s="29"/>
      <c r="BM53" s="29"/>
      <c r="BN53" s="29"/>
      <c r="BO53" s="29"/>
      <c r="BP53" s="29"/>
      <c r="BQ53" s="29"/>
      <c r="BR53" s="29"/>
      <c r="BS53" s="29"/>
      <c r="BT53" s="29"/>
      <c r="BU53" s="29"/>
      <c r="BV53" s="29"/>
      <c r="BW53" s="29"/>
      <c r="BX53" s="29"/>
      <c r="BY53" s="29"/>
      <c r="BZ53" s="29"/>
      <c r="CA53" s="29"/>
      <c r="CB53" s="29"/>
      <c r="CC53" s="29"/>
      <c r="CD53" s="29"/>
      <c r="CE53" s="29"/>
      <c r="CF53" s="29"/>
      <c r="CG53" s="29"/>
      <c r="CH53" s="29"/>
      <c r="CI53" s="29"/>
      <c r="CJ53" s="29"/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29"/>
      <c r="DG53" s="29"/>
      <c r="DH53" s="29"/>
      <c r="DI53" s="29"/>
      <c r="DJ53" s="29"/>
      <c r="DK53" s="29"/>
      <c r="DL53" s="29"/>
      <c r="DM53" s="29"/>
      <c r="DN53" s="29"/>
      <c r="DO53" s="29"/>
      <c r="DP53" s="29"/>
      <c r="DQ53" s="29"/>
    </row>
    <row r="54" spans="1:121" x14ac:dyDescent="0.2">
      <c r="A54" s="1" t="s">
        <v>160</v>
      </c>
      <c r="B54" s="29" t="s">
        <v>30</v>
      </c>
      <c r="C54" s="29">
        <v>0</v>
      </c>
      <c r="D54" s="29">
        <v>0</v>
      </c>
      <c r="E54" s="29">
        <v>0</v>
      </c>
      <c r="F54" s="29">
        <v>0</v>
      </c>
      <c r="G54" s="29">
        <v>0</v>
      </c>
      <c r="H54" s="29">
        <v>0</v>
      </c>
      <c r="I54" s="29">
        <v>0</v>
      </c>
      <c r="J54" s="29">
        <v>0</v>
      </c>
      <c r="K54" s="29">
        <v>0</v>
      </c>
      <c r="L54" s="29">
        <v>0</v>
      </c>
      <c r="M54" s="29">
        <v>0</v>
      </c>
      <c r="N54" s="29">
        <v>0</v>
      </c>
      <c r="O54" s="29">
        <v>0</v>
      </c>
      <c r="P54" s="29">
        <v>0</v>
      </c>
      <c r="Q54" s="29">
        <v>0</v>
      </c>
      <c r="R54" s="29">
        <v>0</v>
      </c>
      <c r="S54" s="29">
        <v>0</v>
      </c>
      <c r="T54" s="29">
        <v>0</v>
      </c>
      <c r="U54" s="29">
        <v>517879.36652340123</v>
      </c>
      <c r="V54" s="29">
        <v>0</v>
      </c>
      <c r="W54" s="29">
        <v>0</v>
      </c>
      <c r="X54" s="29">
        <v>1406.3500520728392</v>
      </c>
      <c r="Y54" s="29">
        <v>0</v>
      </c>
      <c r="Z54" s="29">
        <v>0</v>
      </c>
      <c r="AA54" s="29">
        <v>0</v>
      </c>
      <c r="AB54" s="29">
        <v>0</v>
      </c>
      <c r="AC54" s="29">
        <v>0</v>
      </c>
      <c r="AD54" s="29">
        <v>0</v>
      </c>
      <c r="AE54" s="29">
        <v>0</v>
      </c>
      <c r="AF54" s="29">
        <v>0</v>
      </c>
      <c r="AG54" s="29">
        <v>0</v>
      </c>
      <c r="AH54" s="29">
        <v>0</v>
      </c>
      <c r="AI54" s="29">
        <v>0</v>
      </c>
      <c r="AJ54" s="29">
        <v>0</v>
      </c>
      <c r="AK54" s="29">
        <v>0</v>
      </c>
      <c r="AL54" s="29">
        <v>0</v>
      </c>
      <c r="AM54" s="29">
        <v>0</v>
      </c>
      <c r="AN54" s="29">
        <v>0</v>
      </c>
      <c r="AO54" s="29">
        <v>0</v>
      </c>
      <c r="AP54" s="29">
        <v>0</v>
      </c>
      <c r="AQ54" s="29">
        <v>0</v>
      </c>
      <c r="AR54" s="29">
        <v>0</v>
      </c>
      <c r="AS54" s="29">
        <v>0</v>
      </c>
      <c r="AT54" s="29">
        <v>0</v>
      </c>
      <c r="AU54" s="29">
        <v>0</v>
      </c>
      <c r="AV54" s="29">
        <v>0</v>
      </c>
      <c r="AW54" s="29"/>
      <c r="AX54" s="29"/>
      <c r="AY54" s="29"/>
      <c r="AZ54" s="29"/>
      <c r="BA54" s="29"/>
      <c r="BB54" s="29"/>
      <c r="BC54" s="29"/>
      <c r="BD54" s="29"/>
      <c r="BE54" s="29"/>
      <c r="BF54" s="29"/>
      <c r="BG54" s="29"/>
      <c r="BH54" s="29"/>
      <c r="BI54" s="29"/>
      <c r="BJ54" s="29"/>
      <c r="BK54" s="29"/>
      <c r="BL54" s="29"/>
      <c r="BM54" s="29"/>
      <c r="BN54" s="29"/>
      <c r="BO54" s="29"/>
      <c r="BP54" s="29"/>
      <c r="BQ54" s="29"/>
      <c r="BR54" s="29"/>
      <c r="BS54" s="29"/>
      <c r="BT54" s="29"/>
      <c r="BU54" s="29"/>
      <c r="BV54" s="29"/>
      <c r="BW54" s="29"/>
      <c r="BX54" s="29"/>
      <c r="BY54" s="29"/>
      <c r="BZ54" s="29"/>
      <c r="CA54" s="29"/>
      <c r="CB54" s="29"/>
      <c r="CC54" s="29"/>
      <c r="CD54" s="29"/>
      <c r="CE54" s="29"/>
      <c r="CF54" s="29"/>
      <c r="CG54" s="29"/>
      <c r="CH54" s="29"/>
      <c r="CI54" s="29"/>
      <c r="CJ54" s="29"/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</row>
    <row r="55" spans="1:121" x14ac:dyDescent="0.2">
      <c r="A55" s="1" t="s">
        <v>161</v>
      </c>
      <c r="B55" s="29" t="s">
        <v>31</v>
      </c>
      <c r="C55" s="29">
        <v>0</v>
      </c>
      <c r="D55" s="29">
        <v>0</v>
      </c>
      <c r="E55" s="29">
        <v>0</v>
      </c>
      <c r="F55" s="29">
        <v>0</v>
      </c>
      <c r="G55" s="29">
        <v>0</v>
      </c>
      <c r="H55" s="29">
        <v>0</v>
      </c>
      <c r="I55" s="29">
        <v>0</v>
      </c>
      <c r="J55" s="29">
        <v>0</v>
      </c>
      <c r="K55" s="29">
        <v>0</v>
      </c>
      <c r="L55" s="29">
        <v>0</v>
      </c>
      <c r="M55" s="29">
        <v>0</v>
      </c>
      <c r="N55" s="29">
        <v>0</v>
      </c>
      <c r="O55" s="29">
        <v>0</v>
      </c>
      <c r="P55" s="29">
        <v>0</v>
      </c>
      <c r="Q55" s="29">
        <v>0</v>
      </c>
      <c r="R55" s="29">
        <v>0</v>
      </c>
      <c r="S55" s="29">
        <v>0</v>
      </c>
      <c r="T55" s="29">
        <v>0</v>
      </c>
      <c r="U55" s="29">
        <v>0</v>
      </c>
      <c r="V55" s="29">
        <v>0</v>
      </c>
      <c r="W55" s="29">
        <v>0</v>
      </c>
      <c r="X55" s="29">
        <v>0</v>
      </c>
      <c r="Y55" s="29">
        <v>0</v>
      </c>
      <c r="Z55" s="29">
        <v>0</v>
      </c>
      <c r="AA55" s="29">
        <v>0</v>
      </c>
      <c r="AB55" s="29">
        <v>0</v>
      </c>
      <c r="AC55" s="29">
        <v>0</v>
      </c>
      <c r="AD55" s="29">
        <v>0</v>
      </c>
      <c r="AE55" s="29">
        <v>0</v>
      </c>
      <c r="AF55" s="29">
        <v>0</v>
      </c>
      <c r="AG55" s="29">
        <v>0</v>
      </c>
      <c r="AH55" s="29">
        <v>0</v>
      </c>
      <c r="AI55" s="29">
        <v>0</v>
      </c>
      <c r="AJ55" s="29">
        <v>0</v>
      </c>
      <c r="AK55" s="29">
        <v>0</v>
      </c>
      <c r="AL55" s="29">
        <v>0</v>
      </c>
      <c r="AM55" s="29">
        <v>0</v>
      </c>
      <c r="AN55" s="29">
        <v>0</v>
      </c>
      <c r="AO55" s="29">
        <v>0</v>
      </c>
      <c r="AP55" s="29">
        <v>0</v>
      </c>
      <c r="AQ55" s="29">
        <v>0</v>
      </c>
      <c r="AR55" s="29">
        <v>0</v>
      </c>
      <c r="AS55" s="29">
        <v>0</v>
      </c>
      <c r="AT55" s="29">
        <v>0</v>
      </c>
      <c r="AU55" s="29">
        <v>0</v>
      </c>
      <c r="AV55" s="29">
        <v>0</v>
      </c>
      <c r="AW55" s="29"/>
      <c r="AX55" s="29"/>
      <c r="AY55" s="29"/>
      <c r="AZ55" s="29"/>
      <c r="BA55" s="29"/>
      <c r="BB55" s="29"/>
      <c r="BC55" s="29"/>
      <c r="BD55" s="29"/>
      <c r="BE55" s="29"/>
      <c r="BF55" s="29"/>
      <c r="BG55" s="29"/>
      <c r="BH55" s="29"/>
      <c r="BI55" s="29"/>
      <c r="BJ55" s="29"/>
      <c r="BK55" s="29"/>
      <c r="BL55" s="29"/>
      <c r="BM55" s="29"/>
      <c r="BN55" s="29"/>
      <c r="BO55" s="29"/>
      <c r="BP55" s="29"/>
      <c r="BQ55" s="29"/>
      <c r="BR55" s="29"/>
      <c r="BS55" s="29"/>
      <c r="BT55" s="29"/>
      <c r="BU55" s="29"/>
      <c r="BV55" s="29"/>
      <c r="BW55" s="29"/>
      <c r="BX55" s="29"/>
      <c r="BY55" s="29"/>
      <c r="BZ55" s="29"/>
      <c r="CA55" s="29"/>
      <c r="CB55" s="29"/>
      <c r="CC55" s="29"/>
      <c r="CD55" s="29"/>
      <c r="CE55" s="29"/>
      <c r="CF55" s="29"/>
      <c r="CG55" s="29"/>
      <c r="CH55" s="29"/>
      <c r="CI55" s="29"/>
      <c r="CJ55" s="29"/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</row>
    <row r="56" spans="1:121" x14ac:dyDescent="0.2">
      <c r="A56" s="1" t="s">
        <v>162</v>
      </c>
      <c r="B56" s="29" t="s">
        <v>32</v>
      </c>
      <c r="C56" s="29">
        <v>0</v>
      </c>
      <c r="D56" s="29">
        <v>0</v>
      </c>
      <c r="E56" s="29">
        <v>0</v>
      </c>
      <c r="F56" s="29">
        <v>0</v>
      </c>
      <c r="G56" s="29">
        <v>0</v>
      </c>
      <c r="H56" s="29">
        <v>0</v>
      </c>
      <c r="I56" s="29">
        <v>0</v>
      </c>
      <c r="J56" s="29">
        <v>0</v>
      </c>
      <c r="K56" s="29">
        <v>0</v>
      </c>
      <c r="L56" s="29">
        <v>0</v>
      </c>
      <c r="M56" s="29">
        <v>0</v>
      </c>
      <c r="N56" s="29">
        <v>0</v>
      </c>
      <c r="O56" s="29">
        <v>0</v>
      </c>
      <c r="P56" s="29">
        <v>0</v>
      </c>
      <c r="Q56" s="29">
        <v>0</v>
      </c>
      <c r="R56" s="29">
        <v>0</v>
      </c>
      <c r="S56" s="29">
        <v>1209.2069424985709</v>
      </c>
      <c r="T56" s="29">
        <v>0</v>
      </c>
      <c r="U56" s="29">
        <v>0</v>
      </c>
      <c r="V56" s="29">
        <v>0</v>
      </c>
      <c r="W56" s="29">
        <v>0</v>
      </c>
      <c r="X56" s="29">
        <v>26046.701968528312</v>
      </c>
      <c r="Y56" s="29">
        <v>433.01237307147227</v>
      </c>
      <c r="Z56" s="29">
        <v>0</v>
      </c>
      <c r="AA56" s="29">
        <v>0</v>
      </c>
      <c r="AB56" s="29">
        <v>0</v>
      </c>
      <c r="AC56" s="29">
        <v>0</v>
      </c>
      <c r="AD56" s="29">
        <v>0</v>
      </c>
      <c r="AE56" s="29">
        <v>0</v>
      </c>
      <c r="AF56" s="29">
        <v>0</v>
      </c>
      <c r="AG56" s="29">
        <v>0</v>
      </c>
      <c r="AH56" s="29">
        <v>0</v>
      </c>
      <c r="AI56" s="29">
        <v>0</v>
      </c>
      <c r="AJ56" s="29">
        <v>0</v>
      </c>
      <c r="AK56" s="29">
        <v>0</v>
      </c>
      <c r="AL56" s="29">
        <v>0</v>
      </c>
      <c r="AM56" s="29">
        <v>0</v>
      </c>
      <c r="AN56" s="29">
        <v>0</v>
      </c>
      <c r="AO56" s="29">
        <v>0</v>
      </c>
      <c r="AP56" s="29">
        <v>0</v>
      </c>
      <c r="AQ56" s="29">
        <v>0</v>
      </c>
      <c r="AR56" s="29">
        <v>0</v>
      </c>
      <c r="AS56" s="29">
        <v>0</v>
      </c>
      <c r="AT56" s="29">
        <v>0</v>
      </c>
      <c r="AU56" s="29">
        <v>0</v>
      </c>
      <c r="AV56" s="29">
        <v>0</v>
      </c>
      <c r="AW56" s="29"/>
      <c r="AX56" s="29"/>
      <c r="AY56" s="29"/>
      <c r="AZ56" s="29"/>
      <c r="BA56" s="29"/>
      <c r="BB56" s="29"/>
      <c r="BC56" s="29"/>
      <c r="BD56" s="29"/>
      <c r="BE56" s="29"/>
      <c r="BF56" s="29"/>
      <c r="BG56" s="29"/>
      <c r="BH56" s="29"/>
      <c r="BI56" s="29"/>
      <c r="BJ56" s="29"/>
      <c r="BK56" s="29"/>
      <c r="BL56" s="29"/>
      <c r="BM56" s="29"/>
      <c r="BN56" s="29"/>
      <c r="BO56" s="29"/>
      <c r="BP56" s="29"/>
      <c r="BQ56" s="29"/>
      <c r="BR56" s="29"/>
      <c r="BS56" s="29"/>
      <c r="BT56" s="29"/>
      <c r="BU56" s="29"/>
      <c r="BV56" s="29"/>
      <c r="BW56" s="29"/>
      <c r="BX56" s="29"/>
      <c r="BY56" s="29"/>
      <c r="BZ56" s="29"/>
      <c r="CA56" s="29"/>
      <c r="CB56" s="29"/>
      <c r="CC56" s="29"/>
      <c r="CD56" s="29"/>
      <c r="CE56" s="29"/>
      <c r="CF56" s="29"/>
      <c r="CG56" s="29"/>
      <c r="CH56" s="29"/>
      <c r="CI56" s="29"/>
      <c r="CJ56" s="29"/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</row>
    <row r="57" spans="1:121" x14ac:dyDescent="0.2">
      <c r="A57" s="1" t="s">
        <v>163</v>
      </c>
      <c r="B57" s="29" t="s">
        <v>164</v>
      </c>
      <c r="C57" s="29">
        <v>0</v>
      </c>
      <c r="D57" s="29">
        <v>0</v>
      </c>
      <c r="E57" s="29">
        <v>0</v>
      </c>
      <c r="F57" s="29">
        <v>0</v>
      </c>
      <c r="G57" s="29">
        <v>0</v>
      </c>
      <c r="H57" s="29">
        <v>0</v>
      </c>
      <c r="I57" s="29">
        <v>0</v>
      </c>
      <c r="J57" s="29">
        <v>0</v>
      </c>
      <c r="K57" s="29">
        <v>0</v>
      </c>
      <c r="L57" s="29">
        <v>0</v>
      </c>
      <c r="M57" s="29">
        <v>0</v>
      </c>
      <c r="N57" s="29">
        <v>0</v>
      </c>
      <c r="O57" s="29">
        <v>0</v>
      </c>
      <c r="P57" s="29">
        <v>0</v>
      </c>
      <c r="Q57" s="29">
        <v>0</v>
      </c>
      <c r="R57" s="29">
        <v>0</v>
      </c>
      <c r="S57" s="29">
        <v>75377.025961560706</v>
      </c>
      <c r="T57" s="29">
        <v>0</v>
      </c>
      <c r="U57" s="29">
        <v>0</v>
      </c>
      <c r="V57" s="29">
        <v>0</v>
      </c>
      <c r="W57" s="29">
        <v>0</v>
      </c>
      <c r="X57" s="29">
        <v>7681.6027769285074</v>
      </c>
      <c r="Y57" s="29">
        <v>0</v>
      </c>
      <c r="Z57" s="29">
        <v>0</v>
      </c>
      <c r="AA57" s="29">
        <v>0</v>
      </c>
      <c r="AB57" s="29">
        <v>0</v>
      </c>
      <c r="AC57" s="29">
        <v>0</v>
      </c>
      <c r="AD57" s="29">
        <v>0</v>
      </c>
      <c r="AE57" s="29">
        <v>0</v>
      </c>
      <c r="AF57" s="29">
        <v>0</v>
      </c>
      <c r="AG57" s="29">
        <v>269265.07049064361</v>
      </c>
      <c r="AH57" s="29">
        <v>0</v>
      </c>
      <c r="AI57" s="29">
        <v>501290.1540567418</v>
      </c>
      <c r="AJ57" s="29">
        <v>0</v>
      </c>
      <c r="AK57" s="29">
        <v>0</v>
      </c>
      <c r="AL57" s="29">
        <v>0</v>
      </c>
      <c r="AM57" s="29">
        <v>0</v>
      </c>
      <c r="AN57" s="29">
        <v>0</v>
      </c>
      <c r="AO57" s="29">
        <v>0</v>
      </c>
      <c r="AP57" s="29">
        <v>0</v>
      </c>
      <c r="AQ57" s="29">
        <v>0</v>
      </c>
      <c r="AR57" s="29">
        <v>0</v>
      </c>
      <c r="AS57" s="29">
        <v>0</v>
      </c>
      <c r="AT57" s="29">
        <v>457.92571380246335</v>
      </c>
      <c r="AU57" s="29">
        <v>0</v>
      </c>
      <c r="AV57" s="29">
        <v>0</v>
      </c>
      <c r="AW57" s="29"/>
      <c r="AX57" s="29"/>
      <c r="AY57" s="29"/>
      <c r="AZ57" s="29"/>
      <c r="BA57" s="29"/>
      <c r="BB57" s="29"/>
      <c r="BC57" s="29"/>
      <c r="BD57" s="29"/>
      <c r="BE57" s="29"/>
      <c r="BF57" s="29"/>
      <c r="BG57" s="29"/>
      <c r="BH57" s="29"/>
      <c r="BI57" s="29"/>
      <c r="BJ57" s="29"/>
      <c r="BK57" s="29"/>
      <c r="BL57" s="29"/>
      <c r="BM57" s="29"/>
      <c r="BN57" s="29"/>
      <c r="BO57" s="29"/>
      <c r="BP57" s="29"/>
      <c r="BQ57" s="29"/>
      <c r="BR57" s="29"/>
      <c r="BS57" s="29"/>
      <c r="BT57" s="29"/>
      <c r="BU57" s="29"/>
      <c r="BV57" s="29"/>
      <c r="BW57" s="29"/>
      <c r="BX57" s="29"/>
      <c r="BY57" s="29"/>
      <c r="BZ57" s="29"/>
      <c r="CA57" s="29"/>
      <c r="CB57" s="29"/>
      <c r="CC57" s="29"/>
      <c r="CD57" s="29"/>
      <c r="CE57" s="29"/>
      <c r="CF57" s="29"/>
      <c r="CG57" s="29"/>
      <c r="CH57" s="29"/>
      <c r="CI57" s="29"/>
      <c r="CJ57" s="29"/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</row>
    <row r="58" spans="1:121" x14ac:dyDescent="0.2">
      <c r="A58" s="1" t="s">
        <v>165</v>
      </c>
      <c r="B58" s="29" t="s">
        <v>33</v>
      </c>
      <c r="C58" s="29">
        <v>0</v>
      </c>
      <c r="D58" s="29">
        <v>0</v>
      </c>
      <c r="E58" s="29">
        <v>0</v>
      </c>
      <c r="F58" s="29">
        <v>0</v>
      </c>
      <c r="G58" s="29">
        <v>0</v>
      </c>
      <c r="H58" s="29">
        <v>0</v>
      </c>
      <c r="I58" s="29">
        <v>0</v>
      </c>
      <c r="J58" s="29">
        <v>0</v>
      </c>
      <c r="K58" s="29">
        <v>0</v>
      </c>
      <c r="L58" s="29">
        <v>0</v>
      </c>
      <c r="M58" s="29">
        <v>0</v>
      </c>
      <c r="N58" s="29">
        <v>0</v>
      </c>
      <c r="O58" s="29">
        <v>0</v>
      </c>
      <c r="P58" s="29">
        <v>0</v>
      </c>
      <c r="Q58" s="29">
        <v>0</v>
      </c>
      <c r="R58" s="29">
        <v>0</v>
      </c>
      <c r="S58" s="29">
        <v>48316.540742233323</v>
      </c>
      <c r="T58" s="29">
        <v>0</v>
      </c>
      <c r="U58" s="29">
        <v>0</v>
      </c>
      <c r="V58" s="29">
        <v>0</v>
      </c>
      <c r="W58" s="29">
        <v>0</v>
      </c>
      <c r="X58" s="29">
        <v>406442.3871631269</v>
      </c>
      <c r="Y58" s="29">
        <v>48.034345679194253</v>
      </c>
      <c r="Z58" s="29">
        <v>0</v>
      </c>
      <c r="AA58" s="29">
        <v>44740.889805356608</v>
      </c>
      <c r="AB58" s="29">
        <v>0</v>
      </c>
      <c r="AC58" s="29">
        <v>238047.62493790177</v>
      </c>
      <c r="AD58" s="29">
        <v>0</v>
      </c>
      <c r="AE58" s="29">
        <v>0</v>
      </c>
      <c r="AF58" s="29">
        <v>0</v>
      </c>
      <c r="AG58" s="29">
        <v>53614.212603186686</v>
      </c>
      <c r="AH58" s="29">
        <v>0</v>
      </c>
      <c r="AI58" s="29">
        <v>0</v>
      </c>
      <c r="AJ58" s="29">
        <v>0</v>
      </c>
      <c r="AK58" s="29">
        <v>0</v>
      </c>
      <c r="AL58" s="29">
        <v>0</v>
      </c>
      <c r="AM58" s="29">
        <v>0</v>
      </c>
      <c r="AN58" s="29">
        <v>0</v>
      </c>
      <c r="AO58" s="29">
        <v>0</v>
      </c>
      <c r="AP58" s="29">
        <v>0</v>
      </c>
      <c r="AQ58" s="29">
        <v>0</v>
      </c>
      <c r="AR58" s="29">
        <v>0</v>
      </c>
      <c r="AS58" s="29">
        <v>0</v>
      </c>
      <c r="AT58" s="29">
        <v>0</v>
      </c>
      <c r="AU58" s="29">
        <v>0</v>
      </c>
      <c r="AV58" s="29">
        <v>0</v>
      </c>
      <c r="AW58" s="29"/>
      <c r="AX58" s="29"/>
      <c r="AY58" s="29"/>
      <c r="AZ58" s="29"/>
      <c r="BA58" s="29"/>
      <c r="BB58" s="29"/>
      <c r="BC58" s="29"/>
      <c r="BD58" s="29"/>
      <c r="BE58" s="29"/>
      <c r="BF58" s="29"/>
      <c r="BG58" s="29"/>
      <c r="BH58" s="29"/>
      <c r="BI58" s="29"/>
      <c r="BJ58" s="29"/>
      <c r="BK58" s="29"/>
      <c r="BL58" s="29"/>
      <c r="BM58" s="29"/>
      <c r="BN58" s="29"/>
      <c r="BO58" s="29"/>
      <c r="BP58" s="29"/>
      <c r="BQ58" s="29"/>
      <c r="BR58" s="29"/>
      <c r="BS58" s="29"/>
      <c r="BT58" s="29"/>
      <c r="BU58" s="29"/>
      <c r="BV58" s="29"/>
      <c r="BW58" s="29"/>
      <c r="BX58" s="29"/>
      <c r="BY58" s="29"/>
      <c r="BZ58" s="29"/>
      <c r="CA58" s="29"/>
      <c r="CB58" s="29"/>
      <c r="CC58" s="29"/>
      <c r="CD58" s="29"/>
      <c r="CE58" s="29"/>
      <c r="CF58" s="29"/>
      <c r="CG58" s="29"/>
      <c r="CH58" s="29"/>
      <c r="CI58" s="29"/>
      <c r="CJ58" s="29"/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</row>
    <row r="59" spans="1:121" x14ac:dyDescent="0.2">
      <c r="A59" s="1" t="s">
        <v>166</v>
      </c>
      <c r="B59" s="29" t="s">
        <v>34</v>
      </c>
      <c r="C59" s="29">
        <v>0</v>
      </c>
      <c r="D59" s="29">
        <v>0</v>
      </c>
      <c r="E59" s="29">
        <v>0</v>
      </c>
      <c r="F59" s="29">
        <v>0</v>
      </c>
      <c r="G59" s="29">
        <v>0</v>
      </c>
      <c r="H59" s="29">
        <v>0</v>
      </c>
      <c r="I59" s="29">
        <v>0</v>
      </c>
      <c r="J59" s="29">
        <v>0</v>
      </c>
      <c r="K59" s="29">
        <v>0</v>
      </c>
      <c r="L59" s="29">
        <v>0</v>
      </c>
      <c r="M59" s="29">
        <v>0</v>
      </c>
      <c r="N59" s="29">
        <v>0</v>
      </c>
      <c r="O59" s="29">
        <v>0</v>
      </c>
      <c r="P59" s="29">
        <v>0</v>
      </c>
      <c r="Q59" s="29">
        <v>0</v>
      </c>
      <c r="R59" s="29">
        <v>0</v>
      </c>
      <c r="S59" s="29">
        <v>0</v>
      </c>
      <c r="T59" s="29">
        <v>0</v>
      </c>
      <c r="U59" s="29">
        <v>0</v>
      </c>
      <c r="V59" s="29">
        <v>0</v>
      </c>
      <c r="W59" s="29">
        <v>0</v>
      </c>
      <c r="X59" s="29">
        <v>1564.8893937922037</v>
      </c>
      <c r="Y59" s="29">
        <v>0</v>
      </c>
      <c r="Z59" s="29">
        <v>0</v>
      </c>
      <c r="AA59" s="29">
        <v>0</v>
      </c>
      <c r="AB59" s="29">
        <v>0</v>
      </c>
      <c r="AC59" s="29">
        <v>0</v>
      </c>
      <c r="AD59" s="29">
        <v>0</v>
      </c>
      <c r="AE59" s="29">
        <v>0</v>
      </c>
      <c r="AF59" s="29">
        <v>0</v>
      </c>
      <c r="AG59" s="29">
        <v>10037.866556098865</v>
      </c>
      <c r="AH59" s="29">
        <v>0</v>
      </c>
      <c r="AI59" s="29">
        <v>0</v>
      </c>
      <c r="AJ59" s="29">
        <v>0</v>
      </c>
      <c r="AK59" s="29">
        <v>0</v>
      </c>
      <c r="AL59" s="29">
        <v>0</v>
      </c>
      <c r="AM59" s="29">
        <v>0</v>
      </c>
      <c r="AN59" s="29">
        <v>0</v>
      </c>
      <c r="AO59" s="29">
        <v>0</v>
      </c>
      <c r="AP59" s="29">
        <v>0</v>
      </c>
      <c r="AQ59" s="29">
        <v>0</v>
      </c>
      <c r="AR59" s="29">
        <v>0</v>
      </c>
      <c r="AS59" s="29">
        <v>0</v>
      </c>
      <c r="AT59" s="29">
        <v>26744.834253389847</v>
      </c>
      <c r="AU59" s="29">
        <v>0</v>
      </c>
      <c r="AV59" s="29">
        <v>0</v>
      </c>
      <c r="AW59" s="29"/>
      <c r="AX59" s="29"/>
      <c r="AY59" s="29"/>
      <c r="AZ59" s="29"/>
      <c r="BA59" s="29"/>
      <c r="BB59" s="29"/>
      <c r="BC59" s="29"/>
      <c r="BD59" s="29"/>
      <c r="BE59" s="29"/>
      <c r="BF59" s="29"/>
      <c r="BG59" s="29"/>
      <c r="BH59" s="29"/>
      <c r="BI59" s="29"/>
      <c r="BJ59" s="29"/>
      <c r="BK59" s="29"/>
      <c r="BL59" s="29"/>
      <c r="BM59" s="29"/>
      <c r="BN59" s="29"/>
      <c r="BO59" s="29"/>
      <c r="BP59" s="29"/>
      <c r="BQ59" s="29"/>
      <c r="BR59" s="29"/>
      <c r="BS59" s="29"/>
      <c r="BT59" s="29"/>
      <c r="BU59" s="29"/>
      <c r="BV59" s="29"/>
      <c r="BW59" s="29"/>
      <c r="BX59" s="29"/>
      <c r="BY59" s="29"/>
      <c r="BZ59" s="29"/>
      <c r="CA59" s="29"/>
      <c r="CB59" s="29"/>
      <c r="CC59" s="29"/>
      <c r="CD59" s="29"/>
      <c r="CE59" s="29"/>
      <c r="CF59" s="29"/>
      <c r="CG59" s="29"/>
      <c r="CH59" s="29"/>
      <c r="CI59" s="29"/>
      <c r="CJ59" s="29"/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</row>
    <row r="60" spans="1:121" x14ac:dyDescent="0.2">
      <c r="A60" s="1" t="s">
        <v>167</v>
      </c>
      <c r="B60" s="29" t="s">
        <v>35</v>
      </c>
      <c r="C60" s="29">
        <v>0</v>
      </c>
      <c r="D60" s="29">
        <v>0</v>
      </c>
      <c r="E60" s="29">
        <v>0</v>
      </c>
      <c r="F60" s="29">
        <v>0</v>
      </c>
      <c r="G60" s="29">
        <v>0</v>
      </c>
      <c r="H60" s="29">
        <v>0</v>
      </c>
      <c r="I60" s="29">
        <v>0</v>
      </c>
      <c r="J60" s="29">
        <v>0</v>
      </c>
      <c r="K60" s="29">
        <v>0</v>
      </c>
      <c r="L60" s="29">
        <v>0</v>
      </c>
      <c r="M60" s="29">
        <v>0</v>
      </c>
      <c r="N60" s="29">
        <v>0</v>
      </c>
      <c r="O60" s="29">
        <v>0</v>
      </c>
      <c r="P60" s="29">
        <v>0</v>
      </c>
      <c r="Q60" s="29">
        <v>0</v>
      </c>
      <c r="R60" s="29">
        <v>0</v>
      </c>
      <c r="S60" s="29">
        <v>0</v>
      </c>
      <c r="T60" s="29">
        <v>0</v>
      </c>
      <c r="U60" s="29">
        <v>0</v>
      </c>
      <c r="V60" s="29">
        <v>0</v>
      </c>
      <c r="W60" s="29">
        <v>0</v>
      </c>
      <c r="X60" s="29">
        <v>6551.0884490041981</v>
      </c>
      <c r="Y60" s="29">
        <v>5007.9541999906824</v>
      </c>
      <c r="Z60" s="29">
        <v>0</v>
      </c>
      <c r="AA60" s="29">
        <v>0</v>
      </c>
      <c r="AB60" s="29">
        <v>0</v>
      </c>
      <c r="AC60" s="29">
        <v>0</v>
      </c>
      <c r="AD60" s="29">
        <v>0</v>
      </c>
      <c r="AE60" s="29">
        <v>0</v>
      </c>
      <c r="AF60" s="29">
        <v>0</v>
      </c>
      <c r="AG60" s="29">
        <v>0</v>
      </c>
      <c r="AH60" s="29">
        <v>0</v>
      </c>
      <c r="AI60" s="29">
        <v>89195.403836299884</v>
      </c>
      <c r="AJ60" s="29">
        <v>0</v>
      </c>
      <c r="AK60" s="29">
        <v>3541265.3242663774</v>
      </c>
      <c r="AL60" s="29">
        <v>0</v>
      </c>
      <c r="AM60" s="29">
        <v>0</v>
      </c>
      <c r="AN60" s="29">
        <v>0</v>
      </c>
      <c r="AO60" s="29">
        <v>0</v>
      </c>
      <c r="AP60" s="29">
        <v>0</v>
      </c>
      <c r="AQ60" s="29">
        <v>0</v>
      </c>
      <c r="AR60" s="29">
        <v>0</v>
      </c>
      <c r="AS60" s="29">
        <v>0</v>
      </c>
      <c r="AT60" s="29">
        <v>0</v>
      </c>
      <c r="AU60" s="29">
        <v>0</v>
      </c>
      <c r="AV60" s="29">
        <v>0</v>
      </c>
      <c r="AW60" s="29"/>
      <c r="AX60" s="29"/>
      <c r="AY60" s="29"/>
      <c r="AZ60" s="29"/>
      <c r="BA60" s="29"/>
      <c r="BB60" s="29"/>
      <c r="BC60" s="29"/>
      <c r="BD60" s="29"/>
      <c r="BE60" s="29"/>
      <c r="BF60" s="29"/>
      <c r="BG60" s="29"/>
      <c r="BH60" s="29"/>
      <c r="BI60" s="29"/>
      <c r="BJ60" s="29"/>
      <c r="BK60" s="29"/>
      <c r="BL60" s="29"/>
      <c r="BM60" s="29"/>
      <c r="BN60" s="29"/>
      <c r="BO60" s="29"/>
      <c r="BP60" s="29"/>
      <c r="BQ60" s="29"/>
      <c r="BR60" s="29"/>
      <c r="BS60" s="29"/>
      <c r="BT60" s="29"/>
      <c r="BU60" s="29"/>
      <c r="BV60" s="29"/>
      <c r="BW60" s="29"/>
      <c r="BX60" s="29"/>
      <c r="BY60" s="29"/>
      <c r="BZ60" s="29"/>
      <c r="CA60" s="29"/>
      <c r="CB60" s="29"/>
      <c r="CC60" s="29"/>
      <c r="CD60" s="29"/>
      <c r="CE60" s="29"/>
      <c r="CF60" s="29"/>
      <c r="CG60" s="29"/>
      <c r="CH60" s="29"/>
      <c r="CI60" s="29"/>
      <c r="CJ60" s="29"/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9"/>
      <c r="CV60" s="29"/>
      <c r="CW60" s="29"/>
      <c r="CX60" s="29"/>
      <c r="CY60" s="29"/>
      <c r="CZ60" s="29"/>
      <c r="DA60" s="29"/>
      <c r="DB60" s="29"/>
      <c r="DC60" s="29"/>
      <c r="DD60" s="29"/>
      <c r="DE60" s="29"/>
      <c r="DF60" s="29"/>
      <c r="DG60" s="29"/>
      <c r="DH60" s="29"/>
      <c r="DI60" s="29"/>
      <c r="DJ60" s="29"/>
      <c r="DK60" s="29"/>
      <c r="DL60" s="29"/>
      <c r="DM60" s="29"/>
      <c r="DN60" s="29"/>
      <c r="DO60" s="29"/>
      <c r="DP60" s="29"/>
      <c r="DQ60" s="29"/>
    </row>
    <row r="61" spans="1:121" x14ac:dyDescent="0.2">
      <c r="A61" s="1" t="s">
        <v>168</v>
      </c>
      <c r="B61" s="29" t="s">
        <v>169</v>
      </c>
      <c r="C61" s="29">
        <v>0</v>
      </c>
      <c r="D61" s="29">
        <v>0</v>
      </c>
      <c r="E61" s="29">
        <v>0</v>
      </c>
      <c r="F61" s="29">
        <v>0</v>
      </c>
      <c r="G61" s="29">
        <v>0</v>
      </c>
      <c r="H61" s="29">
        <v>0</v>
      </c>
      <c r="I61" s="29">
        <v>0</v>
      </c>
      <c r="J61" s="29">
        <v>0</v>
      </c>
      <c r="K61" s="29">
        <v>0</v>
      </c>
      <c r="L61" s="29">
        <v>522594.50158606272</v>
      </c>
      <c r="M61" s="29">
        <v>0</v>
      </c>
      <c r="N61" s="29">
        <v>0</v>
      </c>
      <c r="O61" s="29">
        <v>0</v>
      </c>
      <c r="P61" s="29">
        <v>0</v>
      </c>
      <c r="Q61" s="29">
        <v>0</v>
      </c>
      <c r="R61" s="29">
        <v>0</v>
      </c>
      <c r="S61" s="29">
        <v>122609.42618036561</v>
      </c>
      <c r="T61" s="29">
        <v>0</v>
      </c>
      <c r="U61" s="29">
        <v>0</v>
      </c>
      <c r="V61" s="29">
        <v>0</v>
      </c>
      <c r="W61" s="29">
        <v>0</v>
      </c>
      <c r="X61" s="29">
        <v>14794.223961822545</v>
      </c>
      <c r="Y61" s="29">
        <v>81.547071332990527</v>
      </c>
      <c r="Z61" s="29">
        <v>0</v>
      </c>
      <c r="AA61" s="29">
        <v>0</v>
      </c>
      <c r="AB61" s="29">
        <v>0</v>
      </c>
      <c r="AC61" s="29">
        <v>0</v>
      </c>
      <c r="AD61" s="29">
        <v>0</v>
      </c>
      <c r="AE61" s="29">
        <v>0</v>
      </c>
      <c r="AF61" s="29">
        <v>0</v>
      </c>
      <c r="AG61" s="29">
        <v>13905.154186630962</v>
      </c>
      <c r="AH61" s="29">
        <v>0</v>
      </c>
      <c r="AI61" s="29">
        <v>27951.515324612563</v>
      </c>
      <c r="AJ61" s="29">
        <v>0</v>
      </c>
      <c r="AK61" s="29">
        <v>0</v>
      </c>
      <c r="AL61" s="29">
        <v>33329.501281843332</v>
      </c>
      <c r="AM61" s="29">
        <v>0</v>
      </c>
      <c r="AN61" s="29">
        <v>0</v>
      </c>
      <c r="AO61" s="29">
        <v>0</v>
      </c>
      <c r="AP61" s="29">
        <v>0</v>
      </c>
      <c r="AQ61" s="29">
        <v>0</v>
      </c>
      <c r="AR61" s="29">
        <v>0</v>
      </c>
      <c r="AS61" s="29">
        <v>0</v>
      </c>
      <c r="AT61" s="29">
        <v>54645.816441793162</v>
      </c>
      <c r="AU61" s="29">
        <v>0</v>
      </c>
      <c r="AV61" s="29">
        <v>0</v>
      </c>
      <c r="AW61" s="29"/>
      <c r="AX61" s="29"/>
      <c r="AY61" s="29"/>
      <c r="AZ61" s="29"/>
      <c r="BA61" s="29"/>
      <c r="BB61" s="29"/>
      <c r="BC61" s="29"/>
      <c r="BD61" s="29"/>
      <c r="BE61" s="29"/>
      <c r="BF61" s="29"/>
      <c r="BG61" s="29"/>
      <c r="BH61" s="29"/>
      <c r="BI61" s="29"/>
      <c r="BJ61" s="29"/>
      <c r="BK61" s="29"/>
      <c r="BL61" s="29"/>
      <c r="BM61" s="29"/>
      <c r="BN61" s="29"/>
      <c r="BO61" s="29"/>
      <c r="BP61" s="29"/>
      <c r="BQ61" s="29"/>
      <c r="BR61" s="29"/>
      <c r="BS61" s="29"/>
      <c r="BT61" s="29"/>
      <c r="BU61" s="29"/>
      <c r="BV61" s="29"/>
      <c r="BW61" s="29"/>
      <c r="BX61" s="29"/>
      <c r="BY61" s="29"/>
      <c r="BZ61" s="29"/>
      <c r="CA61" s="29"/>
      <c r="CB61" s="29"/>
      <c r="CC61" s="29"/>
      <c r="CD61" s="29"/>
      <c r="CE61" s="29"/>
      <c r="CF61" s="29"/>
      <c r="CG61" s="29"/>
      <c r="CH61" s="29"/>
      <c r="CI61" s="29"/>
      <c r="CJ61" s="29"/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9"/>
      <c r="CV61" s="29"/>
      <c r="CW61" s="29"/>
      <c r="CX61" s="29"/>
      <c r="CY61" s="29"/>
      <c r="CZ61" s="29"/>
      <c r="DA61" s="29"/>
      <c r="DB61" s="29"/>
      <c r="DC61" s="29"/>
      <c r="DD61" s="29"/>
      <c r="DE61" s="29"/>
      <c r="DF61" s="29"/>
      <c r="DG61" s="29"/>
      <c r="DH61" s="29"/>
      <c r="DI61" s="29"/>
      <c r="DJ61" s="29"/>
      <c r="DK61" s="29"/>
      <c r="DL61" s="29"/>
      <c r="DM61" s="29"/>
      <c r="DN61" s="29"/>
      <c r="DO61" s="29"/>
      <c r="DP61" s="29"/>
      <c r="DQ61" s="29"/>
    </row>
    <row r="62" spans="1:121" x14ac:dyDescent="0.2">
      <c r="A62" s="1" t="s">
        <v>171</v>
      </c>
      <c r="B62" s="29" t="s">
        <v>172</v>
      </c>
      <c r="C62" s="29">
        <v>0</v>
      </c>
      <c r="D62" s="29">
        <v>0</v>
      </c>
      <c r="E62" s="29">
        <v>0</v>
      </c>
      <c r="F62" s="29">
        <v>0</v>
      </c>
      <c r="G62" s="29">
        <v>0</v>
      </c>
      <c r="H62" s="29">
        <v>0</v>
      </c>
      <c r="I62" s="29">
        <v>0</v>
      </c>
      <c r="J62" s="29">
        <v>0</v>
      </c>
      <c r="K62" s="29">
        <v>0</v>
      </c>
      <c r="L62" s="29">
        <v>0</v>
      </c>
      <c r="M62" s="29">
        <v>0</v>
      </c>
      <c r="N62" s="29">
        <v>0</v>
      </c>
      <c r="O62" s="29">
        <v>0</v>
      </c>
      <c r="P62" s="29">
        <v>0</v>
      </c>
      <c r="Q62" s="29">
        <v>0</v>
      </c>
      <c r="R62" s="29">
        <v>0</v>
      </c>
      <c r="S62" s="29">
        <v>0</v>
      </c>
      <c r="T62" s="29">
        <v>0</v>
      </c>
      <c r="U62" s="29">
        <v>0</v>
      </c>
      <c r="V62" s="29">
        <v>0</v>
      </c>
      <c r="W62" s="29">
        <v>0</v>
      </c>
      <c r="X62" s="29">
        <v>0</v>
      </c>
      <c r="Y62" s="29">
        <v>34.817728566121019</v>
      </c>
      <c r="Z62" s="29">
        <v>0</v>
      </c>
      <c r="AA62" s="29">
        <v>0</v>
      </c>
      <c r="AB62" s="29">
        <v>0</v>
      </c>
      <c r="AC62" s="29">
        <v>0</v>
      </c>
      <c r="AD62" s="29">
        <v>0</v>
      </c>
      <c r="AE62" s="29">
        <v>0</v>
      </c>
      <c r="AF62" s="29">
        <v>0</v>
      </c>
      <c r="AG62" s="29">
        <v>0</v>
      </c>
      <c r="AH62" s="29">
        <v>0</v>
      </c>
      <c r="AI62" s="29">
        <v>0</v>
      </c>
      <c r="AJ62" s="29">
        <v>0</v>
      </c>
      <c r="AK62" s="29">
        <v>0</v>
      </c>
      <c r="AL62" s="29">
        <v>0</v>
      </c>
      <c r="AM62" s="29">
        <v>240712.24459570262</v>
      </c>
      <c r="AN62" s="29">
        <v>0</v>
      </c>
      <c r="AO62" s="29">
        <v>3772.8255519243103</v>
      </c>
      <c r="AP62" s="29">
        <v>0</v>
      </c>
      <c r="AQ62" s="29">
        <v>0</v>
      </c>
      <c r="AR62" s="29">
        <v>0</v>
      </c>
      <c r="AS62" s="29">
        <v>0</v>
      </c>
      <c r="AT62" s="29">
        <v>375980.33688751439</v>
      </c>
      <c r="AU62" s="29">
        <v>0</v>
      </c>
      <c r="AV62" s="29">
        <v>0</v>
      </c>
      <c r="AW62" s="29"/>
      <c r="AX62" s="29"/>
      <c r="AY62" s="29"/>
      <c r="AZ62" s="29"/>
      <c r="BA62" s="29"/>
      <c r="BB62" s="29"/>
      <c r="BC62" s="29"/>
      <c r="BD62" s="29"/>
      <c r="BE62" s="29"/>
      <c r="BF62" s="29"/>
      <c r="BG62" s="29"/>
      <c r="BH62" s="29"/>
      <c r="BI62" s="29"/>
      <c r="BJ62" s="29"/>
      <c r="BK62" s="29"/>
      <c r="BL62" s="29"/>
      <c r="BM62" s="29"/>
      <c r="BN62" s="29"/>
      <c r="BO62" s="29"/>
      <c r="BP62" s="29"/>
      <c r="BQ62" s="29"/>
      <c r="BR62" s="29"/>
      <c r="BS62" s="29"/>
      <c r="BT62" s="29"/>
      <c r="BU62" s="29"/>
      <c r="BV62" s="29"/>
      <c r="BW62" s="29"/>
      <c r="BX62" s="29"/>
      <c r="BY62" s="29"/>
      <c r="BZ62" s="29"/>
      <c r="CA62" s="29"/>
      <c r="CB62" s="29"/>
      <c r="CC62" s="29"/>
      <c r="CD62" s="29"/>
      <c r="CE62" s="29"/>
      <c r="CF62" s="29"/>
      <c r="CG62" s="29"/>
      <c r="CH62" s="29"/>
      <c r="CI62" s="29"/>
      <c r="CJ62" s="29"/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29"/>
      <c r="DB62" s="29"/>
      <c r="DC62" s="29"/>
      <c r="DD62" s="29"/>
      <c r="DE62" s="29"/>
      <c r="DF62" s="29"/>
      <c r="DG62" s="29"/>
      <c r="DH62" s="29"/>
      <c r="DI62" s="29"/>
      <c r="DJ62" s="29"/>
      <c r="DK62" s="29"/>
      <c r="DL62" s="29"/>
      <c r="DM62" s="29"/>
      <c r="DN62" s="29"/>
      <c r="DO62" s="29"/>
      <c r="DP62" s="29"/>
      <c r="DQ62" s="29"/>
    </row>
    <row r="63" spans="1:121" x14ac:dyDescent="0.2">
      <c r="A63" s="1" t="s">
        <v>170</v>
      </c>
      <c r="B63" s="29" t="s">
        <v>36</v>
      </c>
      <c r="C63" s="29">
        <v>0</v>
      </c>
      <c r="D63" s="29">
        <v>0</v>
      </c>
      <c r="E63" s="29">
        <v>0</v>
      </c>
      <c r="F63" s="29">
        <v>0</v>
      </c>
      <c r="G63" s="29">
        <v>0</v>
      </c>
      <c r="H63" s="29">
        <v>0</v>
      </c>
      <c r="I63" s="29">
        <v>0</v>
      </c>
      <c r="J63" s="29">
        <v>0</v>
      </c>
      <c r="K63" s="29">
        <v>0</v>
      </c>
      <c r="L63" s="29">
        <v>0</v>
      </c>
      <c r="M63" s="29">
        <v>0</v>
      </c>
      <c r="N63" s="29">
        <v>0</v>
      </c>
      <c r="O63" s="29">
        <v>0</v>
      </c>
      <c r="P63" s="29">
        <v>0</v>
      </c>
      <c r="Q63" s="29">
        <v>0</v>
      </c>
      <c r="R63" s="29">
        <v>0</v>
      </c>
      <c r="S63" s="29">
        <v>0</v>
      </c>
      <c r="T63" s="29">
        <v>4447.2716481442521</v>
      </c>
      <c r="U63" s="29">
        <v>67217.730362242452</v>
      </c>
      <c r="V63" s="29">
        <v>0</v>
      </c>
      <c r="W63" s="29">
        <v>0</v>
      </c>
      <c r="X63" s="29">
        <v>527275.65138728102</v>
      </c>
      <c r="Y63" s="29">
        <v>0</v>
      </c>
      <c r="Z63" s="29">
        <v>0</v>
      </c>
      <c r="AA63" s="29">
        <v>0</v>
      </c>
      <c r="AB63" s="29">
        <v>0</v>
      </c>
      <c r="AC63" s="29">
        <v>0</v>
      </c>
      <c r="AD63" s="29">
        <v>0</v>
      </c>
      <c r="AE63" s="29">
        <v>0</v>
      </c>
      <c r="AF63" s="29">
        <v>0</v>
      </c>
      <c r="AG63" s="29">
        <v>0</v>
      </c>
      <c r="AH63" s="29">
        <v>0</v>
      </c>
      <c r="AI63" s="29">
        <v>0</v>
      </c>
      <c r="AJ63" s="29">
        <v>0</v>
      </c>
      <c r="AK63" s="29">
        <v>0</v>
      </c>
      <c r="AL63" s="29">
        <v>0</v>
      </c>
      <c r="AM63" s="29">
        <v>0</v>
      </c>
      <c r="AN63" s="29">
        <v>0</v>
      </c>
      <c r="AO63" s="29">
        <v>0</v>
      </c>
      <c r="AP63" s="29">
        <v>0</v>
      </c>
      <c r="AQ63" s="29">
        <v>0</v>
      </c>
      <c r="AR63" s="29">
        <v>0</v>
      </c>
      <c r="AS63" s="29">
        <v>0</v>
      </c>
      <c r="AT63" s="29">
        <v>0</v>
      </c>
      <c r="AU63" s="29">
        <v>0</v>
      </c>
      <c r="AV63" s="29">
        <v>0</v>
      </c>
      <c r="AW63" s="29"/>
      <c r="AX63" s="29"/>
      <c r="AY63" s="29"/>
      <c r="AZ63" s="29"/>
      <c r="BA63" s="29"/>
      <c r="BB63" s="29"/>
      <c r="BC63" s="29"/>
      <c r="BD63" s="29"/>
      <c r="BE63" s="29"/>
      <c r="BF63" s="29"/>
      <c r="BG63" s="29"/>
      <c r="BH63" s="29"/>
      <c r="BI63" s="29"/>
      <c r="BJ63" s="29"/>
      <c r="BK63" s="29"/>
      <c r="BL63" s="29"/>
      <c r="BM63" s="29"/>
      <c r="BN63" s="29"/>
      <c r="BO63" s="29"/>
      <c r="BP63" s="29"/>
      <c r="BQ63" s="29"/>
      <c r="BR63" s="29"/>
      <c r="BS63" s="29"/>
      <c r="BT63" s="29"/>
      <c r="BU63" s="29"/>
      <c r="BV63" s="29"/>
      <c r="BW63" s="29"/>
      <c r="BX63" s="29"/>
      <c r="BY63" s="29"/>
      <c r="BZ63" s="29"/>
      <c r="CA63" s="29"/>
      <c r="CB63" s="29"/>
      <c r="CC63" s="29"/>
      <c r="CD63" s="29"/>
      <c r="CE63" s="29"/>
      <c r="CF63" s="29"/>
      <c r="CG63" s="29"/>
      <c r="CH63" s="29"/>
      <c r="CI63" s="29"/>
      <c r="CJ63" s="29"/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29"/>
      <c r="DB63" s="29"/>
      <c r="DC63" s="29"/>
      <c r="DD63" s="29"/>
      <c r="DE63" s="29"/>
      <c r="DF63" s="29"/>
      <c r="DG63" s="29"/>
      <c r="DH63" s="29"/>
      <c r="DI63" s="29"/>
      <c r="DJ63" s="29"/>
      <c r="DK63" s="29"/>
      <c r="DL63" s="29"/>
      <c r="DM63" s="29"/>
      <c r="DN63" s="29"/>
      <c r="DO63" s="29"/>
      <c r="DP63" s="29"/>
      <c r="DQ63" s="29"/>
    </row>
    <row r="64" spans="1:121" x14ac:dyDescent="0.2">
      <c r="A64" s="1" t="s">
        <v>174</v>
      </c>
      <c r="B64" s="29" t="s">
        <v>175</v>
      </c>
      <c r="C64" s="29">
        <v>0</v>
      </c>
      <c r="D64" s="29">
        <v>0</v>
      </c>
      <c r="E64" s="29">
        <v>0</v>
      </c>
      <c r="F64" s="29">
        <v>0</v>
      </c>
      <c r="G64" s="29">
        <v>0</v>
      </c>
      <c r="H64" s="29">
        <v>0</v>
      </c>
      <c r="I64" s="29">
        <v>0</v>
      </c>
      <c r="J64" s="29">
        <v>0</v>
      </c>
      <c r="K64" s="29">
        <v>0</v>
      </c>
      <c r="L64" s="29">
        <v>0</v>
      </c>
      <c r="M64" s="29">
        <v>0</v>
      </c>
      <c r="N64" s="29">
        <v>0</v>
      </c>
      <c r="O64" s="29">
        <v>0</v>
      </c>
      <c r="P64" s="29">
        <v>0</v>
      </c>
      <c r="Q64" s="29">
        <v>0</v>
      </c>
      <c r="R64" s="29">
        <v>0</v>
      </c>
      <c r="S64" s="29">
        <v>0</v>
      </c>
      <c r="T64" s="29">
        <v>0</v>
      </c>
      <c r="U64" s="29">
        <v>0</v>
      </c>
      <c r="V64" s="29">
        <v>0</v>
      </c>
      <c r="W64" s="29">
        <v>0</v>
      </c>
      <c r="X64" s="29">
        <v>0</v>
      </c>
      <c r="Y64" s="29">
        <v>0</v>
      </c>
      <c r="Z64" s="29">
        <v>0</v>
      </c>
      <c r="AA64" s="29">
        <v>0</v>
      </c>
      <c r="AB64" s="29">
        <v>0</v>
      </c>
      <c r="AC64" s="29">
        <v>0</v>
      </c>
      <c r="AD64" s="29">
        <v>0</v>
      </c>
      <c r="AE64" s="29">
        <v>0</v>
      </c>
      <c r="AF64" s="29">
        <v>0</v>
      </c>
      <c r="AG64" s="29">
        <v>0</v>
      </c>
      <c r="AH64" s="29">
        <v>0</v>
      </c>
      <c r="AI64" s="29">
        <v>0</v>
      </c>
      <c r="AJ64" s="29">
        <v>0</v>
      </c>
      <c r="AK64" s="29">
        <v>0</v>
      </c>
      <c r="AL64" s="29">
        <v>1761392.6188955763</v>
      </c>
      <c r="AM64" s="29">
        <v>0</v>
      </c>
      <c r="AN64" s="29">
        <v>0</v>
      </c>
      <c r="AO64" s="29">
        <v>0</v>
      </c>
      <c r="AP64" s="29">
        <v>0</v>
      </c>
      <c r="AQ64" s="29">
        <v>0</v>
      </c>
      <c r="AR64" s="29">
        <v>0</v>
      </c>
      <c r="AS64" s="29">
        <v>0</v>
      </c>
      <c r="AT64" s="29">
        <v>0</v>
      </c>
      <c r="AU64" s="29">
        <v>0</v>
      </c>
      <c r="AV64" s="29">
        <v>0</v>
      </c>
      <c r="AW64" s="29"/>
      <c r="AX64" s="29"/>
      <c r="AY64" s="29"/>
      <c r="AZ64" s="29"/>
      <c r="BA64" s="29"/>
      <c r="BB64" s="29"/>
      <c r="BC64" s="29"/>
      <c r="BD64" s="29"/>
      <c r="BE64" s="29"/>
      <c r="BF64" s="29"/>
      <c r="BG64" s="29"/>
      <c r="BH64" s="29"/>
      <c r="BI64" s="29"/>
      <c r="BJ64" s="29"/>
      <c r="BK64" s="29"/>
      <c r="BL64" s="29"/>
      <c r="BM64" s="29"/>
      <c r="BN64" s="29"/>
      <c r="BO64" s="29"/>
      <c r="BP64" s="29"/>
      <c r="BQ64" s="29"/>
      <c r="BR64" s="29"/>
      <c r="BS64" s="29"/>
      <c r="BT64" s="29"/>
      <c r="BU64" s="29"/>
      <c r="BV64" s="29"/>
      <c r="BW64" s="29"/>
      <c r="BX64" s="29"/>
      <c r="BY64" s="29"/>
      <c r="BZ64" s="29"/>
      <c r="CA64" s="29"/>
      <c r="CB64" s="29"/>
      <c r="CC64" s="29"/>
      <c r="CD64" s="29"/>
      <c r="CE64" s="29"/>
      <c r="CF64" s="29"/>
      <c r="CG64" s="29"/>
      <c r="CH64" s="29"/>
      <c r="CI64" s="29"/>
      <c r="CJ64" s="29"/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9"/>
      <c r="CV64" s="29"/>
      <c r="CW64" s="29"/>
      <c r="CX64" s="29"/>
      <c r="CY64" s="29"/>
      <c r="CZ64" s="29"/>
      <c r="DA64" s="29"/>
      <c r="DB64" s="29"/>
      <c r="DC64" s="29"/>
      <c r="DD64" s="29"/>
      <c r="DE64" s="29"/>
      <c r="DF64" s="29"/>
      <c r="DG64" s="29"/>
      <c r="DH64" s="29"/>
      <c r="DI64" s="29"/>
      <c r="DJ64" s="29"/>
      <c r="DK64" s="29"/>
      <c r="DL64" s="29"/>
      <c r="DM64" s="29"/>
      <c r="DN64" s="29"/>
      <c r="DO64" s="29"/>
      <c r="DP64" s="29"/>
      <c r="DQ64" s="29"/>
    </row>
    <row r="65" spans="1:121" x14ac:dyDescent="0.2">
      <c r="A65" s="1" t="s">
        <v>173</v>
      </c>
      <c r="B65" s="29" t="s">
        <v>37</v>
      </c>
      <c r="C65" s="29">
        <v>0</v>
      </c>
      <c r="D65" s="29">
        <v>0</v>
      </c>
      <c r="E65" s="29">
        <v>0</v>
      </c>
      <c r="F65" s="29">
        <v>0</v>
      </c>
      <c r="G65" s="29">
        <v>0</v>
      </c>
      <c r="H65" s="29">
        <v>0</v>
      </c>
      <c r="I65" s="29">
        <v>0</v>
      </c>
      <c r="J65" s="29">
        <v>0</v>
      </c>
      <c r="K65" s="29">
        <v>0</v>
      </c>
      <c r="L65" s="29">
        <v>0</v>
      </c>
      <c r="M65" s="29">
        <v>0</v>
      </c>
      <c r="N65" s="29">
        <v>0</v>
      </c>
      <c r="O65" s="29">
        <v>0</v>
      </c>
      <c r="P65" s="29">
        <v>0</v>
      </c>
      <c r="Q65" s="29">
        <v>0</v>
      </c>
      <c r="R65" s="29">
        <v>0</v>
      </c>
      <c r="S65" s="29">
        <v>0</v>
      </c>
      <c r="T65" s="29">
        <v>0</v>
      </c>
      <c r="U65" s="29">
        <v>0</v>
      </c>
      <c r="V65" s="29">
        <v>0</v>
      </c>
      <c r="W65" s="29">
        <v>0</v>
      </c>
      <c r="X65" s="29">
        <v>497838.08681714599</v>
      </c>
      <c r="Y65" s="29">
        <v>0</v>
      </c>
      <c r="Z65" s="29">
        <v>0</v>
      </c>
      <c r="AA65" s="29">
        <v>0</v>
      </c>
      <c r="AB65" s="29">
        <v>0</v>
      </c>
      <c r="AC65" s="29">
        <v>0</v>
      </c>
      <c r="AD65" s="29">
        <v>0</v>
      </c>
      <c r="AE65" s="29">
        <v>0</v>
      </c>
      <c r="AF65" s="29">
        <v>0</v>
      </c>
      <c r="AG65" s="29">
        <v>79409.853543781021</v>
      </c>
      <c r="AH65" s="29">
        <v>0</v>
      </c>
      <c r="AI65" s="29">
        <v>0</v>
      </c>
      <c r="AJ65" s="29">
        <v>0</v>
      </c>
      <c r="AK65" s="29">
        <v>0</v>
      </c>
      <c r="AL65" s="29">
        <v>115541.36036761371</v>
      </c>
      <c r="AM65" s="29">
        <v>0</v>
      </c>
      <c r="AN65" s="29">
        <v>0</v>
      </c>
      <c r="AO65" s="29">
        <v>0</v>
      </c>
      <c r="AP65" s="29">
        <v>0</v>
      </c>
      <c r="AQ65" s="29">
        <v>0</v>
      </c>
      <c r="AR65" s="29">
        <v>0</v>
      </c>
      <c r="AS65" s="29">
        <v>0</v>
      </c>
      <c r="AT65" s="29">
        <v>0</v>
      </c>
      <c r="AU65" s="29">
        <v>0</v>
      </c>
      <c r="AV65" s="29">
        <v>0</v>
      </c>
      <c r="AW65" s="29"/>
      <c r="AX65" s="29"/>
      <c r="AY65" s="29"/>
      <c r="AZ65" s="29"/>
      <c r="BA65" s="29"/>
      <c r="BB65" s="29"/>
      <c r="BC65" s="29"/>
      <c r="BD65" s="29"/>
      <c r="BE65" s="29"/>
      <c r="BF65" s="29"/>
      <c r="BG65" s="29"/>
      <c r="BH65" s="29"/>
      <c r="BI65" s="29"/>
      <c r="BJ65" s="29"/>
      <c r="BK65" s="29"/>
      <c r="BL65" s="29"/>
      <c r="BM65" s="29"/>
      <c r="BN65" s="29"/>
      <c r="BO65" s="29"/>
      <c r="BP65" s="29"/>
      <c r="BQ65" s="29"/>
      <c r="BR65" s="29"/>
      <c r="BS65" s="29"/>
      <c r="BT65" s="29"/>
      <c r="BU65" s="29"/>
      <c r="BV65" s="29"/>
      <c r="BW65" s="29"/>
      <c r="BX65" s="29"/>
      <c r="BY65" s="29"/>
      <c r="BZ65" s="29"/>
      <c r="CA65" s="29"/>
      <c r="CB65" s="29"/>
      <c r="CC65" s="29"/>
      <c r="CD65" s="29"/>
      <c r="CE65" s="29"/>
      <c r="CF65" s="29"/>
      <c r="CG65" s="29"/>
      <c r="CH65" s="29"/>
      <c r="CI65" s="29"/>
      <c r="CJ65" s="29"/>
      <c r="CK65" s="29"/>
      <c r="CL65" s="29"/>
      <c r="CM65" s="29"/>
      <c r="CN65" s="29"/>
      <c r="CO65" s="29"/>
      <c r="CP65" s="29"/>
      <c r="CQ65" s="29"/>
      <c r="CR65" s="29"/>
      <c r="CS65" s="29"/>
      <c r="CT65" s="29"/>
      <c r="CU65" s="29"/>
      <c r="CV65" s="29"/>
      <c r="CW65" s="29"/>
      <c r="CX65" s="29"/>
      <c r="CY65" s="29"/>
      <c r="CZ65" s="29"/>
      <c r="DA65" s="29"/>
      <c r="DB65" s="29"/>
      <c r="DC65" s="29"/>
      <c r="DD65" s="29"/>
      <c r="DE65" s="29"/>
      <c r="DF65" s="29"/>
      <c r="DG65" s="29"/>
      <c r="DH65" s="29"/>
      <c r="DI65" s="29"/>
      <c r="DJ65" s="29"/>
      <c r="DK65" s="29"/>
      <c r="DL65" s="29"/>
      <c r="DM65" s="29"/>
      <c r="DN65" s="29"/>
      <c r="DO65" s="29"/>
      <c r="DP65" s="29"/>
      <c r="DQ65" s="29"/>
    </row>
    <row r="66" spans="1:121" x14ac:dyDescent="0.2">
      <c r="A66" s="1" t="s">
        <v>176</v>
      </c>
      <c r="B66" s="29" t="s">
        <v>177</v>
      </c>
      <c r="C66" s="29">
        <v>0</v>
      </c>
      <c r="D66" s="29">
        <v>0</v>
      </c>
      <c r="E66" s="29">
        <v>0</v>
      </c>
      <c r="F66" s="29">
        <v>0</v>
      </c>
      <c r="G66" s="29">
        <v>0</v>
      </c>
      <c r="H66" s="29">
        <v>0</v>
      </c>
      <c r="I66" s="29">
        <v>0</v>
      </c>
      <c r="J66" s="29">
        <v>0</v>
      </c>
      <c r="K66" s="29">
        <v>0</v>
      </c>
      <c r="L66" s="29">
        <v>0</v>
      </c>
      <c r="M66" s="29">
        <v>0</v>
      </c>
      <c r="N66" s="29">
        <v>0</v>
      </c>
      <c r="O66" s="29">
        <v>0</v>
      </c>
      <c r="P66" s="29">
        <v>0</v>
      </c>
      <c r="Q66" s="29">
        <v>0</v>
      </c>
      <c r="R66" s="29">
        <v>0</v>
      </c>
      <c r="S66" s="29">
        <v>0</v>
      </c>
      <c r="T66" s="29">
        <v>0</v>
      </c>
      <c r="U66" s="29">
        <v>3123892.3713364168</v>
      </c>
      <c r="V66" s="29">
        <v>556173.67374524195</v>
      </c>
      <c r="W66" s="29">
        <v>0</v>
      </c>
      <c r="X66" s="29">
        <v>17397.281977195318</v>
      </c>
      <c r="Y66" s="29">
        <v>0</v>
      </c>
      <c r="Z66" s="29">
        <v>0</v>
      </c>
      <c r="AA66" s="29">
        <v>0</v>
      </c>
      <c r="AB66" s="29">
        <v>0</v>
      </c>
      <c r="AC66" s="29">
        <v>0</v>
      </c>
      <c r="AD66" s="29">
        <v>0</v>
      </c>
      <c r="AE66" s="29">
        <v>0</v>
      </c>
      <c r="AF66" s="29">
        <v>0</v>
      </c>
      <c r="AG66" s="29">
        <v>0</v>
      </c>
      <c r="AH66" s="29">
        <v>0</v>
      </c>
      <c r="AI66" s="29">
        <v>0</v>
      </c>
      <c r="AJ66" s="29">
        <v>0</v>
      </c>
      <c r="AK66" s="29">
        <v>0</v>
      </c>
      <c r="AL66" s="29">
        <v>0</v>
      </c>
      <c r="AM66" s="29">
        <v>0</v>
      </c>
      <c r="AN66" s="29">
        <v>0</v>
      </c>
      <c r="AO66" s="29">
        <v>0</v>
      </c>
      <c r="AP66" s="29">
        <v>0</v>
      </c>
      <c r="AQ66" s="29">
        <v>0</v>
      </c>
      <c r="AR66" s="29">
        <v>0</v>
      </c>
      <c r="AS66" s="29">
        <v>0</v>
      </c>
      <c r="AT66" s="29">
        <v>0</v>
      </c>
      <c r="AU66" s="29">
        <v>0</v>
      </c>
      <c r="AV66" s="29">
        <v>0</v>
      </c>
      <c r="AW66" s="29"/>
      <c r="AX66" s="29"/>
      <c r="AY66" s="29"/>
      <c r="AZ66" s="29"/>
      <c r="BA66" s="29"/>
      <c r="BB66" s="29"/>
      <c r="BC66" s="29"/>
      <c r="BD66" s="29"/>
      <c r="BE66" s="29"/>
      <c r="BF66" s="29"/>
      <c r="BG66" s="29"/>
      <c r="BH66" s="29"/>
      <c r="BI66" s="29"/>
      <c r="BJ66" s="29"/>
      <c r="BK66" s="29"/>
      <c r="BL66" s="29"/>
      <c r="BM66" s="29"/>
      <c r="BN66" s="29"/>
      <c r="BO66" s="29"/>
      <c r="BP66" s="29"/>
      <c r="BQ66" s="29"/>
      <c r="BR66" s="29"/>
      <c r="BS66" s="29"/>
      <c r="BT66" s="29"/>
      <c r="BU66" s="29"/>
      <c r="BV66" s="29"/>
      <c r="BW66" s="29"/>
      <c r="BX66" s="29"/>
      <c r="BY66" s="29"/>
      <c r="BZ66" s="29"/>
      <c r="CA66" s="29"/>
      <c r="CB66" s="29"/>
      <c r="CC66" s="29"/>
      <c r="CD66" s="29"/>
      <c r="CE66" s="29"/>
      <c r="CF66" s="29"/>
      <c r="CG66" s="29"/>
      <c r="CH66" s="29"/>
      <c r="CI66" s="29"/>
      <c r="CJ66" s="29"/>
      <c r="CK66" s="29"/>
      <c r="CL66" s="29"/>
      <c r="CM66" s="29"/>
      <c r="CN66" s="29"/>
      <c r="CO66" s="29"/>
      <c r="CP66" s="29"/>
      <c r="CQ66" s="29"/>
      <c r="CR66" s="29"/>
      <c r="CS66" s="29"/>
      <c r="CT66" s="29"/>
      <c r="CU66" s="29"/>
      <c r="CV66" s="29"/>
      <c r="CW66" s="29"/>
      <c r="CX66" s="29"/>
      <c r="CY66" s="29"/>
      <c r="CZ66" s="29"/>
      <c r="DA66" s="29"/>
      <c r="DB66" s="29"/>
      <c r="DC66" s="29"/>
      <c r="DD66" s="29"/>
      <c r="DE66" s="29"/>
      <c r="DF66" s="29"/>
      <c r="DG66" s="29"/>
      <c r="DH66" s="29"/>
      <c r="DI66" s="29"/>
      <c r="DJ66" s="29"/>
      <c r="DK66" s="29"/>
      <c r="DL66" s="29"/>
      <c r="DM66" s="29"/>
      <c r="DN66" s="29"/>
      <c r="DO66" s="29"/>
      <c r="DP66" s="29"/>
      <c r="DQ66" s="29"/>
    </row>
    <row r="67" spans="1:121" x14ac:dyDescent="0.2">
      <c r="A67" s="1" t="s">
        <v>178</v>
      </c>
      <c r="B67" s="29" t="s">
        <v>179</v>
      </c>
      <c r="C67" s="29">
        <v>0</v>
      </c>
      <c r="D67" s="29">
        <v>0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29">
        <v>45866.710688499916</v>
      </c>
      <c r="W67" s="29">
        <v>0</v>
      </c>
      <c r="X67" s="29">
        <v>2246.7850429194846</v>
      </c>
      <c r="Y67" s="29">
        <v>0</v>
      </c>
      <c r="Z67" s="29">
        <v>0</v>
      </c>
      <c r="AA67" s="29">
        <v>0</v>
      </c>
      <c r="AB67" s="29">
        <v>0</v>
      </c>
      <c r="AC67" s="29">
        <v>0</v>
      </c>
      <c r="AD67" s="29">
        <v>0</v>
      </c>
      <c r="AE67" s="29">
        <v>0</v>
      </c>
      <c r="AF67" s="29">
        <v>0</v>
      </c>
      <c r="AG67" s="29">
        <v>0</v>
      </c>
      <c r="AH67" s="29">
        <v>0</v>
      </c>
      <c r="AI67" s="29">
        <v>0</v>
      </c>
      <c r="AJ67" s="29">
        <v>0</v>
      </c>
      <c r="AK67" s="29">
        <v>0</v>
      </c>
      <c r="AL67" s="29">
        <v>0</v>
      </c>
      <c r="AM67" s="29">
        <v>254938.19784172173</v>
      </c>
      <c r="AN67" s="29">
        <v>0</v>
      </c>
      <c r="AO67" s="29">
        <v>0</v>
      </c>
      <c r="AP67" s="29">
        <v>0</v>
      </c>
      <c r="AQ67" s="29">
        <v>0</v>
      </c>
      <c r="AR67" s="29">
        <v>0</v>
      </c>
      <c r="AS67" s="29">
        <v>5045365.6031776145</v>
      </c>
      <c r="AT67" s="29">
        <v>0</v>
      </c>
      <c r="AU67" s="29">
        <v>0</v>
      </c>
      <c r="AV67" s="29">
        <v>0</v>
      </c>
      <c r="AW67" s="29"/>
      <c r="AX67" s="29"/>
      <c r="AY67" s="29"/>
      <c r="AZ67" s="29"/>
      <c r="BA67" s="29"/>
      <c r="BB67" s="29"/>
      <c r="BC67" s="29"/>
      <c r="BD67" s="29"/>
      <c r="BE67" s="29"/>
      <c r="BF67" s="29"/>
      <c r="BG67" s="29"/>
      <c r="BH67" s="29"/>
      <c r="BI67" s="29"/>
      <c r="BJ67" s="29"/>
      <c r="BK67" s="29"/>
      <c r="BL67" s="29"/>
      <c r="BM67" s="29"/>
      <c r="BN67" s="29"/>
      <c r="BO67" s="29"/>
      <c r="BP67" s="29"/>
      <c r="BQ67" s="29"/>
      <c r="BR67" s="29"/>
      <c r="BS67" s="29"/>
      <c r="BT67" s="29"/>
      <c r="BU67" s="29"/>
      <c r="BV67" s="29"/>
      <c r="BW67" s="29"/>
      <c r="BX67" s="29"/>
      <c r="BY67" s="29"/>
      <c r="BZ67" s="29"/>
      <c r="CA67" s="29"/>
      <c r="CB67" s="29"/>
      <c r="CC67" s="29"/>
      <c r="CD67" s="29"/>
      <c r="CE67" s="29"/>
      <c r="CF67" s="29"/>
      <c r="CG67" s="29"/>
      <c r="CH67" s="29"/>
      <c r="CI67" s="29"/>
      <c r="CJ67" s="29"/>
      <c r="CK67" s="29"/>
      <c r="CL67" s="29"/>
      <c r="CM67" s="29"/>
      <c r="CN67" s="29"/>
      <c r="CO67" s="29"/>
      <c r="CP67" s="29"/>
      <c r="CQ67" s="29"/>
      <c r="CR67" s="29"/>
      <c r="CS67" s="29"/>
      <c r="CT67" s="29"/>
      <c r="CU67" s="29"/>
      <c r="CV67" s="29"/>
      <c r="CW67" s="29"/>
      <c r="CX67" s="29"/>
      <c r="CY67" s="29"/>
      <c r="CZ67" s="29"/>
      <c r="DA67" s="29"/>
      <c r="DB67" s="29"/>
      <c r="DC67" s="29"/>
      <c r="DD67" s="29"/>
      <c r="DE67" s="29"/>
      <c r="DF67" s="29"/>
      <c r="DG67" s="29"/>
      <c r="DH67" s="29"/>
      <c r="DI67" s="29"/>
      <c r="DJ67" s="29"/>
      <c r="DK67" s="29"/>
      <c r="DL67" s="29"/>
      <c r="DM67" s="29"/>
      <c r="DN67" s="29"/>
      <c r="DO67" s="29"/>
      <c r="DP67" s="29"/>
      <c r="DQ67" s="29"/>
    </row>
    <row r="68" spans="1:121" x14ac:dyDescent="0.2">
      <c r="A68" s="1" t="s">
        <v>180</v>
      </c>
      <c r="B68" s="29" t="s">
        <v>181</v>
      </c>
      <c r="C68" s="29">
        <v>0</v>
      </c>
      <c r="D68" s="29">
        <v>0</v>
      </c>
      <c r="E68" s="29">
        <v>0</v>
      </c>
      <c r="F68" s="29">
        <v>0</v>
      </c>
      <c r="G68" s="29">
        <v>0</v>
      </c>
      <c r="H68" s="29">
        <v>0</v>
      </c>
      <c r="I68" s="29">
        <v>0</v>
      </c>
      <c r="J68" s="29">
        <v>0</v>
      </c>
      <c r="K68" s="29">
        <v>0</v>
      </c>
      <c r="L68" s="29">
        <v>0</v>
      </c>
      <c r="M68" s="29">
        <v>0</v>
      </c>
      <c r="N68" s="29">
        <v>0</v>
      </c>
      <c r="O68" s="29">
        <v>0</v>
      </c>
      <c r="P68" s="29">
        <v>0</v>
      </c>
      <c r="Q68" s="29">
        <v>0</v>
      </c>
      <c r="R68" s="29">
        <v>0</v>
      </c>
      <c r="S68" s="29">
        <v>486.29051188051426</v>
      </c>
      <c r="T68" s="29">
        <v>0</v>
      </c>
      <c r="U68" s="29">
        <v>0</v>
      </c>
      <c r="V68" s="29">
        <v>0</v>
      </c>
      <c r="W68" s="29">
        <v>0</v>
      </c>
      <c r="X68" s="29">
        <v>3061.2058557095716</v>
      </c>
      <c r="Y68" s="29">
        <v>0</v>
      </c>
      <c r="Z68" s="29">
        <v>0</v>
      </c>
      <c r="AA68" s="29">
        <v>0</v>
      </c>
      <c r="AB68" s="29">
        <v>0</v>
      </c>
      <c r="AC68" s="29">
        <v>130865.40941623937</v>
      </c>
      <c r="AD68" s="29">
        <v>0</v>
      </c>
      <c r="AE68" s="29">
        <v>0</v>
      </c>
      <c r="AF68" s="29">
        <v>0</v>
      </c>
      <c r="AG68" s="29">
        <v>1211766.5681333076</v>
      </c>
      <c r="AH68" s="29">
        <v>0</v>
      </c>
      <c r="AI68" s="29">
        <v>896415.04406626045</v>
      </c>
      <c r="AJ68" s="29">
        <v>0</v>
      </c>
      <c r="AK68" s="29">
        <v>0</v>
      </c>
      <c r="AL68" s="29">
        <v>0</v>
      </c>
      <c r="AM68" s="29">
        <v>0</v>
      </c>
      <c r="AN68" s="29">
        <v>0</v>
      </c>
      <c r="AO68" s="29">
        <v>0</v>
      </c>
      <c r="AP68" s="29">
        <v>0</v>
      </c>
      <c r="AQ68" s="29">
        <v>0</v>
      </c>
      <c r="AR68" s="29">
        <v>0</v>
      </c>
      <c r="AS68" s="29">
        <v>0</v>
      </c>
      <c r="AT68" s="29">
        <v>0</v>
      </c>
      <c r="AU68" s="29">
        <v>0</v>
      </c>
      <c r="AV68" s="29">
        <v>0</v>
      </c>
      <c r="AW68" s="29"/>
      <c r="AX68" s="29"/>
      <c r="AY68" s="29"/>
      <c r="AZ68" s="29"/>
      <c r="BA68" s="29"/>
      <c r="BB68" s="29"/>
      <c r="BC68" s="29"/>
      <c r="BD68" s="29"/>
      <c r="BE68" s="29"/>
      <c r="BF68" s="29"/>
      <c r="BG68" s="29"/>
      <c r="BH68" s="29"/>
      <c r="BI68" s="29"/>
      <c r="BJ68" s="29"/>
      <c r="BK68" s="29"/>
      <c r="BL68" s="29"/>
      <c r="BM68" s="29"/>
      <c r="BN68" s="29"/>
      <c r="BO68" s="29"/>
      <c r="BP68" s="29"/>
      <c r="BQ68" s="29"/>
      <c r="BR68" s="29"/>
      <c r="BS68" s="29"/>
      <c r="BT68" s="29"/>
      <c r="BU68" s="29"/>
      <c r="BV68" s="29"/>
      <c r="BW68" s="29"/>
      <c r="BX68" s="29"/>
      <c r="BY68" s="29"/>
      <c r="BZ68" s="29"/>
      <c r="CA68" s="29"/>
      <c r="CB68" s="29"/>
      <c r="CC68" s="29"/>
      <c r="CD68" s="29"/>
      <c r="CE68" s="29"/>
      <c r="CF68" s="29"/>
      <c r="CG68" s="29"/>
      <c r="CH68" s="29"/>
      <c r="CI68" s="29"/>
      <c r="CJ68" s="29"/>
      <c r="CK68" s="29"/>
      <c r="CL68" s="29"/>
      <c r="CM68" s="29"/>
      <c r="CN68" s="29"/>
      <c r="CO68" s="29"/>
      <c r="CP68" s="29"/>
      <c r="CQ68" s="29"/>
      <c r="CR68" s="29"/>
      <c r="CS68" s="29"/>
      <c r="CT68" s="29"/>
      <c r="CU68" s="29"/>
      <c r="CV68" s="29"/>
      <c r="CW68" s="29"/>
      <c r="CX68" s="29"/>
      <c r="CY68" s="29"/>
      <c r="CZ68" s="29"/>
      <c r="DA68" s="29"/>
      <c r="DB68" s="29"/>
      <c r="DC68" s="29"/>
      <c r="DD68" s="29"/>
      <c r="DE68" s="29"/>
      <c r="DF68" s="29"/>
      <c r="DG68" s="29"/>
      <c r="DH68" s="29"/>
      <c r="DI68" s="29"/>
      <c r="DJ68" s="29"/>
      <c r="DK68" s="29"/>
      <c r="DL68" s="29"/>
      <c r="DM68" s="29"/>
      <c r="DN68" s="29"/>
      <c r="DO68" s="29"/>
      <c r="DP68" s="29"/>
      <c r="DQ68" s="29"/>
    </row>
    <row r="69" spans="1:121" x14ac:dyDescent="0.2">
      <c r="A69" s="1" t="s">
        <v>182</v>
      </c>
      <c r="B69" s="29" t="s">
        <v>183</v>
      </c>
      <c r="C69" s="29">
        <v>0</v>
      </c>
      <c r="D69" s="29">
        <v>0</v>
      </c>
      <c r="E69" s="29">
        <v>0</v>
      </c>
      <c r="F69" s="29">
        <v>0</v>
      </c>
      <c r="G69" s="29">
        <v>0</v>
      </c>
      <c r="H69" s="29">
        <v>0</v>
      </c>
      <c r="I69" s="29">
        <v>0</v>
      </c>
      <c r="J69" s="29">
        <v>0</v>
      </c>
      <c r="K69" s="29">
        <v>0</v>
      </c>
      <c r="L69" s="29">
        <v>0</v>
      </c>
      <c r="M69" s="29">
        <v>0</v>
      </c>
      <c r="N69" s="29">
        <v>0</v>
      </c>
      <c r="O69" s="29">
        <v>0</v>
      </c>
      <c r="P69" s="29">
        <v>0</v>
      </c>
      <c r="Q69" s="29">
        <v>0</v>
      </c>
      <c r="R69" s="29">
        <v>0</v>
      </c>
      <c r="S69" s="29">
        <v>0</v>
      </c>
      <c r="T69" s="29">
        <v>0</v>
      </c>
      <c r="U69" s="29">
        <v>0</v>
      </c>
      <c r="V69" s="29">
        <v>0</v>
      </c>
      <c r="W69" s="29">
        <v>0</v>
      </c>
      <c r="X69" s="29">
        <v>1193.7610130161277</v>
      </c>
      <c r="Y69" s="29">
        <v>0</v>
      </c>
      <c r="Z69" s="29">
        <v>0</v>
      </c>
      <c r="AA69" s="29">
        <v>0</v>
      </c>
      <c r="AB69" s="29">
        <v>0</v>
      </c>
      <c r="AC69" s="29">
        <v>0</v>
      </c>
      <c r="AD69" s="29">
        <v>0</v>
      </c>
      <c r="AE69" s="29">
        <v>0</v>
      </c>
      <c r="AF69" s="29">
        <v>0</v>
      </c>
      <c r="AG69" s="29">
        <v>1767304.3964904184</v>
      </c>
      <c r="AH69" s="29">
        <v>0</v>
      </c>
      <c r="AI69" s="29">
        <v>12540.386252942777</v>
      </c>
      <c r="AJ69" s="29">
        <v>0</v>
      </c>
      <c r="AK69" s="29">
        <v>0</v>
      </c>
      <c r="AL69" s="29">
        <v>0</v>
      </c>
      <c r="AM69" s="29">
        <v>0</v>
      </c>
      <c r="AN69" s="29">
        <v>0</v>
      </c>
      <c r="AO69" s="29">
        <v>0</v>
      </c>
      <c r="AP69" s="29">
        <v>0</v>
      </c>
      <c r="AQ69" s="29">
        <v>41881.953407711517</v>
      </c>
      <c r="AR69" s="29">
        <v>0</v>
      </c>
      <c r="AS69" s="29">
        <v>0</v>
      </c>
      <c r="AT69" s="29">
        <v>0</v>
      </c>
      <c r="AU69" s="29">
        <v>0</v>
      </c>
      <c r="AV69" s="29">
        <v>0</v>
      </c>
      <c r="AW69" s="29"/>
      <c r="AX69" s="29"/>
      <c r="AY69" s="29"/>
      <c r="AZ69" s="29"/>
      <c r="BA69" s="29"/>
      <c r="BB69" s="29"/>
      <c r="BC69" s="29"/>
      <c r="BD69" s="29"/>
      <c r="BE69" s="29"/>
      <c r="BF69" s="29"/>
      <c r="BG69" s="29"/>
      <c r="BH69" s="29"/>
      <c r="BI69" s="29"/>
      <c r="BJ69" s="29"/>
      <c r="BK69" s="29"/>
      <c r="BL69" s="29"/>
      <c r="BM69" s="29"/>
      <c r="BN69" s="29"/>
      <c r="BO69" s="29"/>
      <c r="BP69" s="29"/>
      <c r="BQ69" s="29"/>
      <c r="BR69" s="29"/>
      <c r="BS69" s="29"/>
      <c r="BT69" s="29"/>
      <c r="BU69" s="29"/>
      <c r="BV69" s="29"/>
      <c r="BW69" s="29"/>
      <c r="BX69" s="29"/>
      <c r="BY69" s="29"/>
      <c r="BZ69" s="29"/>
      <c r="CA69" s="29"/>
      <c r="CB69" s="29"/>
      <c r="CC69" s="29"/>
      <c r="CD69" s="29"/>
      <c r="CE69" s="29"/>
      <c r="CF69" s="29"/>
      <c r="CG69" s="29"/>
      <c r="CH69" s="29"/>
      <c r="CI69" s="29"/>
      <c r="CJ69" s="29"/>
      <c r="CK69" s="29"/>
      <c r="CL69" s="29"/>
      <c r="CM69" s="29"/>
      <c r="CN69" s="29"/>
      <c r="CO69" s="29"/>
      <c r="CP69" s="29"/>
      <c r="CQ69" s="29"/>
      <c r="CR69" s="29"/>
      <c r="CS69" s="29"/>
      <c r="CT69" s="29"/>
      <c r="CU69" s="29"/>
      <c r="CV69" s="29"/>
      <c r="CW69" s="29"/>
      <c r="CX69" s="29"/>
      <c r="CY69" s="29"/>
      <c r="CZ69" s="29"/>
      <c r="DA69" s="29"/>
      <c r="DB69" s="29"/>
      <c r="DC69" s="29"/>
      <c r="DD69" s="29"/>
      <c r="DE69" s="29"/>
      <c r="DF69" s="29"/>
      <c r="DG69" s="29"/>
      <c r="DH69" s="29"/>
      <c r="DI69" s="29"/>
      <c r="DJ69" s="29"/>
      <c r="DK69" s="29"/>
      <c r="DL69" s="29"/>
      <c r="DM69" s="29"/>
      <c r="DN69" s="29"/>
      <c r="DO69" s="29"/>
      <c r="DP69" s="29"/>
      <c r="DQ69" s="29"/>
    </row>
    <row r="70" spans="1:121" x14ac:dyDescent="0.2">
      <c r="A70" s="1" t="s">
        <v>184</v>
      </c>
      <c r="B70" s="29" t="s">
        <v>38</v>
      </c>
      <c r="C70" s="29">
        <v>0</v>
      </c>
      <c r="D70" s="29">
        <v>0</v>
      </c>
      <c r="E70" s="29">
        <v>0</v>
      </c>
      <c r="F70" s="29">
        <v>0</v>
      </c>
      <c r="G70" s="29">
        <v>0</v>
      </c>
      <c r="H70" s="29">
        <v>0</v>
      </c>
      <c r="I70" s="29">
        <v>0</v>
      </c>
      <c r="J70" s="29">
        <v>0</v>
      </c>
      <c r="K70" s="29">
        <v>0</v>
      </c>
      <c r="L70" s="29">
        <v>0</v>
      </c>
      <c r="M70" s="29">
        <v>0</v>
      </c>
      <c r="N70" s="29">
        <v>0</v>
      </c>
      <c r="O70" s="29">
        <v>0</v>
      </c>
      <c r="P70" s="29">
        <v>0</v>
      </c>
      <c r="Q70" s="29">
        <v>0</v>
      </c>
      <c r="R70" s="29">
        <v>0</v>
      </c>
      <c r="S70" s="29">
        <v>0</v>
      </c>
      <c r="T70" s="29">
        <v>0</v>
      </c>
      <c r="U70" s="29">
        <v>0</v>
      </c>
      <c r="V70" s="29">
        <v>0</v>
      </c>
      <c r="W70" s="29">
        <v>0</v>
      </c>
      <c r="X70" s="29">
        <v>19177.250474708911</v>
      </c>
      <c r="Y70" s="29">
        <v>0</v>
      </c>
      <c r="Z70" s="29">
        <v>0</v>
      </c>
      <c r="AA70" s="29">
        <v>0</v>
      </c>
      <c r="AB70" s="29">
        <v>0</v>
      </c>
      <c r="AC70" s="29">
        <v>0</v>
      </c>
      <c r="AD70" s="29">
        <v>0</v>
      </c>
      <c r="AE70" s="29">
        <v>0</v>
      </c>
      <c r="AF70" s="29">
        <v>0</v>
      </c>
      <c r="AG70" s="29">
        <v>0</v>
      </c>
      <c r="AH70" s="29">
        <v>0</v>
      </c>
      <c r="AI70" s="29">
        <v>0</v>
      </c>
      <c r="AJ70" s="29">
        <v>0</v>
      </c>
      <c r="AK70" s="29">
        <v>0</v>
      </c>
      <c r="AL70" s="29">
        <v>0</v>
      </c>
      <c r="AM70" s="29">
        <v>0</v>
      </c>
      <c r="AN70" s="29">
        <v>0</v>
      </c>
      <c r="AO70" s="29">
        <v>0</v>
      </c>
      <c r="AP70" s="29">
        <v>0</v>
      </c>
      <c r="AQ70" s="29">
        <v>0</v>
      </c>
      <c r="AR70" s="29">
        <v>0</v>
      </c>
      <c r="AS70" s="29">
        <v>0</v>
      </c>
      <c r="AT70" s="29">
        <v>1179453.280458367</v>
      </c>
      <c r="AU70" s="29">
        <v>0</v>
      </c>
      <c r="AV70" s="29">
        <v>0</v>
      </c>
      <c r="AW70" s="29"/>
      <c r="AX70" s="29"/>
      <c r="AY70" s="29"/>
      <c r="AZ70" s="29"/>
      <c r="BA70" s="29"/>
      <c r="BB70" s="29"/>
      <c r="BC70" s="29"/>
      <c r="BD70" s="29"/>
      <c r="BE70" s="29"/>
      <c r="BF70" s="29"/>
      <c r="BG70" s="29"/>
      <c r="BH70" s="29"/>
      <c r="BI70" s="29"/>
      <c r="BJ70" s="29"/>
      <c r="BK70" s="29"/>
      <c r="BL70" s="29"/>
      <c r="BM70" s="29"/>
      <c r="BN70" s="29"/>
      <c r="BO70" s="29"/>
      <c r="BP70" s="29"/>
      <c r="BQ70" s="29"/>
      <c r="BR70" s="29"/>
      <c r="BS70" s="29"/>
      <c r="BT70" s="29"/>
      <c r="BU70" s="29"/>
      <c r="BV70" s="29"/>
      <c r="BW70" s="29"/>
      <c r="BX70" s="29"/>
      <c r="BY70" s="29"/>
      <c r="BZ70" s="29"/>
      <c r="CA70" s="29"/>
      <c r="CB70" s="29"/>
      <c r="CC70" s="29"/>
      <c r="CD70" s="29"/>
      <c r="CE70" s="29"/>
      <c r="CF70" s="29"/>
      <c r="CG70" s="29"/>
      <c r="CH70" s="29"/>
      <c r="CI70" s="29"/>
      <c r="CJ70" s="29"/>
      <c r="CK70" s="29"/>
      <c r="CL70" s="29"/>
      <c r="CM70" s="29"/>
      <c r="CN70" s="29"/>
      <c r="CO70" s="29"/>
      <c r="CP70" s="29"/>
      <c r="CQ70" s="29"/>
      <c r="CR70" s="29"/>
      <c r="CS70" s="29"/>
      <c r="CT70" s="29"/>
      <c r="CU70" s="29"/>
      <c r="CV70" s="29"/>
      <c r="CW70" s="29"/>
      <c r="CX70" s="29"/>
      <c r="CY70" s="29"/>
      <c r="CZ70" s="29"/>
      <c r="DA70" s="29"/>
      <c r="DB70" s="29"/>
      <c r="DC70" s="29"/>
      <c r="DD70" s="29"/>
      <c r="DE70" s="29"/>
      <c r="DF70" s="29"/>
      <c r="DG70" s="29"/>
      <c r="DH70" s="29"/>
      <c r="DI70" s="29"/>
      <c r="DJ70" s="29"/>
      <c r="DK70" s="29"/>
      <c r="DL70" s="29"/>
      <c r="DM70" s="29"/>
      <c r="DN70" s="29"/>
      <c r="DO70" s="29"/>
      <c r="DP70" s="29"/>
      <c r="DQ70" s="29"/>
    </row>
    <row r="71" spans="1:121" x14ac:dyDescent="0.2">
      <c r="A71" s="1" t="s">
        <v>185</v>
      </c>
      <c r="B71" s="29" t="s">
        <v>39</v>
      </c>
      <c r="C71" s="29">
        <v>0</v>
      </c>
      <c r="D71" s="29">
        <v>0</v>
      </c>
      <c r="E71" s="29">
        <v>0</v>
      </c>
      <c r="F71" s="29">
        <v>0</v>
      </c>
      <c r="G71" s="29">
        <v>38818.379974562966</v>
      </c>
      <c r="H71" s="29">
        <v>49793.813350584882</v>
      </c>
      <c r="I71" s="29">
        <v>0</v>
      </c>
      <c r="J71" s="29">
        <v>0</v>
      </c>
      <c r="K71" s="29">
        <v>0</v>
      </c>
      <c r="L71" s="29">
        <v>0</v>
      </c>
      <c r="M71" s="29">
        <v>0</v>
      </c>
      <c r="N71" s="29">
        <v>173389.78043449073</v>
      </c>
      <c r="O71" s="29">
        <v>0</v>
      </c>
      <c r="P71" s="29">
        <v>142376.00007973993</v>
      </c>
      <c r="Q71" s="29">
        <v>0</v>
      </c>
      <c r="R71" s="29">
        <v>26.466397521761422</v>
      </c>
      <c r="S71" s="29">
        <v>4.8453880105662135</v>
      </c>
      <c r="T71" s="29">
        <v>0</v>
      </c>
      <c r="U71" s="29">
        <v>0</v>
      </c>
      <c r="V71" s="29">
        <v>0</v>
      </c>
      <c r="W71" s="29">
        <v>0</v>
      </c>
      <c r="X71" s="29">
        <v>119485.55060647044</v>
      </c>
      <c r="Y71" s="29">
        <v>0</v>
      </c>
      <c r="Z71" s="29">
        <v>0</v>
      </c>
      <c r="AA71" s="29">
        <v>1379.2781662402354</v>
      </c>
      <c r="AB71" s="29">
        <v>0</v>
      </c>
      <c r="AC71" s="29">
        <v>189219.67075895466</v>
      </c>
      <c r="AD71" s="29">
        <v>32.259776171861589</v>
      </c>
      <c r="AE71" s="29">
        <v>0</v>
      </c>
      <c r="AF71" s="29">
        <v>0</v>
      </c>
      <c r="AG71" s="29">
        <v>93.710244857207442</v>
      </c>
      <c r="AH71" s="29">
        <v>0</v>
      </c>
      <c r="AI71" s="29">
        <v>0</v>
      </c>
      <c r="AJ71" s="29">
        <v>0</v>
      </c>
      <c r="AK71" s="29">
        <v>0</v>
      </c>
      <c r="AL71" s="29">
        <v>0</v>
      </c>
      <c r="AM71" s="29">
        <v>0</v>
      </c>
      <c r="AN71" s="29">
        <v>0</v>
      </c>
      <c r="AO71" s="29">
        <v>0</v>
      </c>
      <c r="AP71" s="29">
        <v>0</v>
      </c>
      <c r="AQ71" s="29">
        <v>0</v>
      </c>
      <c r="AR71" s="29">
        <v>101948.50719853996</v>
      </c>
      <c r="AS71" s="29">
        <v>0</v>
      </c>
      <c r="AT71" s="29">
        <v>0</v>
      </c>
      <c r="AU71" s="29">
        <v>0</v>
      </c>
      <c r="AV71" s="29">
        <v>0</v>
      </c>
      <c r="AW71" s="29"/>
      <c r="AX71" s="29"/>
      <c r="AY71" s="29"/>
      <c r="AZ71" s="29"/>
      <c r="BA71" s="29"/>
      <c r="BB71" s="29"/>
      <c r="BC71" s="29"/>
      <c r="BD71" s="29"/>
      <c r="BE71" s="29"/>
      <c r="BF71" s="29"/>
      <c r="BG71" s="29"/>
      <c r="BH71" s="29"/>
      <c r="BI71" s="29"/>
      <c r="BJ71" s="29"/>
      <c r="BK71" s="29"/>
      <c r="BL71" s="29"/>
      <c r="BM71" s="29"/>
      <c r="BN71" s="29"/>
      <c r="BO71" s="29"/>
      <c r="BP71" s="29"/>
      <c r="BQ71" s="29"/>
      <c r="BR71" s="29"/>
      <c r="BS71" s="29"/>
      <c r="BT71" s="29"/>
      <c r="BU71" s="29"/>
      <c r="BV71" s="29"/>
      <c r="BW71" s="29"/>
      <c r="BX71" s="29"/>
      <c r="BY71" s="29"/>
      <c r="BZ71" s="29"/>
      <c r="CA71" s="29"/>
      <c r="CB71" s="29"/>
      <c r="CC71" s="29"/>
      <c r="CD71" s="29"/>
      <c r="CE71" s="29"/>
      <c r="CF71" s="29"/>
      <c r="CG71" s="29"/>
      <c r="CH71" s="29"/>
      <c r="CI71" s="29"/>
      <c r="CJ71" s="29"/>
      <c r="CK71" s="29"/>
      <c r="CL71" s="29"/>
      <c r="CM71" s="29"/>
      <c r="CN71" s="29"/>
      <c r="CO71" s="29"/>
      <c r="CP71" s="29"/>
      <c r="CQ71" s="29"/>
      <c r="CR71" s="29"/>
      <c r="CS71" s="29"/>
      <c r="CT71" s="29"/>
      <c r="CU71" s="29"/>
      <c r="CV71" s="29"/>
      <c r="CW71" s="29"/>
      <c r="CX71" s="29"/>
      <c r="CY71" s="29"/>
      <c r="CZ71" s="29"/>
      <c r="DA71" s="29"/>
      <c r="DB71" s="29"/>
      <c r="DC71" s="29"/>
      <c r="DD71" s="29"/>
      <c r="DE71" s="29"/>
      <c r="DF71" s="29"/>
      <c r="DG71" s="29"/>
      <c r="DH71" s="29"/>
      <c r="DI71" s="29"/>
      <c r="DJ71" s="29"/>
      <c r="DK71" s="29"/>
      <c r="DL71" s="29"/>
      <c r="DM71" s="29"/>
      <c r="DN71" s="29"/>
      <c r="DO71" s="29"/>
      <c r="DP71" s="29"/>
      <c r="DQ71" s="29"/>
    </row>
    <row r="72" spans="1:121" x14ac:dyDescent="0.2">
      <c r="A72" s="1" t="s">
        <v>186</v>
      </c>
      <c r="B72" s="29" t="s">
        <v>40</v>
      </c>
      <c r="C72" s="29">
        <v>0</v>
      </c>
      <c r="D72" s="29">
        <v>0</v>
      </c>
      <c r="E72" s="29">
        <v>0</v>
      </c>
      <c r="F72" s="29">
        <v>0</v>
      </c>
      <c r="G72" s="29">
        <v>393599.97470263735</v>
      </c>
      <c r="H72" s="29">
        <v>0</v>
      </c>
      <c r="I72" s="29">
        <v>0</v>
      </c>
      <c r="J72" s="29">
        <v>0</v>
      </c>
      <c r="K72" s="29">
        <v>0</v>
      </c>
      <c r="L72" s="29">
        <v>0</v>
      </c>
      <c r="M72" s="29">
        <v>0</v>
      </c>
      <c r="N72" s="29">
        <v>0</v>
      </c>
      <c r="O72" s="29">
        <v>0</v>
      </c>
      <c r="P72" s="29">
        <v>0</v>
      </c>
      <c r="Q72" s="29">
        <v>0</v>
      </c>
      <c r="R72" s="29">
        <v>0</v>
      </c>
      <c r="S72" s="29">
        <v>0</v>
      </c>
      <c r="T72" s="29">
        <v>0</v>
      </c>
      <c r="U72" s="29">
        <v>11044.163251746657</v>
      </c>
      <c r="V72" s="29">
        <v>0</v>
      </c>
      <c r="W72" s="29">
        <v>0</v>
      </c>
      <c r="X72" s="29">
        <v>4688.768756715227</v>
      </c>
      <c r="Y72" s="29">
        <v>0</v>
      </c>
      <c r="Z72" s="29">
        <v>0</v>
      </c>
      <c r="AA72" s="29">
        <v>0</v>
      </c>
      <c r="AB72" s="29">
        <v>0</v>
      </c>
      <c r="AC72" s="29">
        <v>0</v>
      </c>
      <c r="AD72" s="29">
        <v>0</v>
      </c>
      <c r="AE72" s="29">
        <v>0</v>
      </c>
      <c r="AF72" s="29">
        <v>0</v>
      </c>
      <c r="AG72" s="29">
        <v>0</v>
      </c>
      <c r="AH72" s="29">
        <v>0</v>
      </c>
      <c r="AI72" s="29">
        <v>0</v>
      </c>
      <c r="AJ72" s="29">
        <v>0</v>
      </c>
      <c r="AK72" s="29">
        <v>0</v>
      </c>
      <c r="AL72" s="29">
        <v>0</v>
      </c>
      <c r="AM72" s="29">
        <v>0</v>
      </c>
      <c r="AN72" s="29">
        <v>0</v>
      </c>
      <c r="AO72" s="29">
        <v>0</v>
      </c>
      <c r="AP72" s="29">
        <v>0</v>
      </c>
      <c r="AQ72" s="29">
        <v>2452814.9974298328</v>
      </c>
      <c r="AR72" s="29">
        <v>0</v>
      </c>
      <c r="AS72" s="29">
        <v>0</v>
      </c>
      <c r="AT72" s="29">
        <v>1048945.2617034006</v>
      </c>
      <c r="AU72" s="29">
        <v>0</v>
      </c>
      <c r="AV72" s="29">
        <v>0</v>
      </c>
      <c r="AW72" s="29"/>
      <c r="AX72" s="29"/>
      <c r="AY72" s="29"/>
      <c r="AZ72" s="29"/>
      <c r="BA72" s="29"/>
      <c r="BB72" s="29"/>
      <c r="BC72" s="29"/>
      <c r="BD72" s="29"/>
      <c r="BE72" s="29"/>
      <c r="BF72" s="29"/>
      <c r="BG72" s="29"/>
      <c r="BH72" s="29"/>
      <c r="BI72" s="29"/>
      <c r="BJ72" s="29"/>
      <c r="BK72" s="29"/>
      <c r="BL72" s="29"/>
      <c r="BM72" s="29"/>
      <c r="BN72" s="29"/>
      <c r="BO72" s="29"/>
      <c r="BP72" s="29"/>
      <c r="BQ72" s="29"/>
      <c r="BR72" s="29"/>
      <c r="BS72" s="29"/>
      <c r="BT72" s="29"/>
      <c r="BU72" s="29"/>
      <c r="BV72" s="29"/>
      <c r="BW72" s="29"/>
      <c r="BX72" s="29"/>
      <c r="BY72" s="29"/>
      <c r="BZ72" s="29"/>
      <c r="CA72" s="29"/>
      <c r="CB72" s="29"/>
      <c r="CC72" s="29"/>
      <c r="CD72" s="29"/>
      <c r="CE72" s="29"/>
      <c r="CF72" s="29"/>
      <c r="CG72" s="29"/>
      <c r="CH72" s="29"/>
      <c r="CI72" s="29"/>
      <c r="CJ72" s="29"/>
      <c r="CK72" s="29"/>
      <c r="CL72" s="29"/>
      <c r="CM72" s="29"/>
      <c r="CN72" s="29"/>
      <c r="CO72" s="29"/>
      <c r="CP72" s="29"/>
      <c r="CQ72" s="29"/>
      <c r="CR72" s="29"/>
      <c r="CS72" s="29"/>
      <c r="CT72" s="29"/>
      <c r="CU72" s="29"/>
      <c r="CV72" s="29"/>
      <c r="CW72" s="29"/>
      <c r="CX72" s="29"/>
      <c r="CY72" s="29"/>
      <c r="CZ72" s="29"/>
      <c r="DA72" s="29"/>
      <c r="DB72" s="29"/>
      <c r="DC72" s="29"/>
      <c r="DD72" s="29"/>
      <c r="DE72" s="29"/>
      <c r="DF72" s="29"/>
      <c r="DG72" s="29"/>
      <c r="DH72" s="29"/>
      <c r="DI72" s="29"/>
      <c r="DJ72" s="29"/>
      <c r="DK72" s="29"/>
      <c r="DL72" s="29"/>
      <c r="DM72" s="29"/>
      <c r="DN72" s="29"/>
      <c r="DO72" s="29"/>
      <c r="DP72" s="29"/>
      <c r="DQ72" s="29"/>
    </row>
    <row r="73" spans="1:121" x14ac:dyDescent="0.2">
      <c r="A73" s="5" t="s">
        <v>187</v>
      </c>
      <c r="B73" s="29" t="s">
        <v>41</v>
      </c>
      <c r="C73" s="29">
        <v>0</v>
      </c>
      <c r="D73" s="29">
        <v>0</v>
      </c>
      <c r="E73" s="29">
        <v>0</v>
      </c>
      <c r="F73" s="29">
        <v>0</v>
      </c>
      <c r="G73" s="29">
        <v>0</v>
      </c>
      <c r="H73" s="29">
        <v>0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  <c r="N73" s="29">
        <v>0</v>
      </c>
      <c r="O73" s="29">
        <v>0</v>
      </c>
      <c r="P73" s="29">
        <v>0</v>
      </c>
      <c r="Q73" s="29">
        <v>0</v>
      </c>
      <c r="R73" s="29">
        <v>0</v>
      </c>
      <c r="S73" s="29">
        <v>1061826.1927144637</v>
      </c>
      <c r="T73" s="29">
        <v>0</v>
      </c>
      <c r="U73" s="29">
        <v>0</v>
      </c>
      <c r="V73" s="29">
        <v>0</v>
      </c>
      <c r="W73" s="29">
        <v>0</v>
      </c>
      <c r="X73" s="29">
        <v>0</v>
      </c>
      <c r="Y73" s="29">
        <v>0</v>
      </c>
      <c r="Z73" s="29">
        <v>0</v>
      </c>
      <c r="AA73" s="29">
        <v>0</v>
      </c>
      <c r="AB73" s="29">
        <v>0</v>
      </c>
      <c r="AC73" s="29">
        <v>0</v>
      </c>
      <c r="AD73" s="29">
        <v>0</v>
      </c>
      <c r="AE73" s="29">
        <v>0</v>
      </c>
      <c r="AF73" s="29">
        <v>0</v>
      </c>
      <c r="AG73" s="29">
        <v>0</v>
      </c>
      <c r="AH73" s="29">
        <v>0</v>
      </c>
      <c r="AI73" s="29">
        <v>0</v>
      </c>
      <c r="AJ73" s="29">
        <v>0</v>
      </c>
      <c r="AK73" s="29">
        <v>0</v>
      </c>
      <c r="AL73" s="29">
        <v>0</v>
      </c>
      <c r="AM73" s="29">
        <v>0</v>
      </c>
      <c r="AN73" s="29">
        <v>0</v>
      </c>
      <c r="AO73" s="29">
        <v>0</v>
      </c>
      <c r="AP73" s="29">
        <v>0</v>
      </c>
      <c r="AQ73" s="29">
        <v>0</v>
      </c>
      <c r="AR73" s="29">
        <v>0</v>
      </c>
      <c r="AS73" s="29">
        <v>0</v>
      </c>
      <c r="AT73" s="29">
        <v>0</v>
      </c>
      <c r="AU73" s="29">
        <v>0</v>
      </c>
      <c r="AV73" s="29">
        <v>0</v>
      </c>
      <c r="AW73" s="29"/>
      <c r="AX73" s="29"/>
      <c r="AY73" s="29"/>
      <c r="AZ73" s="29"/>
      <c r="BA73" s="29"/>
      <c r="BB73" s="29"/>
      <c r="BC73" s="29"/>
      <c r="BD73" s="29"/>
      <c r="BE73" s="29"/>
      <c r="BF73" s="29"/>
      <c r="BG73" s="29"/>
      <c r="BH73" s="29"/>
      <c r="BI73" s="29"/>
      <c r="BJ73" s="29"/>
      <c r="BK73" s="29"/>
      <c r="BL73" s="29"/>
      <c r="BM73" s="29"/>
      <c r="BN73" s="29"/>
      <c r="BO73" s="29"/>
      <c r="BP73" s="29"/>
      <c r="BQ73" s="29"/>
      <c r="BR73" s="29"/>
      <c r="BS73" s="29"/>
      <c r="BT73" s="29"/>
      <c r="BU73" s="29"/>
      <c r="BV73" s="29"/>
      <c r="BW73" s="29"/>
      <c r="BX73" s="29"/>
      <c r="BY73" s="29"/>
      <c r="BZ73" s="29"/>
      <c r="CA73" s="29"/>
      <c r="CB73" s="29"/>
      <c r="CC73" s="29"/>
      <c r="CD73" s="29"/>
      <c r="CE73" s="29"/>
      <c r="CF73" s="29"/>
      <c r="CG73" s="29"/>
      <c r="CH73" s="29"/>
      <c r="CI73" s="29"/>
      <c r="CJ73" s="29"/>
      <c r="CK73" s="29"/>
      <c r="CL73" s="29"/>
      <c r="CM73" s="29"/>
      <c r="CN73" s="29"/>
      <c r="CO73" s="29"/>
      <c r="CP73" s="29"/>
      <c r="CQ73" s="29"/>
      <c r="CR73" s="29"/>
      <c r="CS73" s="29"/>
      <c r="CT73" s="29"/>
      <c r="CU73" s="29"/>
      <c r="CV73" s="29"/>
      <c r="CW73" s="29"/>
      <c r="CX73" s="29"/>
      <c r="CY73" s="29"/>
      <c r="CZ73" s="29"/>
      <c r="DA73" s="29"/>
      <c r="DB73" s="29"/>
      <c r="DC73" s="29"/>
      <c r="DD73" s="29"/>
      <c r="DE73" s="29"/>
      <c r="DF73" s="29"/>
      <c r="DG73" s="29"/>
      <c r="DH73" s="29"/>
      <c r="DI73" s="29"/>
      <c r="DJ73" s="29"/>
      <c r="DK73" s="29"/>
      <c r="DL73" s="29"/>
      <c r="DM73" s="29"/>
      <c r="DN73" s="29"/>
      <c r="DO73" s="29"/>
      <c r="DP73" s="29"/>
      <c r="DQ73" s="29"/>
    </row>
    <row r="74" spans="1:121" ht="15.75" x14ac:dyDescent="0.25">
      <c r="A74" s="52" t="s">
        <v>61</v>
      </c>
      <c r="B74" s="12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29"/>
      <c r="AX74" s="29"/>
      <c r="AY74" s="29"/>
      <c r="AZ74" s="29"/>
      <c r="BA74" s="29"/>
      <c r="BB74" s="29"/>
      <c r="BC74" s="29"/>
      <c r="BD74" s="29"/>
      <c r="BE74" s="29"/>
      <c r="BF74" s="29"/>
      <c r="BG74" s="29"/>
      <c r="BH74" s="29"/>
      <c r="BI74" s="29"/>
      <c r="BJ74" s="29"/>
      <c r="BK74" s="29"/>
      <c r="BL74" s="29"/>
      <c r="BM74" s="29"/>
      <c r="BN74" s="29"/>
      <c r="BO74" s="29"/>
      <c r="BP74" s="29"/>
      <c r="BQ74" s="29"/>
      <c r="BR74" s="29"/>
      <c r="BS74" s="29"/>
      <c r="BT74" s="29"/>
      <c r="BU74" s="29"/>
      <c r="BV74" s="29"/>
      <c r="BW74" s="29"/>
      <c r="BX74" s="29"/>
      <c r="BY74" s="29"/>
      <c r="BZ74" s="29"/>
      <c r="CA74" s="29"/>
      <c r="CB74" s="29"/>
      <c r="CC74" s="29"/>
      <c r="CD74" s="29"/>
      <c r="CE74" s="29"/>
      <c r="CF74" s="29"/>
      <c r="CG74" s="29"/>
      <c r="CH74" s="29"/>
      <c r="CI74" s="29"/>
      <c r="CJ74" s="29"/>
      <c r="CK74" s="29"/>
      <c r="CL74" s="29"/>
      <c r="CM74" s="29"/>
      <c r="CN74" s="29"/>
      <c r="CO74" s="29"/>
      <c r="CP74" s="29"/>
      <c r="CQ74" s="29"/>
      <c r="CR74" s="29"/>
      <c r="CS74" s="29"/>
      <c r="CT74" s="29"/>
      <c r="CU74" s="29"/>
      <c r="CV74" s="29"/>
      <c r="CW74" s="29"/>
      <c r="CX74" s="29"/>
      <c r="CY74" s="29"/>
      <c r="CZ74" s="29"/>
      <c r="DA74" s="29"/>
      <c r="DB74" s="29"/>
      <c r="DC74" s="29"/>
      <c r="DD74" s="29"/>
      <c r="DE74" s="29"/>
      <c r="DF74" s="29"/>
      <c r="DG74" s="29"/>
      <c r="DH74" s="29"/>
      <c r="DI74" s="29"/>
      <c r="DJ74" s="29"/>
      <c r="DK74" s="29"/>
      <c r="DL74" s="29"/>
      <c r="DM74" s="29"/>
      <c r="DN74" s="29"/>
      <c r="DO74" s="29"/>
      <c r="DP74" s="29"/>
      <c r="DQ74" s="29"/>
    </row>
    <row r="75" spans="1:121" x14ac:dyDescent="0.2">
      <c r="A75" s="1" t="s">
        <v>91</v>
      </c>
      <c r="B75" s="29" t="s">
        <v>1</v>
      </c>
      <c r="C75" s="29">
        <v>1614931.1439665803</v>
      </c>
      <c r="D75" s="29">
        <v>627690.80761533428</v>
      </c>
      <c r="E75" s="29">
        <v>0</v>
      </c>
      <c r="F75" s="29">
        <v>0</v>
      </c>
      <c r="G75" s="29">
        <v>0</v>
      </c>
      <c r="H75" s="29">
        <v>0</v>
      </c>
      <c r="I75" s="29">
        <v>0</v>
      </c>
      <c r="J75" s="29">
        <v>0</v>
      </c>
      <c r="K75" s="29">
        <v>0</v>
      </c>
      <c r="L75" s="29">
        <v>0</v>
      </c>
      <c r="M75" s="29">
        <v>0</v>
      </c>
      <c r="N75" s="29">
        <v>7.8178227572607826</v>
      </c>
      <c r="O75" s="29">
        <v>0</v>
      </c>
      <c r="P75" s="29">
        <v>0</v>
      </c>
      <c r="Q75" s="29">
        <v>0</v>
      </c>
      <c r="R75" s="29">
        <v>101.9984401065953</v>
      </c>
      <c r="S75" s="29">
        <v>7.8181670439819246</v>
      </c>
      <c r="T75" s="29">
        <v>10.765118862652423</v>
      </c>
      <c r="U75" s="29">
        <v>0</v>
      </c>
      <c r="V75" s="29">
        <v>0</v>
      </c>
      <c r="W75" s="29">
        <v>0</v>
      </c>
      <c r="X75" s="29">
        <v>0</v>
      </c>
      <c r="Y75" s="29">
        <v>0</v>
      </c>
      <c r="Z75" s="29">
        <v>0</v>
      </c>
      <c r="AA75" s="29">
        <v>0</v>
      </c>
      <c r="AB75" s="29">
        <v>0</v>
      </c>
      <c r="AC75" s="29">
        <v>0</v>
      </c>
      <c r="AD75" s="29">
        <v>30702.2275243888</v>
      </c>
      <c r="AE75" s="29">
        <v>20653.334504087859</v>
      </c>
      <c r="AF75" s="29">
        <v>467759.66968089371</v>
      </c>
      <c r="AG75" s="29">
        <v>0</v>
      </c>
      <c r="AH75" s="29">
        <v>0</v>
      </c>
      <c r="AI75" s="29">
        <v>0</v>
      </c>
      <c r="AJ75" s="29">
        <v>0</v>
      </c>
      <c r="AK75" s="29">
        <v>0</v>
      </c>
      <c r="AL75" s="29">
        <v>0</v>
      </c>
      <c r="AM75" s="29">
        <v>0</v>
      </c>
      <c r="AN75" s="29">
        <v>0</v>
      </c>
      <c r="AO75" s="29">
        <v>0</v>
      </c>
      <c r="AP75" s="29">
        <v>0</v>
      </c>
      <c r="AQ75" s="29">
        <v>274.09141576785629</v>
      </c>
      <c r="AR75" s="29">
        <v>0</v>
      </c>
      <c r="AS75" s="29">
        <v>0</v>
      </c>
      <c r="AT75" s="29">
        <v>0</v>
      </c>
      <c r="AU75" s="29">
        <v>0</v>
      </c>
      <c r="AV75" s="29">
        <v>0</v>
      </c>
      <c r="AW75" s="29"/>
      <c r="AX75" s="29"/>
      <c r="AY75" s="29"/>
      <c r="AZ75" s="29"/>
      <c r="BA75" s="29"/>
      <c r="BB75" s="29"/>
      <c r="BC75" s="29"/>
      <c r="BD75" s="29"/>
      <c r="BE75" s="29"/>
      <c r="BF75" s="29"/>
      <c r="BG75" s="29"/>
      <c r="BH75" s="29"/>
      <c r="BI75" s="29"/>
      <c r="BJ75" s="29"/>
      <c r="BK75" s="29"/>
      <c r="BL75" s="29"/>
      <c r="BM75" s="29"/>
      <c r="BN75" s="29"/>
      <c r="BO75" s="29"/>
      <c r="BP75" s="29"/>
      <c r="BQ75" s="29"/>
      <c r="BR75" s="29"/>
      <c r="BS75" s="29"/>
      <c r="BT75" s="29"/>
      <c r="BU75" s="29"/>
      <c r="BV75" s="29"/>
      <c r="BW75" s="29"/>
      <c r="BX75" s="29"/>
      <c r="BY75" s="29"/>
      <c r="BZ75" s="29"/>
      <c r="CA75" s="29"/>
      <c r="CB75" s="29"/>
      <c r="CC75" s="29"/>
      <c r="CD75" s="29"/>
      <c r="CE75" s="29"/>
      <c r="CF75" s="29"/>
      <c r="CG75" s="29"/>
      <c r="CH75" s="29"/>
      <c r="CI75" s="29"/>
      <c r="CJ75" s="29"/>
      <c r="CK75" s="29"/>
      <c r="CL75" s="29"/>
      <c r="CM75" s="29"/>
      <c r="CN75" s="29"/>
      <c r="CO75" s="29"/>
      <c r="CP75" s="29"/>
      <c r="CQ75" s="29"/>
      <c r="CR75" s="29"/>
      <c r="CS75" s="29"/>
      <c r="CT75" s="29"/>
      <c r="CU75" s="29"/>
      <c r="CV75" s="29"/>
      <c r="CW75" s="29"/>
      <c r="CX75" s="29"/>
      <c r="CY75" s="29"/>
      <c r="CZ75" s="29"/>
      <c r="DA75" s="29"/>
      <c r="DB75" s="29"/>
      <c r="DC75" s="29"/>
      <c r="DD75" s="29"/>
      <c r="DE75" s="29"/>
      <c r="DF75" s="29"/>
      <c r="DG75" s="29"/>
      <c r="DH75" s="29"/>
      <c r="DI75" s="29"/>
      <c r="DJ75" s="29"/>
      <c r="DK75" s="29"/>
      <c r="DL75" s="29"/>
      <c r="DM75" s="29"/>
      <c r="DN75" s="29"/>
      <c r="DO75" s="29"/>
      <c r="DP75" s="29"/>
      <c r="DQ75" s="29"/>
    </row>
    <row r="76" spans="1:121" x14ac:dyDescent="0.2">
      <c r="A76" s="1" t="s">
        <v>92</v>
      </c>
      <c r="B76" t="s">
        <v>2</v>
      </c>
      <c r="C76" s="29">
        <v>0</v>
      </c>
      <c r="D76" s="29">
        <v>0</v>
      </c>
      <c r="E76" s="29">
        <v>0</v>
      </c>
      <c r="F76" s="29">
        <v>0</v>
      </c>
      <c r="G76" s="29">
        <v>0</v>
      </c>
      <c r="H76" s="29">
        <v>0</v>
      </c>
      <c r="I76" s="29">
        <v>0</v>
      </c>
      <c r="J76" s="29">
        <v>0</v>
      </c>
      <c r="K76" s="29">
        <v>0</v>
      </c>
      <c r="L76" s="29">
        <v>0</v>
      </c>
      <c r="M76" s="29">
        <v>0</v>
      </c>
      <c r="N76" s="29">
        <v>0</v>
      </c>
      <c r="O76" s="29">
        <v>0</v>
      </c>
      <c r="P76" s="29">
        <v>0</v>
      </c>
      <c r="Q76" s="29">
        <v>0</v>
      </c>
      <c r="R76" s="29">
        <v>0</v>
      </c>
      <c r="S76" s="29">
        <v>0</v>
      </c>
      <c r="T76" s="29">
        <v>0</v>
      </c>
      <c r="U76" s="29">
        <v>0</v>
      </c>
      <c r="V76" s="29">
        <v>0</v>
      </c>
      <c r="W76" s="29">
        <v>0</v>
      </c>
      <c r="X76" s="29">
        <v>0</v>
      </c>
      <c r="Y76" s="29">
        <v>0</v>
      </c>
      <c r="Z76" s="29">
        <v>0</v>
      </c>
      <c r="AA76" s="29">
        <v>0</v>
      </c>
      <c r="AB76" s="29">
        <v>0</v>
      </c>
      <c r="AC76" s="29">
        <v>0</v>
      </c>
      <c r="AD76" s="29">
        <v>0</v>
      </c>
      <c r="AE76" s="29">
        <v>0</v>
      </c>
      <c r="AF76" s="29">
        <v>0</v>
      </c>
      <c r="AG76" s="29">
        <v>6902.2613053425757</v>
      </c>
      <c r="AH76" s="29">
        <v>0</v>
      </c>
      <c r="AI76" s="29">
        <v>0</v>
      </c>
      <c r="AJ76" s="29">
        <v>0</v>
      </c>
      <c r="AK76" s="29">
        <v>0</v>
      </c>
      <c r="AL76" s="29">
        <v>0</v>
      </c>
      <c r="AM76" s="29">
        <v>0</v>
      </c>
      <c r="AN76" s="29">
        <v>0</v>
      </c>
      <c r="AO76" s="29">
        <v>0</v>
      </c>
      <c r="AP76" s="29">
        <v>0</v>
      </c>
      <c r="AQ76" s="29">
        <v>0</v>
      </c>
      <c r="AR76" s="29">
        <v>0</v>
      </c>
      <c r="AS76" s="29">
        <v>0</v>
      </c>
      <c r="AT76" s="29">
        <v>0</v>
      </c>
      <c r="AU76" s="29">
        <v>0</v>
      </c>
      <c r="AV76" s="29">
        <v>0</v>
      </c>
      <c r="AW76" s="29"/>
      <c r="AX76" s="29"/>
      <c r="AY76" s="29"/>
      <c r="AZ76" s="29"/>
      <c r="BA76" s="29"/>
      <c r="BB76" s="29"/>
      <c r="BC76" s="29"/>
      <c r="BD76" s="29"/>
      <c r="BE76" s="29"/>
      <c r="BF76" s="29"/>
      <c r="BG76" s="29"/>
      <c r="BH76" s="29"/>
      <c r="BI76" s="29"/>
      <c r="BJ76" s="29"/>
      <c r="BK76" s="29"/>
      <c r="BL76" s="29"/>
      <c r="BM76" s="29"/>
      <c r="BN76" s="29"/>
      <c r="BO76" s="29"/>
      <c r="BP76" s="29"/>
      <c r="BQ76" s="29"/>
      <c r="BR76" s="29"/>
      <c r="BS76" s="29"/>
      <c r="BT76" s="29"/>
      <c r="BU76" s="29"/>
      <c r="BV76" s="29"/>
      <c r="BW76" s="29"/>
      <c r="BX76" s="29"/>
      <c r="BY76" s="29"/>
      <c r="BZ76" s="29"/>
      <c r="CA76" s="29"/>
      <c r="CB76" s="29"/>
      <c r="CC76" s="29"/>
      <c r="CD76" s="29"/>
      <c r="CE76" s="29"/>
      <c r="CF76" s="29"/>
      <c r="CG76" s="29"/>
      <c r="CH76" s="29"/>
      <c r="CI76" s="29"/>
      <c r="CJ76" s="29"/>
      <c r="CK76" s="29"/>
      <c r="CL76" s="29"/>
      <c r="CM76" s="29"/>
      <c r="CN76" s="29"/>
      <c r="CO76" s="29"/>
      <c r="CP76" s="29"/>
      <c r="CQ76" s="29"/>
      <c r="CR76" s="29"/>
      <c r="CS76" s="29"/>
      <c r="CT76" s="29"/>
      <c r="CU76" s="29"/>
      <c r="CV76" s="29"/>
      <c r="CW76" s="29"/>
      <c r="CX76" s="29"/>
      <c r="CY76" s="29"/>
      <c r="CZ76" s="29"/>
      <c r="DA76" s="29"/>
      <c r="DB76" s="29"/>
      <c r="DC76" s="29"/>
      <c r="DD76" s="29"/>
      <c r="DE76" s="29"/>
      <c r="DF76" s="29"/>
      <c r="DG76" s="29"/>
      <c r="DH76" s="29"/>
      <c r="DI76" s="29"/>
      <c r="DJ76" s="29"/>
      <c r="DK76" s="29"/>
      <c r="DL76" s="29"/>
      <c r="DM76" s="29"/>
      <c r="DN76" s="29"/>
      <c r="DO76" s="29"/>
      <c r="DP76" s="29"/>
      <c r="DQ76" s="29"/>
    </row>
    <row r="77" spans="1:121" x14ac:dyDescent="0.2">
      <c r="A77" s="1" t="s">
        <v>93</v>
      </c>
      <c r="B77" s="29" t="s">
        <v>3</v>
      </c>
      <c r="C77" s="29">
        <v>377875.31692132703</v>
      </c>
      <c r="D77" s="29">
        <v>0</v>
      </c>
      <c r="E77" s="29">
        <v>0</v>
      </c>
      <c r="F77" s="29">
        <v>0</v>
      </c>
      <c r="G77" s="29">
        <v>0</v>
      </c>
      <c r="H77" s="29">
        <v>0</v>
      </c>
      <c r="I77" s="29">
        <v>0</v>
      </c>
      <c r="J77" s="29">
        <v>0</v>
      </c>
      <c r="K77" s="29">
        <v>0</v>
      </c>
      <c r="L77" s="29">
        <v>0</v>
      </c>
      <c r="M77" s="29">
        <v>0</v>
      </c>
      <c r="N77" s="29">
        <v>0</v>
      </c>
      <c r="O77" s="29">
        <v>0</v>
      </c>
      <c r="P77" s="29">
        <v>0</v>
      </c>
      <c r="Q77" s="29">
        <v>0</v>
      </c>
      <c r="R77" s="29">
        <v>0</v>
      </c>
      <c r="S77" s="29">
        <v>0</v>
      </c>
      <c r="T77" s="29">
        <v>0</v>
      </c>
      <c r="U77" s="29">
        <v>0</v>
      </c>
      <c r="V77" s="29">
        <v>0</v>
      </c>
      <c r="W77" s="29">
        <v>0</v>
      </c>
      <c r="X77" s="29">
        <v>0</v>
      </c>
      <c r="Y77" s="29">
        <v>0</v>
      </c>
      <c r="Z77" s="29">
        <v>0</v>
      </c>
      <c r="AA77" s="29">
        <v>0</v>
      </c>
      <c r="AB77" s="29">
        <v>0</v>
      </c>
      <c r="AC77" s="29">
        <v>0</v>
      </c>
      <c r="AD77" s="29">
        <v>0</v>
      </c>
      <c r="AE77" s="29">
        <v>0</v>
      </c>
      <c r="AF77" s="29">
        <v>57.930911618707604</v>
      </c>
      <c r="AG77" s="29">
        <v>0</v>
      </c>
      <c r="AH77" s="29">
        <v>0</v>
      </c>
      <c r="AI77" s="29">
        <v>0</v>
      </c>
      <c r="AJ77" s="29">
        <v>0</v>
      </c>
      <c r="AK77" s="29">
        <v>0</v>
      </c>
      <c r="AL77" s="29">
        <v>0</v>
      </c>
      <c r="AM77" s="29">
        <v>0</v>
      </c>
      <c r="AN77" s="29">
        <v>0</v>
      </c>
      <c r="AO77" s="29">
        <v>0</v>
      </c>
      <c r="AP77" s="29">
        <v>0</v>
      </c>
      <c r="AQ77" s="29">
        <v>0</v>
      </c>
      <c r="AR77" s="29">
        <v>4351.0825592632973</v>
      </c>
      <c r="AS77" s="29">
        <v>0</v>
      </c>
      <c r="AT77" s="29">
        <v>0</v>
      </c>
      <c r="AU77" s="29">
        <v>0</v>
      </c>
      <c r="AV77" s="29">
        <v>0</v>
      </c>
      <c r="AW77" s="29"/>
      <c r="AX77" s="29"/>
      <c r="AY77" s="29"/>
      <c r="AZ77" s="29"/>
      <c r="BA77" s="29"/>
      <c r="BB77" s="29"/>
      <c r="BC77" s="29"/>
      <c r="BD77" s="29"/>
      <c r="BE77" s="29"/>
      <c r="BF77" s="29"/>
      <c r="BG77" s="29"/>
      <c r="BH77" s="29"/>
      <c r="BI77" s="29"/>
      <c r="BJ77" s="29"/>
      <c r="BK77" s="29"/>
      <c r="BL77" s="29"/>
      <c r="BM77" s="29"/>
      <c r="BN77" s="29"/>
      <c r="BO77" s="29"/>
      <c r="BP77" s="29"/>
      <c r="BQ77" s="29"/>
      <c r="BR77" s="29"/>
      <c r="BS77" s="29"/>
      <c r="BT77" s="29"/>
      <c r="BU77" s="29"/>
      <c r="BV77" s="29"/>
      <c r="BW77" s="29"/>
      <c r="BX77" s="29"/>
      <c r="BY77" s="29"/>
      <c r="BZ77" s="29"/>
      <c r="CA77" s="29"/>
      <c r="CB77" s="29"/>
      <c r="CC77" s="29"/>
      <c r="CD77" s="29"/>
      <c r="CE77" s="29"/>
      <c r="CF77" s="29"/>
      <c r="CG77" s="29"/>
      <c r="CH77" s="29"/>
      <c r="CI77" s="29"/>
      <c r="CJ77" s="29"/>
      <c r="CK77" s="29"/>
      <c r="CL77" s="29"/>
      <c r="CM77" s="29"/>
      <c r="CN77" s="29"/>
      <c r="CO77" s="29"/>
      <c r="CP77" s="29"/>
      <c r="CQ77" s="29"/>
      <c r="CR77" s="29"/>
      <c r="CS77" s="29"/>
      <c r="CT77" s="29"/>
      <c r="CU77" s="29"/>
      <c r="CV77" s="29"/>
      <c r="CW77" s="29"/>
      <c r="CX77" s="29"/>
      <c r="CY77" s="29"/>
      <c r="CZ77" s="29"/>
      <c r="DA77" s="29"/>
      <c r="DB77" s="29"/>
      <c r="DC77" s="29"/>
      <c r="DD77" s="29"/>
      <c r="DE77" s="29"/>
      <c r="DF77" s="29"/>
      <c r="DG77" s="29"/>
      <c r="DH77" s="29"/>
      <c r="DI77" s="29"/>
      <c r="DJ77" s="29"/>
      <c r="DK77" s="29"/>
      <c r="DL77" s="29"/>
      <c r="DM77" s="29"/>
      <c r="DN77" s="29"/>
      <c r="DO77" s="29"/>
      <c r="DP77" s="29"/>
      <c r="DQ77" s="29"/>
    </row>
    <row r="78" spans="1:121" x14ac:dyDescent="0.2">
      <c r="A78" s="1" t="s">
        <v>94</v>
      </c>
      <c r="B78" s="1" t="s">
        <v>95</v>
      </c>
      <c r="C78" s="29">
        <v>6689.2067933086928</v>
      </c>
      <c r="D78" s="29">
        <v>0</v>
      </c>
      <c r="E78" s="29">
        <v>0</v>
      </c>
      <c r="F78" s="29">
        <v>0</v>
      </c>
      <c r="G78" s="29">
        <v>0</v>
      </c>
      <c r="H78" s="29">
        <v>0</v>
      </c>
      <c r="I78" s="29">
        <v>0</v>
      </c>
      <c r="J78" s="29">
        <v>0</v>
      </c>
      <c r="K78" s="29">
        <v>74.854150668687836</v>
      </c>
      <c r="L78" s="29">
        <v>0</v>
      </c>
      <c r="M78" s="29">
        <v>12129.170433898422</v>
      </c>
      <c r="N78" s="29">
        <v>0</v>
      </c>
      <c r="O78" s="29">
        <v>0</v>
      </c>
      <c r="P78" s="29">
        <v>0</v>
      </c>
      <c r="Q78" s="29">
        <v>0</v>
      </c>
      <c r="R78" s="29">
        <v>0</v>
      </c>
      <c r="S78" s="29">
        <v>0</v>
      </c>
      <c r="T78" s="29">
        <v>0</v>
      </c>
      <c r="U78" s="29">
        <v>0</v>
      </c>
      <c r="V78" s="29">
        <v>0</v>
      </c>
      <c r="W78" s="29">
        <v>0</v>
      </c>
      <c r="X78" s="29">
        <v>0</v>
      </c>
      <c r="Y78" s="29">
        <v>0</v>
      </c>
      <c r="Z78" s="29">
        <v>0</v>
      </c>
      <c r="AA78" s="29">
        <v>0</v>
      </c>
      <c r="AB78" s="29">
        <v>0</v>
      </c>
      <c r="AC78" s="29">
        <v>0</v>
      </c>
      <c r="AD78" s="29">
        <v>0</v>
      </c>
      <c r="AE78" s="29">
        <v>0</v>
      </c>
      <c r="AF78" s="29">
        <v>10212.964011487364</v>
      </c>
      <c r="AG78" s="29">
        <v>0</v>
      </c>
      <c r="AH78" s="29">
        <v>0</v>
      </c>
      <c r="AI78" s="29">
        <v>0</v>
      </c>
      <c r="AJ78" s="29">
        <v>0</v>
      </c>
      <c r="AK78" s="29">
        <v>0</v>
      </c>
      <c r="AL78" s="29">
        <v>0</v>
      </c>
      <c r="AM78" s="29">
        <v>0</v>
      </c>
      <c r="AN78" s="29">
        <v>0</v>
      </c>
      <c r="AO78" s="29">
        <v>0</v>
      </c>
      <c r="AP78" s="29">
        <v>0</v>
      </c>
      <c r="AQ78" s="29">
        <v>4300.6947396605647</v>
      </c>
      <c r="AR78" s="29">
        <v>1186.8119714704264</v>
      </c>
      <c r="AS78" s="29">
        <v>0</v>
      </c>
      <c r="AT78" s="29">
        <v>0</v>
      </c>
      <c r="AU78" s="29">
        <v>0</v>
      </c>
      <c r="AV78" s="29">
        <v>0</v>
      </c>
      <c r="AW78" s="29"/>
      <c r="AX78" s="29"/>
      <c r="AY78" s="29"/>
      <c r="AZ78" s="29"/>
      <c r="BA78" s="29"/>
      <c r="BB78" s="29"/>
      <c r="BC78" s="29"/>
      <c r="BD78" s="29"/>
      <c r="BE78" s="29"/>
      <c r="BF78" s="29"/>
      <c r="BG78" s="29"/>
      <c r="BH78" s="29"/>
      <c r="BI78" s="29"/>
      <c r="BJ78" s="29"/>
      <c r="BK78" s="29"/>
      <c r="BL78" s="29"/>
      <c r="BM78" s="29"/>
      <c r="BN78" s="29"/>
      <c r="BO78" s="29"/>
      <c r="BP78" s="29"/>
      <c r="BQ78" s="29"/>
      <c r="BR78" s="29"/>
      <c r="BS78" s="29"/>
      <c r="BT78" s="29"/>
      <c r="BU78" s="29"/>
      <c r="BV78" s="29"/>
      <c r="BW78" s="29"/>
      <c r="BX78" s="29"/>
      <c r="BY78" s="29"/>
      <c r="BZ78" s="29"/>
      <c r="CA78" s="29"/>
      <c r="CB78" s="29"/>
      <c r="CC78" s="29"/>
      <c r="CD78" s="29"/>
      <c r="CE78" s="29"/>
      <c r="CF78" s="29"/>
      <c r="CG78" s="29"/>
      <c r="CH78" s="29"/>
      <c r="CI78" s="29"/>
      <c r="CJ78" s="29"/>
      <c r="CK78" s="29"/>
      <c r="CL78" s="29"/>
      <c r="CM78" s="29"/>
      <c r="CN78" s="29"/>
      <c r="CO78" s="29"/>
      <c r="CP78" s="29"/>
      <c r="CQ78" s="29"/>
      <c r="CR78" s="29"/>
      <c r="CS78" s="29"/>
      <c r="CT78" s="29"/>
      <c r="CU78" s="29"/>
      <c r="CV78" s="29"/>
      <c r="CW78" s="29"/>
      <c r="CX78" s="29"/>
      <c r="CY78" s="29"/>
      <c r="CZ78" s="29"/>
      <c r="DA78" s="29"/>
      <c r="DB78" s="29"/>
      <c r="DC78" s="29"/>
      <c r="DD78" s="29"/>
      <c r="DE78" s="29"/>
      <c r="DF78" s="29"/>
      <c r="DG78" s="29"/>
      <c r="DH78" s="29"/>
      <c r="DI78" s="29"/>
      <c r="DJ78" s="29"/>
      <c r="DK78" s="29"/>
      <c r="DL78" s="29"/>
      <c r="DM78" s="29"/>
      <c r="DN78" s="29"/>
      <c r="DO78" s="29"/>
      <c r="DP78" s="29"/>
      <c r="DQ78" s="29"/>
    </row>
    <row r="79" spans="1:121" x14ac:dyDescent="0.2">
      <c r="A79" s="1" t="s">
        <v>96</v>
      </c>
      <c r="B79" s="29" t="s">
        <v>97</v>
      </c>
      <c r="C79" s="29">
        <v>3054227.1495903684</v>
      </c>
      <c r="D79" s="29">
        <v>228190.18231775329</v>
      </c>
      <c r="E79" s="29">
        <v>1644128.7124507132</v>
      </c>
      <c r="F79" s="29">
        <v>344565.03962115472</v>
      </c>
      <c r="G79" s="29">
        <v>2.2228846444163985</v>
      </c>
      <c r="H79" s="29">
        <v>0</v>
      </c>
      <c r="I79" s="29">
        <v>0</v>
      </c>
      <c r="J79" s="29">
        <v>0</v>
      </c>
      <c r="K79" s="29">
        <v>0</v>
      </c>
      <c r="L79" s="29">
        <v>0</v>
      </c>
      <c r="M79" s="29">
        <v>0</v>
      </c>
      <c r="N79" s="29">
        <v>5.8338333138128871</v>
      </c>
      <c r="O79" s="29">
        <v>3.3962583969838218</v>
      </c>
      <c r="P79" s="29">
        <v>0</v>
      </c>
      <c r="Q79" s="29">
        <v>0</v>
      </c>
      <c r="R79" s="29">
        <v>345.93489740805319</v>
      </c>
      <c r="S79" s="29">
        <v>2764.2474546830213</v>
      </c>
      <c r="T79" s="29">
        <v>14174.963314731449</v>
      </c>
      <c r="U79" s="29">
        <v>0</v>
      </c>
      <c r="V79" s="29">
        <v>0</v>
      </c>
      <c r="W79" s="29">
        <v>0</v>
      </c>
      <c r="X79" s="29">
        <v>0</v>
      </c>
      <c r="Y79" s="29">
        <v>0</v>
      </c>
      <c r="Z79" s="29">
        <v>0</v>
      </c>
      <c r="AA79" s="29">
        <v>0</v>
      </c>
      <c r="AB79" s="29">
        <v>0</v>
      </c>
      <c r="AC79" s="29">
        <v>0</v>
      </c>
      <c r="AD79" s="29">
        <v>0</v>
      </c>
      <c r="AE79" s="29">
        <v>0</v>
      </c>
      <c r="AF79" s="29">
        <v>218524.88490057399</v>
      </c>
      <c r="AG79" s="29">
        <v>125.99945823988608</v>
      </c>
      <c r="AH79" s="29">
        <v>0</v>
      </c>
      <c r="AI79" s="29">
        <v>0</v>
      </c>
      <c r="AJ79" s="29">
        <v>2.3646317131846231</v>
      </c>
      <c r="AK79" s="29">
        <v>0</v>
      </c>
      <c r="AL79" s="29">
        <v>0</v>
      </c>
      <c r="AM79" s="29">
        <v>0</v>
      </c>
      <c r="AN79" s="29">
        <v>0</v>
      </c>
      <c r="AO79" s="29">
        <v>0</v>
      </c>
      <c r="AP79" s="29">
        <v>0</v>
      </c>
      <c r="AQ79" s="29">
        <v>1312.2603499312902</v>
      </c>
      <c r="AR79" s="29">
        <v>0</v>
      </c>
      <c r="AS79" s="29">
        <v>0</v>
      </c>
      <c r="AT79" s="29">
        <v>0</v>
      </c>
      <c r="AU79" s="29">
        <v>0</v>
      </c>
      <c r="AV79" s="29">
        <v>0</v>
      </c>
      <c r="AW79" s="29"/>
      <c r="AX79" s="29"/>
      <c r="AY79" s="29"/>
      <c r="AZ79" s="29"/>
      <c r="BA79" s="29"/>
      <c r="BB79" s="29"/>
      <c r="BC79" s="29"/>
      <c r="BD79" s="29"/>
      <c r="BE79" s="29"/>
      <c r="BF79" s="29"/>
      <c r="BG79" s="29"/>
      <c r="BH79" s="29"/>
      <c r="BI79" s="29"/>
      <c r="BJ79" s="29"/>
      <c r="BK79" s="29"/>
      <c r="BL79" s="29"/>
      <c r="BM79" s="29"/>
      <c r="BN79" s="29"/>
      <c r="BO79" s="29"/>
      <c r="BP79" s="29"/>
      <c r="BQ79" s="29"/>
      <c r="BR79" s="29"/>
      <c r="BS79" s="29"/>
      <c r="BT79" s="29"/>
      <c r="BU79" s="29"/>
      <c r="BV79" s="29"/>
      <c r="BW79" s="29"/>
      <c r="BX79" s="29"/>
      <c r="BY79" s="29"/>
      <c r="BZ79" s="29"/>
      <c r="CA79" s="29"/>
      <c r="CB79" s="29"/>
      <c r="CC79" s="29"/>
      <c r="CD79" s="29"/>
      <c r="CE79" s="29"/>
      <c r="CF79" s="29"/>
      <c r="CG79" s="29"/>
      <c r="CH79" s="29"/>
      <c r="CI79" s="29"/>
      <c r="CJ79" s="29"/>
      <c r="CK79" s="29"/>
      <c r="CL79" s="29"/>
      <c r="CM79" s="29"/>
      <c r="CN79" s="29"/>
      <c r="CO79" s="29"/>
      <c r="CP79" s="29"/>
      <c r="CQ79" s="29"/>
      <c r="CR79" s="29"/>
      <c r="CS79" s="29"/>
      <c r="CT79" s="29"/>
      <c r="CU79" s="29"/>
      <c r="CV79" s="29"/>
      <c r="CW79" s="29"/>
      <c r="CX79" s="29"/>
      <c r="CY79" s="29"/>
      <c r="CZ79" s="29"/>
      <c r="DA79" s="29"/>
      <c r="DB79" s="29"/>
      <c r="DC79" s="29"/>
      <c r="DD79" s="29"/>
      <c r="DE79" s="29"/>
      <c r="DF79" s="29"/>
      <c r="DG79" s="29"/>
      <c r="DH79" s="29"/>
      <c r="DI79" s="29"/>
      <c r="DJ79" s="29"/>
      <c r="DK79" s="29"/>
      <c r="DL79" s="29"/>
      <c r="DM79" s="29"/>
      <c r="DN79" s="29"/>
      <c r="DO79" s="29"/>
      <c r="DP79" s="29"/>
      <c r="DQ79" s="29"/>
    </row>
    <row r="80" spans="1:121" x14ac:dyDescent="0.2">
      <c r="A80" s="1" t="s">
        <v>98</v>
      </c>
      <c r="B80" s="29" t="s">
        <v>99</v>
      </c>
      <c r="C80" s="29">
        <v>0</v>
      </c>
      <c r="D80" s="29">
        <v>0</v>
      </c>
      <c r="E80" s="29">
        <v>0</v>
      </c>
      <c r="F80" s="29">
        <v>0</v>
      </c>
      <c r="G80" s="29">
        <v>4269247.0777460458</v>
      </c>
      <c r="H80" s="29">
        <v>1309638.3638715046</v>
      </c>
      <c r="I80" s="29">
        <v>0</v>
      </c>
      <c r="J80" s="29">
        <v>0</v>
      </c>
      <c r="K80" s="29">
        <v>25127.462662303766</v>
      </c>
      <c r="L80" s="29">
        <v>0</v>
      </c>
      <c r="M80" s="29">
        <v>0</v>
      </c>
      <c r="N80" s="29">
        <v>217052.1985243634</v>
      </c>
      <c r="O80" s="29">
        <v>257201.86705545062</v>
      </c>
      <c r="P80" s="29">
        <v>0</v>
      </c>
      <c r="Q80" s="29">
        <v>1618.1765665023879</v>
      </c>
      <c r="R80" s="29">
        <v>1182.4799029041064</v>
      </c>
      <c r="S80" s="29">
        <v>31210.701463194462</v>
      </c>
      <c r="T80" s="29">
        <v>103.820915774483</v>
      </c>
      <c r="U80" s="29">
        <v>0</v>
      </c>
      <c r="V80" s="29">
        <v>0</v>
      </c>
      <c r="W80" s="29">
        <v>0</v>
      </c>
      <c r="X80" s="29">
        <v>0</v>
      </c>
      <c r="Y80" s="29">
        <v>0</v>
      </c>
      <c r="Z80" s="29">
        <v>0</v>
      </c>
      <c r="AA80" s="29">
        <v>109.66493152225658</v>
      </c>
      <c r="AB80" s="29">
        <v>0</v>
      </c>
      <c r="AC80" s="29">
        <v>0</v>
      </c>
      <c r="AD80" s="29">
        <v>0</v>
      </c>
      <c r="AE80" s="29">
        <v>37763.743716479388</v>
      </c>
      <c r="AF80" s="29">
        <v>16859.256235641406</v>
      </c>
      <c r="AG80" s="29">
        <v>0</v>
      </c>
      <c r="AH80" s="29">
        <v>0</v>
      </c>
      <c r="AI80" s="29">
        <v>0</v>
      </c>
      <c r="AJ80" s="29">
        <v>9807.8365680430652</v>
      </c>
      <c r="AK80" s="29">
        <v>0</v>
      </c>
      <c r="AL80" s="29">
        <v>0</v>
      </c>
      <c r="AM80" s="29">
        <v>0</v>
      </c>
      <c r="AN80" s="29">
        <v>0</v>
      </c>
      <c r="AO80" s="29">
        <v>0</v>
      </c>
      <c r="AP80" s="29">
        <v>0</v>
      </c>
      <c r="AQ80" s="29">
        <v>29141.93471209698</v>
      </c>
      <c r="AR80" s="29">
        <v>299666.53595307103</v>
      </c>
      <c r="AS80" s="29">
        <v>0</v>
      </c>
      <c r="AT80" s="29">
        <v>0</v>
      </c>
      <c r="AU80" s="29">
        <v>0</v>
      </c>
      <c r="AV80" s="29">
        <v>0</v>
      </c>
      <c r="AW80" s="29"/>
      <c r="AX80" s="29"/>
      <c r="AY80" s="29"/>
      <c r="AZ80" s="29"/>
      <c r="BA80" s="29"/>
      <c r="BB80" s="29"/>
      <c r="BC80" s="29"/>
      <c r="BD80" s="29"/>
      <c r="BE80" s="29"/>
      <c r="BF80" s="29"/>
      <c r="BG80" s="29"/>
      <c r="BH80" s="29"/>
      <c r="BI80" s="29"/>
      <c r="BJ80" s="29"/>
      <c r="BK80" s="29"/>
      <c r="BL80" s="29"/>
      <c r="BM80" s="29"/>
      <c r="BN80" s="29"/>
      <c r="BO80" s="29"/>
      <c r="BP80" s="29"/>
      <c r="BQ80" s="29"/>
      <c r="BR80" s="29"/>
      <c r="BS80" s="29"/>
      <c r="BT80" s="29"/>
      <c r="BU80" s="29"/>
      <c r="BV80" s="29"/>
      <c r="BW80" s="29"/>
      <c r="BX80" s="29"/>
      <c r="BY80" s="29"/>
      <c r="BZ80" s="29"/>
      <c r="CA80" s="29"/>
      <c r="CB80" s="29"/>
      <c r="CC80" s="29"/>
      <c r="CD80" s="29"/>
      <c r="CE80" s="29"/>
      <c r="CF80" s="29"/>
      <c r="CG80" s="29"/>
      <c r="CH80" s="29"/>
      <c r="CI80" s="29"/>
      <c r="CJ80" s="29"/>
      <c r="CK80" s="29"/>
      <c r="CL80" s="29"/>
      <c r="CM80" s="29"/>
      <c r="CN80" s="29"/>
      <c r="CO80" s="29"/>
      <c r="CP80" s="29"/>
      <c r="CQ80" s="29"/>
      <c r="CR80" s="29"/>
      <c r="CS80" s="29"/>
      <c r="CT80" s="29"/>
      <c r="CU80" s="29"/>
      <c r="CV80" s="29"/>
      <c r="CW80" s="29"/>
      <c r="CX80" s="29"/>
      <c r="CY80" s="29"/>
      <c r="CZ80" s="29"/>
      <c r="DA80" s="29"/>
      <c r="DB80" s="29"/>
      <c r="DC80" s="29"/>
      <c r="DD80" s="29"/>
      <c r="DE80" s="29"/>
      <c r="DF80" s="29"/>
      <c r="DG80" s="29"/>
      <c r="DH80" s="29"/>
      <c r="DI80" s="29"/>
      <c r="DJ80" s="29"/>
      <c r="DK80" s="29"/>
      <c r="DL80" s="29"/>
      <c r="DM80" s="29"/>
      <c r="DN80" s="29"/>
      <c r="DO80" s="29"/>
      <c r="DP80" s="29"/>
      <c r="DQ80" s="29"/>
    </row>
    <row r="81" spans="1:121" x14ac:dyDescent="0.2">
      <c r="A81" s="1" t="s">
        <v>100</v>
      </c>
      <c r="B81" s="29" t="s">
        <v>4</v>
      </c>
      <c r="C81" s="29">
        <v>0</v>
      </c>
      <c r="D81" s="29">
        <v>0</v>
      </c>
      <c r="E81" s="29">
        <v>0</v>
      </c>
      <c r="F81" s="29">
        <v>0</v>
      </c>
      <c r="G81" s="29">
        <v>0</v>
      </c>
      <c r="H81" s="29">
        <v>612.3761562806352</v>
      </c>
      <c r="I81" s="29">
        <v>0</v>
      </c>
      <c r="J81" s="29">
        <v>0</v>
      </c>
      <c r="K81" s="29">
        <v>73146.132111031562</v>
      </c>
      <c r="L81" s="29">
        <v>0</v>
      </c>
      <c r="M81" s="29">
        <v>0</v>
      </c>
      <c r="N81" s="29">
        <v>51274.070253148595</v>
      </c>
      <c r="O81" s="29">
        <v>36.771604241419119</v>
      </c>
      <c r="P81" s="29">
        <v>0</v>
      </c>
      <c r="Q81" s="29">
        <v>5294.0222452417602</v>
      </c>
      <c r="R81" s="29">
        <v>1481.9129052358769</v>
      </c>
      <c r="S81" s="29">
        <v>504.67704086327103</v>
      </c>
      <c r="T81" s="29">
        <v>0</v>
      </c>
      <c r="U81" s="29">
        <v>0</v>
      </c>
      <c r="V81" s="29">
        <v>0</v>
      </c>
      <c r="W81" s="29">
        <v>0</v>
      </c>
      <c r="X81" s="29">
        <v>1.5284517562857398</v>
      </c>
      <c r="Y81" s="29">
        <v>0</v>
      </c>
      <c r="Z81" s="29">
        <v>0</v>
      </c>
      <c r="AA81" s="29">
        <v>0</v>
      </c>
      <c r="AB81" s="29">
        <v>0</v>
      </c>
      <c r="AC81" s="29">
        <v>0</v>
      </c>
      <c r="AD81" s="29">
        <v>29601.59409400653</v>
      </c>
      <c r="AE81" s="29">
        <v>0</v>
      </c>
      <c r="AF81" s="29">
        <v>96.134342825339687</v>
      </c>
      <c r="AG81" s="29">
        <v>0</v>
      </c>
      <c r="AH81" s="29">
        <v>0</v>
      </c>
      <c r="AI81" s="29">
        <v>0</v>
      </c>
      <c r="AJ81" s="29">
        <v>0</v>
      </c>
      <c r="AK81" s="29">
        <v>0</v>
      </c>
      <c r="AL81" s="29">
        <v>0</v>
      </c>
      <c r="AM81" s="29">
        <v>0</v>
      </c>
      <c r="AN81" s="29">
        <v>0</v>
      </c>
      <c r="AO81" s="29">
        <v>0</v>
      </c>
      <c r="AP81" s="29">
        <v>0</v>
      </c>
      <c r="AQ81" s="29">
        <v>299.09057150820615</v>
      </c>
      <c r="AR81" s="29">
        <v>446.87625035767917</v>
      </c>
      <c r="AS81" s="29">
        <v>0</v>
      </c>
      <c r="AT81" s="29">
        <v>0</v>
      </c>
      <c r="AU81" s="29">
        <v>0</v>
      </c>
      <c r="AV81" s="29">
        <v>0</v>
      </c>
      <c r="AW81" s="29"/>
      <c r="AX81" s="29"/>
      <c r="AY81" s="29"/>
      <c r="AZ81" s="29"/>
      <c r="BA81" s="29"/>
      <c r="BB81" s="29"/>
      <c r="BC81" s="29"/>
      <c r="BD81" s="29"/>
      <c r="BE81" s="29"/>
      <c r="BF81" s="29"/>
      <c r="BG81" s="29"/>
      <c r="BH81" s="29"/>
      <c r="BI81" s="29"/>
      <c r="BJ81" s="29"/>
      <c r="BK81" s="29"/>
      <c r="BL81" s="29"/>
      <c r="BM81" s="29"/>
      <c r="BN81" s="29"/>
      <c r="BO81" s="29"/>
      <c r="BP81" s="29"/>
      <c r="BQ81" s="29"/>
      <c r="BR81" s="29"/>
      <c r="BS81" s="29"/>
      <c r="BT81" s="29"/>
      <c r="BU81" s="29"/>
      <c r="BV81" s="29"/>
      <c r="BW81" s="29"/>
      <c r="BX81" s="29"/>
      <c r="BY81" s="29"/>
      <c r="BZ81" s="29"/>
      <c r="CA81" s="29"/>
      <c r="CB81" s="29"/>
      <c r="CC81" s="29"/>
      <c r="CD81" s="29"/>
      <c r="CE81" s="29"/>
      <c r="CF81" s="29"/>
      <c r="CG81" s="29"/>
      <c r="CH81" s="29"/>
      <c r="CI81" s="29"/>
      <c r="CJ81" s="29"/>
      <c r="CK81" s="29"/>
      <c r="CL81" s="29"/>
      <c r="CM81" s="29"/>
      <c r="CN81" s="29"/>
      <c r="CO81" s="29"/>
      <c r="CP81" s="29"/>
      <c r="CQ81" s="29"/>
      <c r="CR81" s="29"/>
      <c r="CS81" s="29"/>
      <c r="CT81" s="29"/>
      <c r="CU81" s="29"/>
      <c r="CV81" s="29"/>
      <c r="CW81" s="29"/>
      <c r="CX81" s="29"/>
      <c r="CY81" s="29"/>
      <c r="CZ81" s="29"/>
      <c r="DA81" s="29"/>
      <c r="DB81" s="29"/>
      <c r="DC81" s="29"/>
      <c r="DD81" s="29"/>
      <c r="DE81" s="29"/>
      <c r="DF81" s="29"/>
      <c r="DG81" s="29"/>
      <c r="DH81" s="29"/>
      <c r="DI81" s="29"/>
      <c r="DJ81" s="29"/>
      <c r="DK81" s="29"/>
      <c r="DL81" s="29"/>
      <c r="DM81" s="29"/>
      <c r="DN81" s="29"/>
      <c r="DO81" s="29"/>
      <c r="DP81" s="29"/>
      <c r="DQ81" s="29"/>
    </row>
    <row r="82" spans="1:121" x14ac:dyDescent="0.2">
      <c r="A82" s="1" t="s">
        <v>101</v>
      </c>
      <c r="B82" s="29" t="s">
        <v>5</v>
      </c>
      <c r="C82" s="29">
        <v>0</v>
      </c>
      <c r="D82" s="29">
        <v>0</v>
      </c>
      <c r="E82" s="29">
        <v>0</v>
      </c>
      <c r="F82" s="29">
        <v>34632.256218974697</v>
      </c>
      <c r="G82" s="29">
        <v>1.2131134437785798</v>
      </c>
      <c r="H82" s="29">
        <v>0</v>
      </c>
      <c r="I82" s="29">
        <v>0</v>
      </c>
      <c r="J82" s="29">
        <v>0</v>
      </c>
      <c r="K82" s="29">
        <v>0</v>
      </c>
      <c r="L82" s="29">
        <v>0</v>
      </c>
      <c r="M82" s="29">
        <v>0</v>
      </c>
      <c r="N82" s="29">
        <v>7.5230308886326753</v>
      </c>
      <c r="O82" s="29">
        <v>0</v>
      </c>
      <c r="P82" s="29">
        <v>0</v>
      </c>
      <c r="Q82" s="29">
        <v>396.3994756084831</v>
      </c>
      <c r="R82" s="29">
        <v>149.35366781342526</v>
      </c>
      <c r="S82" s="29">
        <v>15597.40044985163</v>
      </c>
      <c r="T82" s="29">
        <v>1054.4508808241851</v>
      </c>
      <c r="U82" s="29">
        <v>0</v>
      </c>
      <c r="V82" s="29">
        <v>0</v>
      </c>
      <c r="W82" s="29">
        <v>0</v>
      </c>
      <c r="X82" s="29">
        <v>80.439431211548936</v>
      </c>
      <c r="Y82" s="29">
        <v>0</v>
      </c>
      <c r="Z82" s="29">
        <v>0</v>
      </c>
      <c r="AA82" s="29">
        <v>954.39893557639778</v>
      </c>
      <c r="AB82" s="29">
        <v>0</v>
      </c>
      <c r="AC82" s="29">
        <v>0</v>
      </c>
      <c r="AD82" s="29">
        <v>23185.999447882852</v>
      </c>
      <c r="AE82" s="29">
        <v>7567.2902176047573</v>
      </c>
      <c r="AF82" s="29">
        <v>0</v>
      </c>
      <c r="AG82" s="29">
        <v>0</v>
      </c>
      <c r="AH82" s="29">
        <v>0</v>
      </c>
      <c r="AI82" s="29">
        <v>0</v>
      </c>
      <c r="AJ82" s="29">
        <v>21154.005274184103</v>
      </c>
      <c r="AK82" s="29">
        <v>0</v>
      </c>
      <c r="AL82" s="29">
        <v>0</v>
      </c>
      <c r="AM82" s="29">
        <v>0</v>
      </c>
      <c r="AN82" s="29">
        <v>0</v>
      </c>
      <c r="AO82" s="29">
        <v>0</v>
      </c>
      <c r="AP82" s="29">
        <v>0</v>
      </c>
      <c r="AQ82" s="29">
        <v>473619.14812030783</v>
      </c>
      <c r="AR82" s="29">
        <v>0</v>
      </c>
      <c r="AS82" s="29">
        <v>0</v>
      </c>
      <c r="AT82" s="29">
        <v>0</v>
      </c>
      <c r="AU82" s="29">
        <v>0</v>
      </c>
      <c r="AV82" s="29">
        <v>0</v>
      </c>
      <c r="AW82" s="29"/>
      <c r="AX82" s="29"/>
      <c r="AY82" s="29"/>
      <c r="AZ82" s="29"/>
      <c r="BA82" s="29"/>
      <c r="BB82" s="29"/>
      <c r="BC82" s="29"/>
      <c r="BD82" s="29"/>
      <c r="BE82" s="29"/>
      <c r="BF82" s="29"/>
      <c r="BG82" s="29"/>
      <c r="BH82" s="29"/>
      <c r="BI82" s="29"/>
      <c r="BJ82" s="29"/>
      <c r="BK82" s="29"/>
      <c r="BL82" s="29"/>
      <c r="BM82" s="29"/>
      <c r="BN82" s="29"/>
      <c r="BO82" s="29"/>
      <c r="BP82" s="29"/>
      <c r="BQ82" s="29"/>
      <c r="BR82" s="29"/>
      <c r="BS82" s="29"/>
      <c r="BT82" s="29"/>
      <c r="BU82" s="29"/>
      <c r="BV82" s="29"/>
      <c r="BW82" s="29"/>
      <c r="BX82" s="29"/>
      <c r="BY82" s="29"/>
      <c r="BZ82" s="29"/>
      <c r="CA82" s="29"/>
      <c r="CB82" s="29"/>
      <c r="CC82" s="29"/>
      <c r="CD82" s="29"/>
      <c r="CE82" s="29"/>
      <c r="CF82" s="29"/>
      <c r="CG82" s="29"/>
      <c r="CH82" s="29"/>
      <c r="CI82" s="29"/>
      <c r="CJ82" s="29"/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</row>
    <row r="83" spans="1:121" x14ac:dyDescent="0.2">
      <c r="A83" s="1" t="s">
        <v>102</v>
      </c>
      <c r="B83" s="29" t="s">
        <v>6</v>
      </c>
      <c r="C83" s="29">
        <v>0</v>
      </c>
      <c r="D83" s="29">
        <v>0</v>
      </c>
      <c r="E83" s="29">
        <v>0</v>
      </c>
      <c r="F83" s="29">
        <v>0</v>
      </c>
      <c r="G83" s="29">
        <v>0</v>
      </c>
      <c r="H83" s="29">
        <v>0</v>
      </c>
      <c r="I83" s="29">
        <v>0</v>
      </c>
      <c r="J83" s="29">
        <v>0</v>
      </c>
      <c r="K83" s="29">
        <v>0</v>
      </c>
      <c r="L83" s="29">
        <v>0</v>
      </c>
      <c r="M83" s="29">
        <v>0</v>
      </c>
      <c r="N83" s="29">
        <v>1.9390876994217561</v>
      </c>
      <c r="O83" s="29">
        <v>14.96571704012988</v>
      </c>
      <c r="P83" s="29">
        <v>0</v>
      </c>
      <c r="Q83" s="29">
        <v>0</v>
      </c>
      <c r="R83" s="29">
        <v>29.382225487474621</v>
      </c>
      <c r="S83" s="29">
        <v>1187.7078117915196</v>
      </c>
      <c r="T83" s="29">
        <v>0</v>
      </c>
      <c r="U83" s="29">
        <v>0</v>
      </c>
      <c r="V83" s="29">
        <v>0</v>
      </c>
      <c r="W83" s="29">
        <v>0</v>
      </c>
      <c r="X83" s="29">
        <v>0</v>
      </c>
      <c r="Y83" s="29">
        <v>0</v>
      </c>
      <c r="Z83" s="29">
        <v>0</v>
      </c>
      <c r="AA83" s="29">
        <v>52510.356787329765</v>
      </c>
      <c r="AB83" s="29">
        <v>0</v>
      </c>
      <c r="AC83" s="29">
        <v>0</v>
      </c>
      <c r="AD83" s="29">
        <v>0</v>
      </c>
      <c r="AE83" s="29">
        <v>14556.791913300098</v>
      </c>
      <c r="AF83" s="29">
        <v>0</v>
      </c>
      <c r="AG83" s="29">
        <v>168.26891076872428</v>
      </c>
      <c r="AH83" s="29">
        <v>0</v>
      </c>
      <c r="AI83" s="29">
        <v>0</v>
      </c>
      <c r="AJ83" s="29">
        <v>70145.352076526164</v>
      </c>
      <c r="AK83" s="29">
        <v>0</v>
      </c>
      <c r="AL83" s="29">
        <v>0</v>
      </c>
      <c r="AM83" s="29">
        <v>0</v>
      </c>
      <c r="AN83" s="29">
        <v>0</v>
      </c>
      <c r="AO83" s="29">
        <v>0</v>
      </c>
      <c r="AP83" s="29">
        <v>0</v>
      </c>
      <c r="AQ83" s="29">
        <v>851.74593628117384</v>
      </c>
      <c r="AR83" s="29">
        <v>0</v>
      </c>
      <c r="AS83" s="29">
        <v>0</v>
      </c>
      <c r="AT83" s="29">
        <v>12.443710500774193</v>
      </c>
      <c r="AU83" s="29">
        <v>0</v>
      </c>
      <c r="AV83" s="29">
        <v>0</v>
      </c>
      <c r="AW83" s="29"/>
      <c r="AX83" s="29"/>
      <c r="AY83" s="29"/>
      <c r="AZ83" s="29"/>
      <c r="BA83" s="29"/>
      <c r="BB83" s="29"/>
      <c r="BC83" s="29"/>
      <c r="BD83" s="29"/>
      <c r="BE83" s="29"/>
      <c r="BF83" s="29"/>
      <c r="BG83" s="29"/>
      <c r="BH83" s="29"/>
      <c r="BI83" s="29"/>
      <c r="BJ83" s="29"/>
      <c r="BK83" s="29"/>
      <c r="BL83" s="29"/>
      <c r="BM83" s="29"/>
      <c r="BN83" s="29"/>
      <c r="BO83" s="29"/>
      <c r="BP83" s="29"/>
      <c r="BQ83" s="29"/>
      <c r="BR83" s="29"/>
      <c r="BS83" s="29"/>
      <c r="BT83" s="29"/>
      <c r="BU83" s="29"/>
      <c r="BV83" s="29"/>
      <c r="BW83" s="29"/>
      <c r="BX83" s="29"/>
      <c r="BY83" s="29"/>
      <c r="BZ83" s="29"/>
      <c r="CA83" s="29"/>
      <c r="CB83" s="29"/>
      <c r="CC83" s="29"/>
      <c r="CD83" s="29"/>
      <c r="CE83" s="29"/>
      <c r="CF83" s="29"/>
      <c r="CG83" s="29"/>
      <c r="CH83" s="29"/>
      <c r="CI83" s="29"/>
      <c r="CJ83" s="29"/>
      <c r="CK83" s="29"/>
      <c r="CL83" s="29"/>
      <c r="CM83" s="29"/>
      <c r="CN83" s="29"/>
      <c r="CO83" s="29"/>
      <c r="CP83" s="29"/>
      <c r="CQ83" s="29"/>
      <c r="CR83" s="29"/>
      <c r="CS83" s="29"/>
      <c r="CT83" s="29"/>
      <c r="CU83" s="29"/>
      <c r="CV83" s="29"/>
      <c r="CW83" s="29"/>
      <c r="CX83" s="29"/>
      <c r="CY83" s="29"/>
      <c r="CZ83" s="29"/>
      <c r="DA83" s="29"/>
      <c r="DB83" s="29"/>
      <c r="DC83" s="29"/>
      <c r="DD83" s="29"/>
      <c r="DE83" s="29"/>
      <c r="DF83" s="29"/>
      <c r="DG83" s="29"/>
      <c r="DH83" s="29"/>
      <c r="DI83" s="29"/>
      <c r="DJ83" s="29"/>
      <c r="DK83" s="29"/>
      <c r="DL83" s="29"/>
      <c r="DM83" s="29"/>
      <c r="DN83" s="29"/>
      <c r="DO83" s="29"/>
      <c r="DP83" s="29"/>
      <c r="DQ83" s="29"/>
    </row>
    <row r="84" spans="1:121" x14ac:dyDescent="0.2">
      <c r="A84" s="1" t="s">
        <v>103</v>
      </c>
      <c r="B84" s="29" t="s">
        <v>7</v>
      </c>
      <c r="C84" s="29">
        <v>0</v>
      </c>
      <c r="D84" s="29">
        <v>0</v>
      </c>
      <c r="E84" s="29">
        <v>0</v>
      </c>
      <c r="F84" s="29">
        <v>0</v>
      </c>
      <c r="G84" s="29">
        <v>0</v>
      </c>
      <c r="H84" s="29">
        <v>0</v>
      </c>
      <c r="I84" s="29">
        <v>0</v>
      </c>
      <c r="J84" s="29">
        <v>0</v>
      </c>
      <c r="K84" s="29">
        <v>0</v>
      </c>
      <c r="L84" s="29">
        <v>0</v>
      </c>
      <c r="M84" s="29">
        <v>864843.74113127461</v>
      </c>
      <c r="N84" s="29">
        <v>0</v>
      </c>
      <c r="O84" s="29">
        <v>0</v>
      </c>
      <c r="P84" s="29">
        <v>0</v>
      </c>
      <c r="Q84" s="29">
        <v>0</v>
      </c>
      <c r="R84" s="29">
        <v>0</v>
      </c>
      <c r="S84" s="29">
        <v>0</v>
      </c>
      <c r="T84" s="29">
        <v>0</v>
      </c>
      <c r="U84" s="29">
        <v>0</v>
      </c>
      <c r="V84" s="29">
        <v>0</v>
      </c>
      <c r="W84" s="29">
        <v>0</v>
      </c>
      <c r="X84" s="29">
        <v>616228.73671670107</v>
      </c>
      <c r="Y84" s="29">
        <v>0</v>
      </c>
      <c r="Z84" s="29">
        <v>0</v>
      </c>
      <c r="AA84" s="29">
        <v>0</v>
      </c>
      <c r="AB84" s="29">
        <v>0</v>
      </c>
      <c r="AC84" s="29">
        <v>0</v>
      </c>
      <c r="AD84" s="29">
        <v>0</v>
      </c>
      <c r="AE84" s="29">
        <v>0</v>
      </c>
      <c r="AF84" s="29">
        <v>0</v>
      </c>
      <c r="AG84" s="29">
        <v>0</v>
      </c>
      <c r="AH84" s="29">
        <v>0</v>
      </c>
      <c r="AI84" s="29">
        <v>0</v>
      </c>
      <c r="AJ84" s="29">
        <v>0</v>
      </c>
      <c r="AK84" s="29">
        <v>0</v>
      </c>
      <c r="AL84" s="29">
        <v>0</v>
      </c>
      <c r="AM84" s="29">
        <v>0</v>
      </c>
      <c r="AN84" s="29">
        <v>0</v>
      </c>
      <c r="AO84" s="29">
        <v>0</v>
      </c>
      <c r="AP84" s="29">
        <v>0</v>
      </c>
      <c r="AQ84" s="29">
        <v>0</v>
      </c>
      <c r="AR84" s="29">
        <v>0</v>
      </c>
      <c r="AS84" s="29">
        <v>0</v>
      </c>
      <c r="AT84" s="29">
        <v>0</v>
      </c>
      <c r="AU84" s="29">
        <v>0</v>
      </c>
      <c r="AV84" s="29">
        <v>0</v>
      </c>
      <c r="AW84" s="29"/>
      <c r="AX84" s="29"/>
      <c r="AY84" s="29"/>
      <c r="AZ84" s="29"/>
      <c r="BA84" s="29"/>
      <c r="BB84" s="29"/>
      <c r="BC84" s="29"/>
      <c r="BD84" s="29"/>
      <c r="BE84" s="29"/>
      <c r="BF84" s="29"/>
      <c r="BG84" s="29"/>
      <c r="BH84" s="29"/>
      <c r="BI84" s="29"/>
      <c r="BJ84" s="29"/>
      <c r="BK84" s="29"/>
      <c r="BL84" s="29"/>
      <c r="BM84" s="29"/>
      <c r="BN84" s="29"/>
      <c r="BO84" s="29"/>
      <c r="BP84" s="29"/>
      <c r="BQ84" s="29"/>
      <c r="BR84" s="29"/>
      <c r="BS84" s="29"/>
      <c r="BT84" s="29"/>
      <c r="BU84" s="29"/>
      <c r="BV84" s="29"/>
      <c r="BW84" s="29"/>
      <c r="BX84" s="29"/>
      <c r="BY84" s="29"/>
      <c r="BZ84" s="29"/>
      <c r="CA84" s="29"/>
      <c r="CB84" s="29"/>
      <c r="CC84" s="29"/>
      <c r="CD84" s="29"/>
      <c r="CE84" s="29"/>
      <c r="CF84" s="29"/>
      <c r="CG84" s="29"/>
      <c r="CH84" s="29"/>
      <c r="CI84" s="29"/>
      <c r="CJ84" s="29"/>
      <c r="CK84" s="29"/>
      <c r="CL84" s="29"/>
      <c r="CM84" s="29"/>
      <c r="CN84" s="29"/>
      <c r="CO84" s="29"/>
      <c r="CP84" s="29"/>
      <c r="CQ84" s="29"/>
      <c r="CR84" s="29"/>
      <c r="CS84" s="29"/>
      <c r="CT84" s="29"/>
      <c r="CU84" s="29"/>
      <c r="CV84" s="29"/>
      <c r="CW84" s="29"/>
      <c r="CX84" s="29"/>
      <c r="CY84" s="29"/>
      <c r="CZ84" s="29"/>
      <c r="DA84" s="29"/>
      <c r="DB84" s="29"/>
      <c r="DC84" s="29"/>
      <c r="DD84" s="29"/>
      <c r="DE84" s="29"/>
      <c r="DF84" s="29"/>
      <c r="DG84" s="29"/>
      <c r="DH84" s="29"/>
      <c r="DI84" s="29"/>
      <c r="DJ84" s="29"/>
      <c r="DK84" s="29"/>
      <c r="DL84" s="29"/>
      <c r="DM84" s="29"/>
      <c r="DN84" s="29"/>
      <c r="DO84" s="29"/>
      <c r="DP84" s="29"/>
      <c r="DQ84" s="29"/>
    </row>
    <row r="85" spans="1:121" x14ac:dyDescent="0.2">
      <c r="A85" s="1" t="s">
        <v>104</v>
      </c>
      <c r="B85" s="29" t="s">
        <v>105</v>
      </c>
      <c r="C85" s="29">
        <v>6840.285151218166</v>
      </c>
      <c r="D85" s="29">
        <v>124.72061804885604</v>
      </c>
      <c r="E85" s="29">
        <v>0</v>
      </c>
      <c r="F85" s="29">
        <v>0</v>
      </c>
      <c r="G85" s="29">
        <v>12602.965469102102</v>
      </c>
      <c r="H85" s="29">
        <v>0</v>
      </c>
      <c r="I85" s="29">
        <v>0</v>
      </c>
      <c r="J85" s="29">
        <v>0</v>
      </c>
      <c r="K85" s="29">
        <v>19725.195750364281</v>
      </c>
      <c r="L85" s="29">
        <v>0</v>
      </c>
      <c r="M85" s="29">
        <v>15691.020683688559</v>
      </c>
      <c r="N85" s="29">
        <v>22.241358624482476</v>
      </c>
      <c r="O85" s="29">
        <v>4829.8731780474718</v>
      </c>
      <c r="P85" s="29">
        <v>65.439687685678919</v>
      </c>
      <c r="Q85" s="29">
        <v>0</v>
      </c>
      <c r="R85" s="29">
        <v>144.60785761741542</v>
      </c>
      <c r="S85" s="29">
        <v>150237.60326855927</v>
      </c>
      <c r="T85" s="29">
        <v>4038.8245267720695</v>
      </c>
      <c r="U85" s="29">
        <v>0</v>
      </c>
      <c r="V85" s="29">
        <v>0</v>
      </c>
      <c r="W85" s="29">
        <v>0</v>
      </c>
      <c r="X85" s="29">
        <v>33862.436745418003</v>
      </c>
      <c r="Y85" s="29">
        <v>0</v>
      </c>
      <c r="Z85" s="29">
        <v>0</v>
      </c>
      <c r="AA85" s="29">
        <v>34904.077990348371</v>
      </c>
      <c r="AB85" s="29">
        <v>0</v>
      </c>
      <c r="AC85" s="29">
        <v>0</v>
      </c>
      <c r="AD85" s="29">
        <v>0</v>
      </c>
      <c r="AE85" s="29">
        <v>31607.865861212067</v>
      </c>
      <c r="AF85" s="29">
        <v>38673.394681153914</v>
      </c>
      <c r="AG85" s="29">
        <v>0</v>
      </c>
      <c r="AH85" s="29">
        <v>0</v>
      </c>
      <c r="AI85" s="29">
        <v>0</v>
      </c>
      <c r="AJ85" s="29">
        <v>1166.8116090658077</v>
      </c>
      <c r="AK85" s="29">
        <v>0</v>
      </c>
      <c r="AL85" s="29">
        <v>0</v>
      </c>
      <c r="AM85" s="29">
        <v>0</v>
      </c>
      <c r="AN85" s="29">
        <v>0</v>
      </c>
      <c r="AO85" s="29">
        <v>0</v>
      </c>
      <c r="AP85" s="29">
        <v>0</v>
      </c>
      <c r="AQ85" s="29">
        <v>574612.46567200986</v>
      </c>
      <c r="AR85" s="29">
        <v>295.10360197768318</v>
      </c>
      <c r="AS85" s="29">
        <v>0</v>
      </c>
      <c r="AT85" s="29">
        <v>0</v>
      </c>
      <c r="AU85" s="29">
        <v>0</v>
      </c>
      <c r="AV85" s="29">
        <v>0</v>
      </c>
      <c r="AW85" s="29"/>
      <c r="AX85" s="29"/>
      <c r="AY85" s="29"/>
      <c r="AZ85" s="29"/>
      <c r="BA85" s="29"/>
      <c r="BB85" s="29"/>
      <c r="BC85" s="29"/>
      <c r="BD85" s="29"/>
      <c r="BE85" s="29"/>
      <c r="BF85" s="29"/>
      <c r="BG85" s="29"/>
      <c r="BH85" s="29"/>
      <c r="BI85" s="29"/>
      <c r="BJ85" s="29"/>
      <c r="BK85" s="29"/>
      <c r="BL85" s="29"/>
      <c r="BM85" s="29"/>
      <c r="BN85" s="29"/>
      <c r="BO85" s="29"/>
      <c r="BP85" s="29"/>
      <c r="BQ85" s="29"/>
      <c r="BR85" s="29"/>
      <c r="BS85" s="29"/>
      <c r="BT85" s="29"/>
      <c r="BU85" s="29"/>
      <c r="BV85" s="29"/>
      <c r="BW85" s="29"/>
      <c r="BX85" s="29"/>
      <c r="BY85" s="29"/>
      <c r="BZ85" s="29"/>
      <c r="CA85" s="29"/>
      <c r="CB85" s="29"/>
      <c r="CC85" s="29"/>
      <c r="CD85" s="29"/>
      <c r="CE85" s="29"/>
      <c r="CF85" s="29"/>
      <c r="CG85" s="29"/>
      <c r="CH85" s="29"/>
      <c r="CI85" s="29"/>
      <c r="CJ85" s="29"/>
      <c r="CK85" s="29"/>
      <c r="CL85" s="29"/>
      <c r="CM85" s="29"/>
      <c r="CN85" s="29"/>
      <c r="CO85" s="29"/>
      <c r="CP85" s="29"/>
      <c r="CQ85" s="29"/>
      <c r="CR85" s="29"/>
      <c r="CS85" s="29"/>
      <c r="CT85" s="29"/>
      <c r="CU85" s="29"/>
      <c r="CV85" s="29"/>
      <c r="CW85" s="29"/>
      <c r="CX85" s="29"/>
      <c r="CY85" s="29"/>
      <c r="CZ85" s="29"/>
      <c r="DA85" s="29"/>
      <c r="DB85" s="29"/>
      <c r="DC85" s="29"/>
      <c r="DD85" s="29"/>
      <c r="DE85" s="29"/>
      <c r="DF85" s="29"/>
      <c r="DG85" s="29"/>
      <c r="DH85" s="29"/>
      <c r="DI85" s="29"/>
      <c r="DJ85" s="29"/>
      <c r="DK85" s="29"/>
      <c r="DL85" s="29"/>
      <c r="DM85" s="29"/>
      <c r="DN85" s="29"/>
      <c r="DO85" s="29"/>
      <c r="DP85" s="29"/>
      <c r="DQ85" s="29"/>
    </row>
    <row r="86" spans="1:121" x14ac:dyDescent="0.2">
      <c r="A86" s="1" t="s">
        <v>106</v>
      </c>
      <c r="B86" s="29" t="s">
        <v>8</v>
      </c>
      <c r="C86" s="29">
        <v>1460.7606197721916</v>
      </c>
      <c r="D86" s="29">
        <v>0</v>
      </c>
      <c r="E86" s="29">
        <v>84135.157857791928</v>
      </c>
      <c r="F86" s="29">
        <v>211252.609637054</v>
      </c>
      <c r="G86" s="29">
        <v>0</v>
      </c>
      <c r="H86" s="29">
        <v>0</v>
      </c>
      <c r="I86" s="29">
        <v>0</v>
      </c>
      <c r="J86" s="29">
        <v>0</v>
      </c>
      <c r="K86" s="29">
        <v>0</v>
      </c>
      <c r="L86" s="29">
        <v>0</v>
      </c>
      <c r="M86" s="29">
        <v>0</v>
      </c>
      <c r="N86" s="29">
        <v>0</v>
      </c>
      <c r="O86" s="29">
        <v>0</v>
      </c>
      <c r="P86" s="29">
        <v>0</v>
      </c>
      <c r="Q86" s="29">
        <v>0</v>
      </c>
      <c r="R86" s="29">
        <v>0</v>
      </c>
      <c r="S86" s="29">
        <v>1384.8081219830999</v>
      </c>
      <c r="T86" s="29">
        <v>464044.80300719937</v>
      </c>
      <c r="U86" s="29">
        <v>0</v>
      </c>
      <c r="V86" s="29">
        <v>0</v>
      </c>
      <c r="W86" s="29">
        <v>0</v>
      </c>
      <c r="X86" s="29">
        <v>0</v>
      </c>
      <c r="Y86" s="29">
        <v>0</v>
      </c>
      <c r="Z86" s="29">
        <v>0</v>
      </c>
      <c r="AA86" s="29">
        <v>0</v>
      </c>
      <c r="AB86" s="29">
        <v>0</v>
      </c>
      <c r="AC86" s="29">
        <v>0</v>
      </c>
      <c r="AD86" s="29">
        <v>0</v>
      </c>
      <c r="AE86" s="29">
        <v>0</v>
      </c>
      <c r="AF86" s="29">
        <v>80682.979955022776</v>
      </c>
      <c r="AG86" s="29">
        <v>0</v>
      </c>
      <c r="AH86" s="29">
        <v>0</v>
      </c>
      <c r="AI86" s="29">
        <v>0</v>
      </c>
      <c r="AJ86" s="29">
        <v>1.7304486982073288</v>
      </c>
      <c r="AK86" s="29">
        <v>0</v>
      </c>
      <c r="AL86" s="29">
        <v>0</v>
      </c>
      <c r="AM86" s="29">
        <v>0</v>
      </c>
      <c r="AN86" s="29">
        <v>0</v>
      </c>
      <c r="AO86" s="29">
        <v>0</v>
      </c>
      <c r="AP86" s="29">
        <v>0</v>
      </c>
      <c r="AQ86" s="29">
        <v>9052.9070588590148</v>
      </c>
      <c r="AR86" s="29">
        <v>0</v>
      </c>
      <c r="AS86" s="29">
        <v>0</v>
      </c>
      <c r="AT86" s="29">
        <v>0</v>
      </c>
      <c r="AU86" s="29">
        <v>0</v>
      </c>
      <c r="AV86" s="29">
        <v>0</v>
      </c>
      <c r="AW86" s="29"/>
      <c r="AX86" s="29"/>
      <c r="AY86" s="29"/>
      <c r="AZ86" s="29"/>
      <c r="BA86" s="29"/>
      <c r="BB86" s="29"/>
      <c r="BC86" s="29"/>
      <c r="BD86" s="29"/>
      <c r="BE86" s="29"/>
      <c r="BF86" s="29"/>
      <c r="BG86" s="29"/>
      <c r="BH86" s="29"/>
      <c r="BI86" s="29"/>
      <c r="BJ86" s="29"/>
      <c r="BK86" s="29"/>
      <c r="BL86" s="29"/>
      <c r="BM86" s="29"/>
      <c r="BN86" s="29"/>
      <c r="BO86" s="29"/>
      <c r="BP86" s="29"/>
      <c r="BQ86" s="29"/>
      <c r="BR86" s="29"/>
      <c r="BS86" s="29"/>
      <c r="BT86" s="29"/>
      <c r="BU86" s="29"/>
      <c r="BV86" s="29"/>
      <c r="BW86" s="29"/>
      <c r="BX86" s="29"/>
      <c r="BY86" s="29"/>
      <c r="BZ86" s="29"/>
      <c r="CA86" s="29"/>
      <c r="CB86" s="29"/>
      <c r="CC86" s="29"/>
      <c r="CD86" s="29"/>
      <c r="CE86" s="29"/>
      <c r="CF86" s="29"/>
      <c r="CG86" s="29"/>
      <c r="CH86" s="29"/>
      <c r="CI86" s="29"/>
      <c r="CJ86" s="29"/>
      <c r="CK86" s="29"/>
      <c r="CL86" s="29"/>
      <c r="CM86" s="29"/>
      <c r="CN86" s="29"/>
      <c r="CO86" s="29"/>
      <c r="CP86" s="29"/>
      <c r="CQ86" s="29"/>
      <c r="CR86" s="29"/>
      <c r="CS86" s="29"/>
      <c r="CT86" s="29"/>
      <c r="CU86" s="29"/>
      <c r="CV86" s="29"/>
      <c r="CW86" s="29"/>
      <c r="CX86" s="29"/>
      <c r="CY86" s="29"/>
      <c r="CZ86" s="29"/>
      <c r="DA86" s="29"/>
      <c r="DB86" s="29"/>
      <c r="DC86" s="29"/>
      <c r="DD86" s="29"/>
      <c r="DE86" s="29"/>
      <c r="DF86" s="29"/>
      <c r="DG86" s="29"/>
      <c r="DH86" s="29"/>
      <c r="DI86" s="29"/>
      <c r="DJ86" s="29"/>
      <c r="DK86" s="29"/>
      <c r="DL86" s="29"/>
      <c r="DM86" s="29"/>
      <c r="DN86" s="29"/>
      <c r="DO86" s="29"/>
      <c r="DP86" s="29"/>
      <c r="DQ86" s="29"/>
    </row>
    <row r="87" spans="1:121" x14ac:dyDescent="0.2">
      <c r="A87" s="1" t="s">
        <v>107</v>
      </c>
      <c r="B87" s="29" t="s">
        <v>9</v>
      </c>
      <c r="C87" s="29">
        <v>0</v>
      </c>
      <c r="D87" s="29">
        <v>0</v>
      </c>
      <c r="E87" s="29">
        <v>0</v>
      </c>
      <c r="F87" s="29">
        <v>0</v>
      </c>
      <c r="G87" s="29">
        <v>10524.704889141251</v>
      </c>
      <c r="H87" s="29">
        <v>104.90235449356732</v>
      </c>
      <c r="I87" s="29">
        <v>0</v>
      </c>
      <c r="J87" s="29">
        <v>0</v>
      </c>
      <c r="K87" s="29">
        <v>13738.961305347619</v>
      </c>
      <c r="L87" s="29">
        <v>0</v>
      </c>
      <c r="M87" s="29">
        <v>0</v>
      </c>
      <c r="N87" s="29">
        <v>20246.568562116503</v>
      </c>
      <c r="O87" s="29">
        <v>6303.6207315336496</v>
      </c>
      <c r="P87" s="29">
        <v>1631.5040640482341</v>
      </c>
      <c r="Q87" s="29">
        <v>44640.786799298832</v>
      </c>
      <c r="R87" s="29">
        <v>55017.483519578556</v>
      </c>
      <c r="S87" s="29">
        <v>44362.347786579507</v>
      </c>
      <c r="T87" s="29">
        <v>23546.577298761273</v>
      </c>
      <c r="U87" s="29">
        <v>0</v>
      </c>
      <c r="V87" s="29">
        <v>0</v>
      </c>
      <c r="W87" s="29">
        <v>10000.492980617399</v>
      </c>
      <c r="X87" s="29">
        <v>37355.319726211863</v>
      </c>
      <c r="Y87" s="29">
        <v>0</v>
      </c>
      <c r="Z87" s="29">
        <v>0</v>
      </c>
      <c r="AA87" s="29">
        <v>118.13037368979425</v>
      </c>
      <c r="AB87" s="29">
        <v>0</v>
      </c>
      <c r="AC87" s="29">
        <v>0</v>
      </c>
      <c r="AD87" s="29">
        <v>15.339692776228784</v>
      </c>
      <c r="AE87" s="29">
        <v>44177.068971967587</v>
      </c>
      <c r="AF87" s="29">
        <v>37896.023684692365</v>
      </c>
      <c r="AG87" s="29">
        <v>0</v>
      </c>
      <c r="AH87" s="29">
        <v>12.177294725885627</v>
      </c>
      <c r="AI87" s="29">
        <v>0</v>
      </c>
      <c r="AJ87" s="29">
        <v>15130.994570818933</v>
      </c>
      <c r="AK87" s="29">
        <v>0</v>
      </c>
      <c r="AL87" s="29">
        <v>0</v>
      </c>
      <c r="AM87" s="29">
        <v>0</v>
      </c>
      <c r="AN87" s="29">
        <v>0</v>
      </c>
      <c r="AO87" s="29">
        <v>0</v>
      </c>
      <c r="AP87" s="29">
        <v>0</v>
      </c>
      <c r="AQ87" s="29">
        <v>10956.887799185015</v>
      </c>
      <c r="AR87" s="29">
        <v>1248.9604652550186</v>
      </c>
      <c r="AS87" s="29">
        <v>0</v>
      </c>
      <c r="AT87" s="29">
        <v>0</v>
      </c>
      <c r="AU87" s="29">
        <v>0</v>
      </c>
      <c r="AV87" s="29">
        <v>0</v>
      </c>
      <c r="AW87" s="29"/>
      <c r="AX87" s="29"/>
      <c r="AY87" s="29"/>
      <c r="AZ87" s="29"/>
      <c r="BA87" s="29"/>
      <c r="BB87" s="29"/>
      <c r="BC87" s="29"/>
      <c r="BD87" s="29"/>
      <c r="BE87" s="29"/>
      <c r="BF87" s="29"/>
      <c r="BG87" s="29"/>
      <c r="BH87" s="29"/>
      <c r="BI87" s="29"/>
      <c r="BJ87" s="29"/>
      <c r="BK87" s="29"/>
      <c r="BL87" s="29"/>
      <c r="BM87" s="29"/>
      <c r="BN87" s="29"/>
      <c r="BO87" s="29"/>
      <c r="BP87" s="29"/>
      <c r="BQ87" s="29"/>
      <c r="BR87" s="29"/>
      <c r="BS87" s="29"/>
      <c r="BT87" s="29"/>
      <c r="BU87" s="29"/>
      <c r="BV87" s="29"/>
      <c r="BW87" s="29"/>
      <c r="BX87" s="29"/>
      <c r="BY87" s="29"/>
      <c r="BZ87" s="29"/>
      <c r="CA87" s="29"/>
      <c r="CB87" s="29"/>
      <c r="CC87" s="29"/>
      <c r="CD87" s="29"/>
      <c r="CE87" s="29"/>
      <c r="CF87" s="29"/>
      <c r="CG87" s="29"/>
      <c r="CH87" s="29"/>
      <c r="CI87" s="29"/>
      <c r="CJ87" s="29"/>
      <c r="CK87" s="29"/>
      <c r="CL87" s="29"/>
      <c r="CM87" s="29"/>
      <c r="CN87" s="29"/>
      <c r="CO87" s="29"/>
      <c r="CP87" s="29"/>
      <c r="CQ87" s="29"/>
      <c r="CR87" s="29"/>
      <c r="CS87" s="29"/>
      <c r="CT87" s="29"/>
      <c r="CU87" s="29"/>
      <c r="CV87" s="29"/>
      <c r="CW87" s="29"/>
      <c r="CX87" s="29"/>
      <c r="CY87" s="29"/>
      <c r="CZ87" s="29"/>
      <c r="DA87" s="29"/>
      <c r="DB87" s="29"/>
      <c r="DC87" s="29"/>
      <c r="DD87" s="29"/>
      <c r="DE87" s="29"/>
      <c r="DF87" s="29"/>
      <c r="DG87" s="29"/>
      <c r="DH87" s="29"/>
      <c r="DI87" s="29"/>
      <c r="DJ87" s="29"/>
      <c r="DK87" s="29"/>
      <c r="DL87" s="29"/>
      <c r="DM87" s="29"/>
      <c r="DN87" s="29"/>
      <c r="DO87" s="29"/>
      <c r="DP87" s="29"/>
      <c r="DQ87" s="29"/>
    </row>
    <row r="88" spans="1:121" x14ac:dyDescent="0.2">
      <c r="A88" s="1" t="s">
        <v>108</v>
      </c>
      <c r="B88" s="29" t="s">
        <v>109</v>
      </c>
      <c r="C88" s="29">
        <v>0</v>
      </c>
      <c r="D88" s="29">
        <v>0</v>
      </c>
      <c r="E88" s="29">
        <v>0</v>
      </c>
      <c r="F88" s="29">
        <v>0</v>
      </c>
      <c r="G88" s="29">
        <v>7.669218326573068</v>
      </c>
      <c r="H88" s="29">
        <v>0</v>
      </c>
      <c r="I88" s="29">
        <v>0</v>
      </c>
      <c r="J88" s="29">
        <v>0</v>
      </c>
      <c r="K88" s="29">
        <v>597.70284629409366</v>
      </c>
      <c r="L88" s="29">
        <v>0</v>
      </c>
      <c r="M88" s="29">
        <v>0</v>
      </c>
      <c r="N88" s="29">
        <v>94506.521424624167</v>
      </c>
      <c r="O88" s="29">
        <v>48.857776110878689</v>
      </c>
      <c r="P88" s="29">
        <v>0</v>
      </c>
      <c r="Q88" s="29">
        <v>228568.92622109831</v>
      </c>
      <c r="R88" s="29">
        <v>9008.3383391780062</v>
      </c>
      <c r="S88" s="29">
        <v>211.99850246302088</v>
      </c>
      <c r="T88" s="29">
        <v>0</v>
      </c>
      <c r="U88" s="29">
        <v>0</v>
      </c>
      <c r="V88" s="29">
        <v>0</v>
      </c>
      <c r="W88" s="29">
        <v>0</v>
      </c>
      <c r="X88" s="29">
        <v>27.661115646087065</v>
      </c>
      <c r="Y88" s="29">
        <v>0</v>
      </c>
      <c r="Z88" s="29">
        <v>0</v>
      </c>
      <c r="AA88" s="29">
        <v>0</v>
      </c>
      <c r="AB88" s="29">
        <v>0</v>
      </c>
      <c r="AC88" s="29">
        <v>0</v>
      </c>
      <c r="AD88" s="29">
        <v>0</v>
      </c>
      <c r="AE88" s="29">
        <v>160.4342244462193</v>
      </c>
      <c r="AF88" s="29">
        <v>2445.2641953070029</v>
      </c>
      <c r="AG88" s="29">
        <v>0</v>
      </c>
      <c r="AH88" s="29">
        <v>0</v>
      </c>
      <c r="AI88" s="29">
        <v>0</v>
      </c>
      <c r="AJ88" s="29">
        <v>1546.1972136701718</v>
      </c>
      <c r="AK88" s="29">
        <v>0</v>
      </c>
      <c r="AL88" s="29">
        <v>0</v>
      </c>
      <c r="AM88" s="29">
        <v>0</v>
      </c>
      <c r="AN88" s="29">
        <v>0</v>
      </c>
      <c r="AO88" s="29">
        <v>0</v>
      </c>
      <c r="AP88" s="29">
        <v>0</v>
      </c>
      <c r="AQ88" s="29">
        <v>2.2873639094705274</v>
      </c>
      <c r="AR88" s="29">
        <v>1939.3607371624526</v>
      </c>
      <c r="AS88" s="29">
        <v>0</v>
      </c>
      <c r="AT88" s="29">
        <v>0</v>
      </c>
      <c r="AU88" s="29">
        <v>0</v>
      </c>
      <c r="AV88" s="29">
        <v>0</v>
      </c>
      <c r="AW88" s="29"/>
      <c r="AX88" s="29"/>
      <c r="AY88" s="29"/>
      <c r="AZ88" s="29"/>
      <c r="BA88" s="29"/>
      <c r="BB88" s="29"/>
      <c r="BC88" s="29"/>
      <c r="BD88" s="29"/>
      <c r="BE88" s="29"/>
      <c r="BF88" s="29"/>
      <c r="BG88" s="29"/>
      <c r="BH88" s="29"/>
      <c r="BI88" s="29"/>
      <c r="BJ88" s="29"/>
      <c r="BK88" s="29"/>
      <c r="BL88" s="29"/>
      <c r="BM88" s="29"/>
      <c r="BN88" s="29"/>
      <c r="BO88" s="29"/>
      <c r="BP88" s="29"/>
      <c r="BQ88" s="29"/>
      <c r="BR88" s="29"/>
      <c r="BS88" s="29"/>
      <c r="BT88" s="29"/>
      <c r="BU88" s="29"/>
      <c r="BV88" s="29"/>
      <c r="BW88" s="29"/>
      <c r="BX88" s="29"/>
      <c r="BY88" s="29"/>
      <c r="BZ88" s="29"/>
      <c r="CA88" s="29"/>
      <c r="CB88" s="29"/>
      <c r="CC88" s="29"/>
      <c r="CD88" s="29"/>
      <c r="CE88" s="29"/>
      <c r="CF88" s="29"/>
      <c r="CG88" s="29"/>
      <c r="CH88" s="29"/>
      <c r="CI88" s="29"/>
      <c r="CJ88" s="29"/>
      <c r="CK88" s="29"/>
      <c r="CL88" s="29"/>
      <c r="CM88" s="29"/>
      <c r="CN88" s="29"/>
      <c r="CO88" s="29"/>
      <c r="CP88" s="29"/>
      <c r="CQ88" s="29"/>
      <c r="CR88" s="29"/>
      <c r="CS88" s="29"/>
      <c r="CT88" s="29"/>
      <c r="CU88" s="29"/>
      <c r="CV88" s="29"/>
      <c r="CW88" s="29"/>
      <c r="CX88" s="29"/>
      <c r="CY88" s="29"/>
      <c r="CZ88" s="29"/>
      <c r="DA88" s="29"/>
      <c r="DB88" s="29"/>
      <c r="DC88" s="29"/>
      <c r="DD88" s="29"/>
      <c r="DE88" s="29"/>
      <c r="DF88" s="29"/>
      <c r="DG88" s="29"/>
      <c r="DH88" s="29"/>
      <c r="DI88" s="29"/>
      <c r="DJ88" s="29"/>
      <c r="DK88" s="29"/>
      <c r="DL88" s="29"/>
      <c r="DM88" s="29"/>
      <c r="DN88" s="29"/>
      <c r="DO88" s="29"/>
      <c r="DP88" s="29"/>
      <c r="DQ88" s="29"/>
    </row>
    <row r="89" spans="1:121" x14ac:dyDescent="0.2">
      <c r="A89" s="1" t="s">
        <v>110</v>
      </c>
      <c r="B89" s="29" t="s">
        <v>10</v>
      </c>
      <c r="C89" s="29">
        <v>0</v>
      </c>
      <c r="D89" s="29">
        <v>0</v>
      </c>
      <c r="E89" s="29">
        <v>0</v>
      </c>
      <c r="F89" s="29">
        <v>0</v>
      </c>
      <c r="G89" s="29">
        <v>4.4517657204042571</v>
      </c>
      <c r="H89" s="29">
        <v>0</v>
      </c>
      <c r="I89" s="29">
        <v>0</v>
      </c>
      <c r="J89" s="29">
        <v>0</v>
      </c>
      <c r="K89" s="29">
        <v>2.0567092796168027</v>
      </c>
      <c r="L89" s="29">
        <v>0</v>
      </c>
      <c r="M89" s="29">
        <v>0</v>
      </c>
      <c r="N89" s="29">
        <v>5075.1625846257302</v>
      </c>
      <c r="O89" s="29">
        <v>8.4134561651437814</v>
      </c>
      <c r="P89" s="29">
        <v>141.35762557217365</v>
      </c>
      <c r="Q89" s="29">
        <v>601.08106184819633</v>
      </c>
      <c r="R89" s="29">
        <v>880.47852991344928</v>
      </c>
      <c r="S89" s="29">
        <v>25341.081835103454</v>
      </c>
      <c r="T89" s="29">
        <v>0</v>
      </c>
      <c r="U89" s="29">
        <v>0</v>
      </c>
      <c r="V89" s="29">
        <v>0</v>
      </c>
      <c r="W89" s="29">
        <v>0</v>
      </c>
      <c r="X89" s="29">
        <v>126.74721316707293</v>
      </c>
      <c r="Y89" s="29">
        <v>0</v>
      </c>
      <c r="Z89" s="29">
        <v>0</v>
      </c>
      <c r="AA89" s="29">
        <v>30495.198836940286</v>
      </c>
      <c r="AB89" s="29">
        <v>0</v>
      </c>
      <c r="AC89" s="29">
        <v>0</v>
      </c>
      <c r="AD89" s="29">
        <v>89.849537271370608</v>
      </c>
      <c r="AE89" s="29">
        <v>501.70058145301209</v>
      </c>
      <c r="AF89" s="29">
        <v>0</v>
      </c>
      <c r="AG89" s="29">
        <v>0</v>
      </c>
      <c r="AH89" s="29">
        <v>0</v>
      </c>
      <c r="AI89" s="29">
        <v>0</v>
      </c>
      <c r="AJ89" s="29">
        <v>1129.531209222476</v>
      </c>
      <c r="AK89" s="29">
        <v>0</v>
      </c>
      <c r="AL89" s="29">
        <v>0</v>
      </c>
      <c r="AM89" s="29">
        <v>0</v>
      </c>
      <c r="AN89" s="29">
        <v>0</v>
      </c>
      <c r="AO89" s="29">
        <v>0</v>
      </c>
      <c r="AP89" s="29">
        <v>0</v>
      </c>
      <c r="AQ89" s="29">
        <v>1320.172289038044</v>
      </c>
      <c r="AR89" s="29">
        <v>-2946.3518877823426</v>
      </c>
      <c r="AS89" s="29">
        <v>0</v>
      </c>
      <c r="AT89" s="29">
        <v>0</v>
      </c>
      <c r="AU89" s="29">
        <v>0</v>
      </c>
      <c r="AV89" s="29">
        <v>0</v>
      </c>
      <c r="AW89" s="29"/>
      <c r="AX89" s="29"/>
      <c r="AY89" s="29"/>
      <c r="AZ89" s="29"/>
      <c r="BA89" s="29"/>
      <c r="BB89" s="29"/>
      <c r="BC89" s="29"/>
      <c r="BD89" s="29"/>
      <c r="BE89" s="29"/>
      <c r="BF89" s="29"/>
      <c r="BG89" s="29"/>
      <c r="BH89" s="29"/>
      <c r="BI89" s="29"/>
      <c r="BJ89" s="29"/>
      <c r="BK89" s="29"/>
      <c r="BL89" s="29"/>
      <c r="BM89" s="29"/>
      <c r="BN89" s="29"/>
      <c r="BO89" s="29"/>
      <c r="BP89" s="29"/>
      <c r="BQ89" s="29"/>
      <c r="BR89" s="29"/>
      <c r="BS89" s="29"/>
      <c r="BT89" s="29"/>
      <c r="BU89" s="29"/>
      <c r="BV89" s="29"/>
      <c r="BW89" s="29"/>
      <c r="BX89" s="29"/>
      <c r="BY89" s="29"/>
      <c r="BZ89" s="29"/>
      <c r="CA89" s="29"/>
      <c r="CB89" s="29"/>
      <c r="CC89" s="29"/>
      <c r="CD89" s="29"/>
      <c r="CE89" s="29"/>
      <c r="CF89" s="29"/>
      <c r="CG89" s="29"/>
      <c r="CH89" s="29"/>
      <c r="CI89" s="29"/>
      <c r="CJ89" s="29"/>
      <c r="CK89" s="29"/>
      <c r="CL89" s="29"/>
      <c r="CM89" s="29"/>
      <c r="CN89" s="29"/>
      <c r="CO89" s="29"/>
      <c r="CP89" s="29"/>
      <c r="CQ89" s="29"/>
      <c r="CR89" s="29"/>
      <c r="CS89" s="29"/>
      <c r="CT89" s="29"/>
      <c r="CU89" s="29"/>
      <c r="CV89" s="29"/>
      <c r="CW89" s="29"/>
      <c r="CX89" s="29"/>
      <c r="CY89" s="29"/>
      <c r="CZ89" s="29"/>
      <c r="DA89" s="29"/>
      <c r="DB89" s="29"/>
      <c r="DC89" s="29"/>
      <c r="DD89" s="29"/>
      <c r="DE89" s="29"/>
      <c r="DF89" s="29"/>
      <c r="DG89" s="29"/>
      <c r="DH89" s="29"/>
      <c r="DI89" s="29"/>
      <c r="DJ89" s="29"/>
      <c r="DK89" s="29"/>
      <c r="DL89" s="29"/>
      <c r="DM89" s="29"/>
      <c r="DN89" s="29"/>
      <c r="DO89" s="29"/>
      <c r="DP89" s="29"/>
      <c r="DQ89" s="29"/>
    </row>
    <row r="90" spans="1:121" x14ac:dyDescent="0.2">
      <c r="A90" s="1" t="s">
        <v>111</v>
      </c>
      <c r="B90" s="29" t="s">
        <v>11</v>
      </c>
      <c r="C90" s="29">
        <v>0</v>
      </c>
      <c r="D90" s="29">
        <v>0</v>
      </c>
      <c r="E90" s="29">
        <v>0</v>
      </c>
      <c r="F90" s="29">
        <v>0</v>
      </c>
      <c r="G90" s="29">
        <v>30606.496839010102</v>
      </c>
      <c r="H90" s="29">
        <v>0</v>
      </c>
      <c r="I90" s="29">
        <v>0</v>
      </c>
      <c r="J90" s="29">
        <v>0</v>
      </c>
      <c r="K90" s="29">
        <v>233.77652545157542</v>
      </c>
      <c r="L90" s="29">
        <v>0</v>
      </c>
      <c r="M90" s="29">
        <v>0</v>
      </c>
      <c r="N90" s="29">
        <v>23949.523172382447</v>
      </c>
      <c r="O90" s="29">
        <v>1232.8250772627712</v>
      </c>
      <c r="P90" s="29">
        <v>10079.479250168748</v>
      </c>
      <c r="Q90" s="29">
        <v>110286.2147622771</v>
      </c>
      <c r="R90" s="29">
        <v>40684.554446573922</v>
      </c>
      <c r="S90" s="29">
        <v>81612.503217350459</v>
      </c>
      <c r="T90" s="29">
        <v>100.40366552608235</v>
      </c>
      <c r="U90" s="29">
        <v>0</v>
      </c>
      <c r="V90" s="29">
        <v>0</v>
      </c>
      <c r="W90" s="29">
        <v>0</v>
      </c>
      <c r="X90" s="29">
        <v>714.83121661179496</v>
      </c>
      <c r="Y90" s="29">
        <v>0</v>
      </c>
      <c r="Z90" s="29">
        <v>0</v>
      </c>
      <c r="AA90" s="29">
        <v>13978.439871037008</v>
      </c>
      <c r="AB90" s="29">
        <v>0</v>
      </c>
      <c r="AC90" s="29">
        <v>0</v>
      </c>
      <c r="AD90" s="29">
        <v>450.74734564508987</v>
      </c>
      <c r="AE90" s="29">
        <v>11859.957982031267</v>
      </c>
      <c r="AF90" s="29">
        <v>0</v>
      </c>
      <c r="AG90" s="29">
        <v>17.547432053492159</v>
      </c>
      <c r="AH90" s="29">
        <v>0</v>
      </c>
      <c r="AI90" s="29">
        <v>0</v>
      </c>
      <c r="AJ90" s="29">
        <v>2529.6986325267012</v>
      </c>
      <c r="AK90" s="29">
        <v>0</v>
      </c>
      <c r="AL90" s="29">
        <v>0</v>
      </c>
      <c r="AM90" s="29">
        <v>0</v>
      </c>
      <c r="AN90" s="29">
        <v>0</v>
      </c>
      <c r="AO90" s="29">
        <v>0</v>
      </c>
      <c r="AP90" s="29">
        <v>0</v>
      </c>
      <c r="AQ90" s="29">
        <v>10034.19262827306</v>
      </c>
      <c r="AR90" s="29">
        <v>200.89391187389103</v>
      </c>
      <c r="AS90" s="29">
        <v>0</v>
      </c>
      <c r="AT90" s="29">
        <v>0</v>
      </c>
      <c r="AU90" s="29">
        <v>0</v>
      </c>
      <c r="AV90" s="29">
        <v>0</v>
      </c>
      <c r="AW90" s="29"/>
      <c r="AX90" s="29"/>
      <c r="AY90" s="29"/>
      <c r="AZ90" s="29"/>
      <c r="BA90" s="29"/>
      <c r="BB90" s="29"/>
      <c r="BC90" s="29"/>
      <c r="BD90" s="29"/>
      <c r="BE90" s="29"/>
      <c r="BF90" s="29"/>
      <c r="BG90" s="29"/>
      <c r="BH90" s="29"/>
      <c r="BI90" s="29"/>
      <c r="BJ90" s="29"/>
      <c r="BK90" s="29"/>
      <c r="BL90" s="29"/>
      <c r="BM90" s="29"/>
      <c r="BN90" s="29"/>
      <c r="BO90" s="29"/>
      <c r="BP90" s="29"/>
      <c r="BQ90" s="29"/>
      <c r="BR90" s="29"/>
      <c r="BS90" s="29"/>
      <c r="BT90" s="29"/>
      <c r="BU90" s="29"/>
      <c r="BV90" s="29"/>
      <c r="BW90" s="29"/>
      <c r="BX90" s="29"/>
      <c r="BY90" s="29"/>
      <c r="BZ90" s="29"/>
      <c r="CA90" s="29"/>
      <c r="CB90" s="29"/>
      <c r="CC90" s="29"/>
      <c r="CD90" s="29"/>
      <c r="CE90" s="29"/>
      <c r="CF90" s="29"/>
      <c r="CG90" s="29"/>
      <c r="CH90" s="29"/>
      <c r="CI90" s="29"/>
      <c r="CJ90" s="29"/>
      <c r="CK90" s="29"/>
      <c r="CL90" s="29"/>
      <c r="CM90" s="29"/>
      <c r="CN90" s="29"/>
      <c r="CO90" s="29"/>
      <c r="CP90" s="29"/>
      <c r="CQ90" s="29"/>
      <c r="CR90" s="29"/>
      <c r="CS90" s="29"/>
      <c r="CT90" s="29"/>
      <c r="CU90" s="29"/>
      <c r="CV90" s="29"/>
      <c r="CW90" s="29"/>
      <c r="CX90" s="29"/>
      <c r="CY90" s="29"/>
      <c r="CZ90" s="29"/>
      <c r="DA90" s="29"/>
      <c r="DB90" s="29"/>
      <c r="DC90" s="29"/>
      <c r="DD90" s="29"/>
      <c r="DE90" s="29"/>
      <c r="DF90" s="29"/>
      <c r="DG90" s="29"/>
      <c r="DH90" s="29"/>
      <c r="DI90" s="29"/>
      <c r="DJ90" s="29"/>
      <c r="DK90" s="29"/>
      <c r="DL90" s="29"/>
      <c r="DM90" s="29"/>
      <c r="DN90" s="29"/>
      <c r="DO90" s="29"/>
      <c r="DP90" s="29"/>
      <c r="DQ90" s="29"/>
    </row>
    <row r="91" spans="1:121" x14ac:dyDescent="0.2">
      <c r="A91" s="1" t="s">
        <v>112</v>
      </c>
      <c r="B91" s="29" t="s">
        <v>113</v>
      </c>
      <c r="C91" s="29">
        <v>0</v>
      </c>
      <c r="D91" s="29">
        <v>0</v>
      </c>
      <c r="E91" s="29">
        <v>0</v>
      </c>
      <c r="F91" s="29">
        <v>0</v>
      </c>
      <c r="G91" s="29">
        <v>0</v>
      </c>
      <c r="H91" s="29">
        <v>8487.7885758303528</v>
      </c>
      <c r="I91" s="29">
        <v>0</v>
      </c>
      <c r="J91" s="29">
        <v>0</v>
      </c>
      <c r="K91" s="29">
        <v>889.0017380484984</v>
      </c>
      <c r="L91" s="29">
        <v>0</v>
      </c>
      <c r="M91" s="29">
        <v>0</v>
      </c>
      <c r="N91" s="29">
        <v>964.49435753437433</v>
      </c>
      <c r="O91" s="29">
        <v>88.948902408552641</v>
      </c>
      <c r="P91" s="29">
        <v>31.245581350063937</v>
      </c>
      <c r="Q91" s="29">
        <v>305.22369747265276</v>
      </c>
      <c r="R91" s="29">
        <v>25141.752728088904</v>
      </c>
      <c r="S91" s="29">
        <v>375.97602353246441</v>
      </c>
      <c r="T91" s="29">
        <v>7663.7850946968265</v>
      </c>
      <c r="U91" s="29">
        <v>0</v>
      </c>
      <c r="V91" s="29">
        <v>0</v>
      </c>
      <c r="W91" s="29">
        <v>0</v>
      </c>
      <c r="X91" s="29">
        <v>2278.6065722538383</v>
      </c>
      <c r="Y91" s="29">
        <v>0</v>
      </c>
      <c r="Z91" s="29">
        <v>0</v>
      </c>
      <c r="AA91" s="29">
        <v>979234.6142147315</v>
      </c>
      <c r="AB91" s="29">
        <v>0</v>
      </c>
      <c r="AC91" s="29">
        <v>0</v>
      </c>
      <c r="AD91" s="29">
        <v>67756.098708464924</v>
      </c>
      <c r="AE91" s="29">
        <v>516.59409967135548</v>
      </c>
      <c r="AF91" s="29">
        <v>0</v>
      </c>
      <c r="AG91" s="29">
        <v>4315.5299180500169</v>
      </c>
      <c r="AH91" s="29">
        <v>2639.0035497101012</v>
      </c>
      <c r="AI91" s="29">
        <v>0</v>
      </c>
      <c r="AJ91" s="29">
        <v>319.85566904109214</v>
      </c>
      <c r="AK91" s="29">
        <v>0</v>
      </c>
      <c r="AL91" s="29">
        <v>0</v>
      </c>
      <c r="AM91" s="29">
        <v>0</v>
      </c>
      <c r="AN91" s="29">
        <v>0</v>
      </c>
      <c r="AO91" s="29">
        <v>0</v>
      </c>
      <c r="AP91" s="29">
        <v>0</v>
      </c>
      <c r="AQ91" s="29">
        <v>33611.658269040563</v>
      </c>
      <c r="AR91" s="29">
        <v>3144.4653144215913</v>
      </c>
      <c r="AS91" s="29">
        <v>0</v>
      </c>
      <c r="AT91" s="29">
        <v>0</v>
      </c>
      <c r="AU91" s="29">
        <v>0</v>
      </c>
      <c r="AV91" s="29">
        <v>0</v>
      </c>
      <c r="AW91" s="29"/>
      <c r="AX91" s="29"/>
      <c r="AY91" s="29"/>
      <c r="AZ91" s="29"/>
      <c r="BA91" s="29"/>
      <c r="BB91" s="29"/>
      <c r="BC91" s="29"/>
      <c r="BD91" s="29"/>
      <c r="BE91" s="29"/>
      <c r="BF91" s="29"/>
      <c r="BG91" s="29"/>
      <c r="BH91" s="29"/>
      <c r="BI91" s="29"/>
      <c r="BJ91" s="29"/>
      <c r="BK91" s="29"/>
      <c r="BL91" s="29"/>
      <c r="BM91" s="29"/>
      <c r="BN91" s="29"/>
      <c r="BO91" s="29"/>
      <c r="BP91" s="29"/>
      <c r="BQ91" s="29"/>
      <c r="BR91" s="29"/>
      <c r="BS91" s="29"/>
      <c r="BT91" s="29"/>
      <c r="BU91" s="29"/>
      <c r="BV91" s="29"/>
      <c r="BW91" s="29"/>
      <c r="BX91" s="29"/>
      <c r="BY91" s="29"/>
      <c r="BZ91" s="29"/>
      <c r="CA91" s="29"/>
      <c r="CB91" s="29"/>
      <c r="CC91" s="29"/>
      <c r="CD91" s="29"/>
      <c r="CE91" s="29"/>
      <c r="CF91" s="29"/>
      <c r="CG91" s="29"/>
      <c r="CH91" s="29"/>
      <c r="CI91" s="29"/>
      <c r="CJ91" s="29"/>
      <c r="CK91" s="29"/>
      <c r="CL91" s="29"/>
      <c r="CM91" s="29"/>
      <c r="CN91" s="29"/>
      <c r="CO91" s="29"/>
      <c r="CP91" s="29"/>
      <c r="CQ91" s="29"/>
      <c r="CR91" s="29"/>
      <c r="CS91" s="29"/>
      <c r="CT91" s="29"/>
      <c r="CU91" s="29"/>
      <c r="CV91" s="29"/>
      <c r="CW91" s="29"/>
      <c r="CX91" s="29"/>
      <c r="CY91" s="29"/>
      <c r="CZ91" s="29"/>
      <c r="DA91" s="29"/>
      <c r="DB91" s="29"/>
      <c r="DC91" s="29"/>
      <c r="DD91" s="29"/>
      <c r="DE91" s="29"/>
      <c r="DF91" s="29"/>
      <c r="DG91" s="29"/>
      <c r="DH91" s="29"/>
      <c r="DI91" s="29"/>
      <c r="DJ91" s="29"/>
      <c r="DK91" s="29"/>
      <c r="DL91" s="29"/>
      <c r="DM91" s="29"/>
      <c r="DN91" s="29"/>
      <c r="DO91" s="29"/>
      <c r="DP91" s="29"/>
      <c r="DQ91" s="29"/>
    </row>
    <row r="92" spans="1:121" x14ac:dyDescent="0.2">
      <c r="A92" s="1" t="s">
        <v>114</v>
      </c>
      <c r="B92" s="29" t="s">
        <v>115</v>
      </c>
      <c r="C92" s="29">
        <v>0</v>
      </c>
      <c r="D92" s="29">
        <v>0</v>
      </c>
      <c r="E92" s="29">
        <v>0</v>
      </c>
      <c r="F92" s="29">
        <v>0</v>
      </c>
      <c r="G92" s="29">
        <v>4.9835924450443674</v>
      </c>
      <c r="H92" s="29">
        <v>866.37340645390418</v>
      </c>
      <c r="I92" s="29">
        <v>0</v>
      </c>
      <c r="J92" s="29">
        <v>0</v>
      </c>
      <c r="K92" s="29">
        <v>5059.057292200052</v>
      </c>
      <c r="L92" s="29">
        <v>0</v>
      </c>
      <c r="M92" s="29">
        <v>0</v>
      </c>
      <c r="N92" s="29">
        <v>100460.5469077077</v>
      </c>
      <c r="O92" s="29">
        <v>0</v>
      </c>
      <c r="P92" s="29">
        <v>912790.59869601217</v>
      </c>
      <c r="Q92" s="29">
        <v>3543.2907682525356</v>
      </c>
      <c r="R92" s="29">
        <v>33166.579677217109</v>
      </c>
      <c r="S92" s="29">
        <v>730.28163407616591</v>
      </c>
      <c r="T92" s="29">
        <v>563.22127496253893</v>
      </c>
      <c r="U92" s="29">
        <v>0</v>
      </c>
      <c r="V92" s="29">
        <v>0</v>
      </c>
      <c r="W92" s="29">
        <v>0</v>
      </c>
      <c r="X92" s="29">
        <v>356.11064112024633</v>
      </c>
      <c r="Y92" s="29">
        <v>0</v>
      </c>
      <c r="Z92" s="29">
        <v>0</v>
      </c>
      <c r="AA92" s="29">
        <v>25859.473061503981</v>
      </c>
      <c r="AB92" s="29">
        <v>0</v>
      </c>
      <c r="AC92" s="29">
        <v>24.49055621238238</v>
      </c>
      <c r="AD92" s="29">
        <v>3957.27401278146</v>
      </c>
      <c r="AE92" s="29">
        <v>3155.4695848662113</v>
      </c>
      <c r="AF92" s="29">
        <v>0</v>
      </c>
      <c r="AG92" s="29">
        <v>5234.2932571003967</v>
      </c>
      <c r="AH92" s="29">
        <v>0</v>
      </c>
      <c r="AI92" s="29">
        <v>0</v>
      </c>
      <c r="AJ92" s="29">
        <v>2.777146650819851</v>
      </c>
      <c r="AK92" s="29">
        <v>0</v>
      </c>
      <c r="AL92" s="29">
        <v>0</v>
      </c>
      <c r="AM92" s="29">
        <v>0</v>
      </c>
      <c r="AN92" s="29">
        <v>0</v>
      </c>
      <c r="AO92" s="29">
        <v>0</v>
      </c>
      <c r="AP92" s="29">
        <v>0</v>
      </c>
      <c r="AQ92" s="29">
        <v>40800.877111735681</v>
      </c>
      <c r="AR92" s="29">
        <v>167.96929887860628</v>
      </c>
      <c r="AS92" s="29">
        <v>0</v>
      </c>
      <c r="AT92" s="29">
        <v>0</v>
      </c>
      <c r="AU92" s="29">
        <v>0</v>
      </c>
      <c r="AV92" s="29">
        <v>0</v>
      </c>
      <c r="AW92" s="29"/>
      <c r="AX92" s="29"/>
      <c r="AY92" s="29"/>
      <c r="AZ92" s="29"/>
      <c r="BA92" s="29"/>
      <c r="BB92" s="29"/>
      <c r="BC92" s="29"/>
      <c r="BD92" s="29"/>
      <c r="BE92" s="29"/>
      <c r="BF92" s="29"/>
      <c r="BG92" s="29"/>
      <c r="BH92" s="29"/>
      <c r="BI92" s="29"/>
      <c r="BJ92" s="29"/>
      <c r="BK92" s="29"/>
      <c r="BL92" s="29"/>
      <c r="BM92" s="29"/>
      <c r="BN92" s="29"/>
      <c r="BO92" s="29"/>
      <c r="BP92" s="29"/>
      <c r="BQ92" s="29"/>
      <c r="BR92" s="29"/>
      <c r="BS92" s="29"/>
      <c r="BT92" s="29"/>
      <c r="BU92" s="29"/>
      <c r="BV92" s="29"/>
      <c r="BW92" s="29"/>
      <c r="BX92" s="29"/>
      <c r="BY92" s="29"/>
      <c r="BZ92" s="29"/>
      <c r="CA92" s="29"/>
      <c r="CB92" s="29"/>
      <c r="CC92" s="29"/>
      <c r="CD92" s="29"/>
      <c r="CE92" s="29"/>
      <c r="CF92" s="29"/>
      <c r="CG92" s="29"/>
      <c r="CH92" s="29"/>
      <c r="CI92" s="29"/>
      <c r="CJ92" s="29"/>
      <c r="CK92" s="29"/>
      <c r="CL92" s="29"/>
      <c r="CM92" s="29"/>
      <c r="CN92" s="29"/>
      <c r="CO92" s="29"/>
      <c r="CP92" s="29"/>
      <c r="CQ92" s="29"/>
      <c r="CR92" s="29"/>
      <c r="CS92" s="29"/>
      <c r="CT92" s="29"/>
      <c r="CU92" s="29"/>
      <c r="CV92" s="29"/>
      <c r="CW92" s="29"/>
      <c r="CX92" s="29"/>
      <c r="CY92" s="29"/>
      <c r="CZ92" s="29"/>
      <c r="DA92" s="29"/>
      <c r="DB92" s="29"/>
      <c r="DC92" s="29"/>
      <c r="DD92" s="29"/>
      <c r="DE92" s="29"/>
      <c r="DF92" s="29"/>
      <c r="DG92" s="29"/>
      <c r="DH92" s="29"/>
      <c r="DI92" s="29"/>
      <c r="DJ92" s="29"/>
      <c r="DK92" s="29"/>
      <c r="DL92" s="29"/>
      <c r="DM92" s="29"/>
      <c r="DN92" s="29"/>
      <c r="DO92" s="29"/>
      <c r="DP92" s="29"/>
      <c r="DQ92" s="29"/>
    </row>
    <row r="93" spans="1:121" x14ac:dyDescent="0.2">
      <c r="A93" s="1" t="s">
        <v>116</v>
      </c>
      <c r="B93" s="29" t="s">
        <v>117</v>
      </c>
      <c r="C93" s="29">
        <v>8.1844941169925018</v>
      </c>
      <c r="D93" s="29">
        <v>0</v>
      </c>
      <c r="E93" s="29">
        <v>0</v>
      </c>
      <c r="F93" s="29">
        <v>0</v>
      </c>
      <c r="G93" s="29">
        <v>411.1466634692016</v>
      </c>
      <c r="H93" s="29">
        <v>26.382374961315346</v>
      </c>
      <c r="I93" s="29">
        <v>0</v>
      </c>
      <c r="J93" s="29">
        <v>0</v>
      </c>
      <c r="K93" s="29">
        <v>3515.1197377975182</v>
      </c>
      <c r="L93" s="29">
        <v>0</v>
      </c>
      <c r="M93" s="29">
        <v>0</v>
      </c>
      <c r="N93" s="29">
        <v>2403.0800929251545</v>
      </c>
      <c r="O93" s="29">
        <v>2.2204729706085167</v>
      </c>
      <c r="P93" s="29">
        <v>189298.8162970634</v>
      </c>
      <c r="Q93" s="29">
        <v>7773.7022392536892</v>
      </c>
      <c r="R93" s="29">
        <v>147666.76017196188</v>
      </c>
      <c r="S93" s="29">
        <v>5446.8553387252186</v>
      </c>
      <c r="T93" s="29">
        <v>1461.5033902736461</v>
      </c>
      <c r="U93" s="29">
        <v>0</v>
      </c>
      <c r="V93" s="29">
        <v>0</v>
      </c>
      <c r="W93" s="29">
        <v>0</v>
      </c>
      <c r="X93" s="29">
        <v>8822.4839157283168</v>
      </c>
      <c r="Y93" s="29">
        <v>0</v>
      </c>
      <c r="Z93" s="29">
        <v>0</v>
      </c>
      <c r="AA93" s="29">
        <v>53278.955407763962</v>
      </c>
      <c r="AB93" s="29">
        <v>0</v>
      </c>
      <c r="AC93" s="29">
        <v>0</v>
      </c>
      <c r="AD93" s="29">
        <v>19351.835409880892</v>
      </c>
      <c r="AE93" s="29">
        <v>4004.9871813396262</v>
      </c>
      <c r="AF93" s="29">
        <v>0</v>
      </c>
      <c r="AG93" s="29">
        <v>3673.7181000290748</v>
      </c>
      <c r="AH93" s="29">
        <v>0</v>
      </c>
      <c r="AI93" s="29">
        <v>0</v>
      </c>
      <c r="AJ93" s="29">
        <v>68.608606367310983</v>
      </c>
      <c r="AK93" s="29">
        <v>0</v>
      </c>
      <c r="AL93" s="29">
        <v>0</v>
      </c>
      <c r="AM93" s="29">
        <v>0</v>
      </c>
      <c r="AN93" s="29">
        <v>0</v>
      </c>
      <c r="AO93" s="29">
        <v>0</v>
      </c>
      <c r="AP93" s="29">
        <v>0</v>
      </c>
      <c r="AQ93" s="29">
        <v>28319.829488551266</v>
      </c>
      <c r="AR93" s="29">
        <v>59.713441329443093</v>
      </c>
      <c r="AS93" s="29">
        <v>0</v>
      </c>
      <c r="AT93" s="29">
        <v>0</v>
      </c>
      <c r="AU93" s="29">
        <v>0</v>
      </c>
      <c r="AV93" s="29">
        <v>0</v>
      </c>
      <c r="AW93" s="29"/>
      <c r="AX93" s="29"/>
      <c r="AY93" s="29"/>
      <c r="AZ93" s="29"/>
      <c r="BA93" s="29"/>
      <c r="BB93" s="29"/>
      <c r="BC93" s="29"/>
      <c r="BD93" s="29"/>
      <c r="BE93" s="29"/>
      <c r="BF93" s="29"/>
      <c r="BG93" s="29"/>
      <c r="BH93" s="29"/>
      <c r="BI93" s="29"/>
      <c r="BJ93" s="29"/>
      <c r="BK93" s="29"/>
      <c r="BL93" s="29"/>
      <c r="BM93" s="29"/>
      <c r="BN93" s="29"/>
      <c r="BO93" s="29"/>
      <c r="BP93" s="29"/>
      <c r="BQ93" s="29"/>
      <c r="BR93" s="29"/>
      <c r="BS93" s="29"/>
      <c r="BT93" s="29"/>
      <c r="BU93" s="29"/>
      <c r="BV93" s="29"/>
      <c r="BW93" s="29"/>
      <c r="BX93" s="29"/>
      <c r="BY93" s="29"/>
      <c r="BZ93" s="29"/>
      <c r="CA93" s="29"/>
      <c r="CB93" s="29"/>
      <c r="CC93" s="29"/>
      <c r="CD93" s="29"/>
      <c r="CE93" s="29"/>
      <c r="CF93" s="29"/>
      <c r="CG93" s="29"/>
      <c r="CH93" s="29"/>
      <c r="CI93" s="29"/>
      <c r="CJ93" s="29"/>
      <c r="CK93" s="29"/>
      <c r="CL93" s="29"/>
      <c r="CM93" s="29"/>
      <c r="CN93" s="29"/>
      <c r="CO93" s="29"/>
      <c r="CP93" s="29"/>
      <c r="CQ93" s="29"/>
      <c r="CR93" s="29"/>
      <c r="CS93" s="29"/>
      <c r="CT93" s="29"/>
      <c r="CU93" s="29"/>
      <c r="CV93" s="29"/>
      <c r="CW93" s="29"/>
      <c r="CX93" s="29"/>
      <c r="CY93" s="29"/>
      <c r="CZ93" s="29"/>
      <c r="DA93" s="29"/>
      <c r="DB93" s="29"/>
      <c r="DC93" s="29"/>
      <c r="DD93" s="29"/>
      <c r="DE93" s="29"/>
      <c r="DF93" s="29"/>
      <c r="DG93" s="29"/>
      <c r="DH93" s="29"/>
      <c r="DI93" s="29"/>
      <c r="DJ93" s="29"/>
      <c r="DK93" s="29"/>
      <c r="DL93" s="29"/>
      <c r="DM93" s="29"/>
      <c r="DN93" s="29"/>
      <c r="DO93" s="29"/>
      <c r="DP93" s="29"/>
      <c r="DQ93" s="29"/>
    </row>
    <row r="94" spans="1:121" x14ac:dyDescent="0.2">
      <c r="A94" s="1" t="s">
        <v>118</v>
      </c>
      <c r="B94" s="29" t="s">
        <v>12</v>
      </c>
      <c r="C94" s="29">
        <v>0</v>
      </c>
      <c r="D94" s="29">
        <v>0</v>
      </c>
      <c r="E94" s="29">
        <v>0</v>
      </c>
      <c r="F94" s="29">
        <v>0</v>
      </c>
      <c r="G94" s="29">
        <v>0</v>
      </c>
      <c r="H94" s="29">
        <v>0</v>
      </c>
      <c r="I94" s="29">
        <v>0</v>
      </c>
      <c r="J94" s="29">
        <v>0</v>
      </c>
      <c r="K94" s="29">
        <v>69.308961943325869</v>
      </c>
      <c r="L94" s="29">
        <v>0</v>
      </c>
      <c r="M94" s="29">
        <v>0</v>
      </c>
      <c r="N94" s="29">
        <v>2343.9706009956517</v>
      </c>
      <c r="O94" s="29">
        <v>0</v>
      </c>
      <c r="P94" s="29">
        <v>277.51620977521418</v>
      </c>
      <c r="Q94" s="29">
        <v>0</v>
      </c>
      <c r="R94" s="29">
        <v>734.38244277420404</v>
      </c>
      <c r="S94" s="29">
        <v>159.3578727355885</v>
      </c>
      <c r="T94" s="29">
        <v>21.882979912354653</v>
      </c>
      <c r="U94" s="29">
        <v>0</v>
      </c>
      <c r="V94" s="29">
        <v>0</v>
      </c>
      <c r="W94" s="29">
        <v>4387254.9545093542</v>
      </c>
      <c r="X94" s="29">
        <v>57135.593186838669</v>
      </c>
      <c r="Y94" s="29">
        <v>0</v>
      </c>
      <c r="Z94" s="29">
        <v>0</v>
      </c>
      <c r="AA94" s="29">
        <v>12.566554092575801</v>
      </c>
      <c r="AB94" s="29">
        <v>0</v>
      </c>
      <c r="AC94" s="29">
        <v>0</v>
      </c>
      <c r="AD94" s="29">
        <v>268700.61158688925</v>
      </c>
      <c r="AE94" s="29">
        <v>0</v>
      </c>
      <c r="AF94" s="29">
        <v>0</v>
      </c>
      <c r="AG94" s="29">
        <v>146.97344539189328</v>
      </c>
      <c r="AH94" s="29">
        <v>29.94917389610103</v>
      </c>
      <c r="AI94" s="29">
        <v>0</v>
      </c>
      <c r="AJ94" s="29">
        <v>35.704676105831147</v>
      </c>
      <c r="AK94" s="29">
        <v>0</v>
      </c>
      <c r="AL94" s="29">
        <v>0</v>
      </c>
      <c r="AM94" s="29">
        <v>0</v>
      </c>
      <c r="AN94" s="29">
        <v>0</v>
      </c>
      <c r="AO94" s="29">
        <v>0</v>
      </c>
      <c r="AP94" s="29">
        <v>0</v>
      </c>
      <c r="AQ94" s="29">
        <v>0</v>
      </c>
      <c r="AR94" s="29">
        <v>0</v>
      </c>
      <c r="AS94" s="29">
        <v>0</v>
      </c>
      <c r="AT94" s="29">
        <v>0</v>
      </c>
      <c r="AU94" s="29">
        <v>0</v>
      </c>
      <c r="AV94" s="29">
        <v>0</v>
      </c>
      <c r="AW94" s="29"/>
      <c r="AX94" s="29"/>
      <c r="AY94" s="29"/>
      <c r="AZ94" s="29"/>
      <c r="BA94" s="29"/>
      <c r="BB94" s="29"/>
      <c r="BC94" s="29"/>
      <c r="BD94" s="29"/>
      <c r="BE94" s="29"/>
      <c r="BF94" s="29"/>
      <c r="BG94" s="29"/>
      <c r="BH94" s="29"/>
      <c r="BI94" s="29"/>
      <c r="BJ94" s="29"/>
      <c r="BK94" s="29"/>
      <c r="BL94" s="29"/>
      <c r="BM94" s="29"/>
      <c r="BN94" s="29"/>
      <c r="BO94" s="29"/>
      <c r="BP94" s="29"/>
      <c r="BQ94" s="29"/>
      <c r="BR94" s="29"/>
      <c r="BS94" s="29"/>
      <c r="BT94" s="29"/>
      <c r="BU94" s="29"/>
      <c r="BV94" s="29"/>
      <c r="BW94" s="29"/>
      <c r="BX94" s="29"/>
      <c r="BY94" s="29"/>
      <c r="BZ94" s="29"/>
      <c r="CA94" s="29"/>
      <c r="CB94" s="29"/>
      <c r="CC94" s="29"/>
      <c r="CD94" s="29"/>
      <c r="CE94" s="29"/>
      <c r="CF94" s="29"/>
      <c r="CG94" s="29"/>
      <c r="CH94" s="29"/>
      <c r="CI94" s="29"/>
      <c r="CJ94" s="29"/>
      <c r="CK94" s="29"/>
      <c r="CL94" s="29"/>
      <c r="CM94" s="29"/>
      <c r="CN94" s="29"/>
      <c r="CO94" s="29"/>
      <c r="CP94" s="29"/>
      <c r="CQ94" s="29"/>
      <c r="CR94" s="29"/>
      <c r="CS94" s="29"/>
      <c r="CT94" s="29"/>
      <c r="CU94" s="29"/>
      <c r="CV94" s="29"/>
      <c r="CW94" s="29"/>
      <c r="CX94" s="29"/>
      <c r="CY94" s="29"/>
      <c r="CZ94" s="29"/>
      <c r="DA94" s="29"/>
      <c r="DB94" s="29"/>
      <c r="DC94" s="29"/>
      <c r="DD94" s="29"/>
      <c r="DE94" s="29"/>
      <c r="DF94" s="29"/>
      <c r="DG94" s="29"/>
      <c r="DH94" s="29"/>
      <c r="DI94" s="29"/>
      <c r="DJ94" s="29"/>
      <c r="DK94" s="29"/>
      <c r="DL94" s="29"/>
      <c r="DM94" s="29"/>
      <c r="DN94" s="29"/>
      <c r="DO94" s="29"/>
      <c r="DP94" s="29"/>
      <c r="DQ94" s="29"/>
    </row>
    <row r="95" spans="1:121" x14ac:dyDescent="0.2">
      <c r="A95" s="1" t="s">
        <v>119</v>
      </c>
      <c r="B95" s="29" t="s">
        <v>13</v>
      </c>
      <c r="C95" s="29">
        <v>0</v>
      </c>
      <c r="D95" s="29">
        <v>0</v>
      </c>
      <c r="E95" s="29">
        <v>0</v>
      </c>
      <c r="F95" s="29">
        <v>0</v>
      </c>
      <c r="G95" s="29">
        <v>3336.6333420887099</v>
      </c>
      <c r="H95" s="29">
        <v>0</v>
      </c>
      <c r="I95" s="29">
        <v>0</v>
      </c>
      <c r="J95" s="29">
        <v>0</v>
      </c>
      <c r="K95" s="29">
        <v>70.677447499689862</v>
      </c>
      <c r="L95" s="29">
        <v>0</v>
      </c>
      <c r="M95" s="29">
        <v>0</v>
      </c>
      <c r="N95" s="29">
        <v>480.14365651465658</v>
      </c>
      <c r="O95" s="29">
        <v>0</v>
      </c>
      <c r="P95" s="29">
        <v>0</v>
      </c>
      <c r="Q95" s="29">
        <v>0</v>
      </c>
      <c r="R95" s="29">
        <v>0</v>
      </c>
      <c r="S95" s="29">
        <v>3.2040903646371968</v>
      </c>
      <c r="T95" s="29">
        <v>117.0130164225245</v>
      </c>
      <c r="U95" s="29">
        <v>0</v>
      </c>
      <c r="V95" s="29">
        <v>0</v>
      </c>
      <c r="W95" s="29">
        <v>22532.172475259231</v>
      </c>
      <c r="X95" s="29">
        <v>1563.6206975911703</v>
      </c>
      <c r="Y95" s="29">
        <v>0</v>
      </c>
      <c r="Z95" s="29">
        <v>0</v>
      </c>
      <c r="AA95" s="29">
        <v>1200.5087573557407</v>
      </c>
      <c r="AB95" s="29">
        <v>0</v>
      </c>
      <c r="AC95" s="29">
        <v>0</v>
      </c>
      <c r="AD95" s="29">
        <v>91231.102257967737</v>
      </c>
      <c r="AE95" s="29">
        <v>5679.0275506884682</v>
      </c>
      <c r="AF95" s="29">
        <v>0</v>
      </c>
      <c r="AG95" s="29">
        <v>0</v>
      </c>
      <c r="AH95" s="29">
        <v>0</v>
      </c>
      <c r="AI95" s="29">
        <v>0</v>
      </c>
      <c r="AJ95" s="29">
        <v>0</v>
      </c>
      <c r="AK95" s="29">
        <v>0</v>
      </c>
      <c r="AL95" s="29">
        <v>0</v>
      </c>
      <c r="AM95" s="29">
        <v>0</v>
      </c>
      <c r="AN95" s="29">
        <v>0</v>
      </c>
      <c r="AO95" s="29">
        <v>0</v>
      </c>
      <c r="AP95" s="29">
        <v>0</v>
      </c>
      <c r="AQ95" s="29">
        <v>55.133679722688804</v>
      </c>
      <c r="AR95" s="29">
        <v>592.04285618658741</v>
      </c>
      <c r="AS95" s="29">
        <v>0</v>
      </c>
      <c r="AT95" s="29">
        <v>0</v>
      </c>
      <c r="AU95" s="29">
        <v>0</v>
      </c>
      <c r="AV95" s="29">
        <v>0</v>
      </c>
      <c r="AW95" s="29"/>
      <c r="AX95" s="29"/>
      <c r="AY95" s="29"/>
      <c r="AZ95" s="29"/>
      <c r="BA95" s="29"/>
      <c r="BB95" s="29"/>
      <c r="BC95" s="29"/>
      <c r="BD95" s="29"/>
      <c r="BE95" s="29"/>
      <c r="BF95" s="29"/>
      <c r="BG95" s="29"/>
      <c r="BH95" s="29"/>
      <c r="BI95" s="29"/>
      <c r="BJ95" s="29"/>
      <c r="BK95" s="29"/>
      <c r="BL95" s="29"/>
      <c r="BM95" s="29"/>
      <c r="BN95" s="29"/>
      <c r="BO95" s="29"/>
      <c r="BP95" s="29"/>
      <c r="BQ95" s="29"/>
      <c r="BR95" s="29"/>
      <c r="BS95" s="29"/>
      <c r="BT95" s="29"/>
      <c r="BU95" s="29"/>
      <c r="BV95" s="29"/>
      <c r="BW95" s="29"/>
      <c r="BX95" s="29"/>
      <c r="BY95" s="29"/>
      <c r="BZ95" s="29"/>
      <c r="CA95" s="29"/>
      <c r="CB95" s="29"/>
      <c r="CC95" s="29"/>
      <c r="CD95" s="29"/>
      <c r="CE95" s="29"/>
      <c r="CF95" s="29"/>
      <c r="CG95" s="29"/>
      <c r="CH95" s="29"/>
      <c r="CI95" s="29"/>
      <c r="CJ95" s="29"/>
      <c r="CK95" s="29"/>
      <c r="CL95" s="29"/>
      <c r="CM95" s="29"/>
      <c r="CN95" s="29"/>
      <c r="CO95" s="29"/>
      <c r="CP95" s="29"/>
      <c r="CQ95" s="29"/>
      <c r="CR95" s="29"/>
      <c r="CS95" s="29"/>
      <c r="CT95" s="29"/>
      <c r="CU95" s="29"/>
      <c r="CV95" s="29"/>
      <c r="CW95" s="29"/>
      <c r="CX95" s="29"/>
      <c r="CY95" s="29"/>
      <c r="CZ95" s="29"/>
      <c r="DA95" s="29"/>
      <c r="DB95" s="29"/>
      <c r="DC95" s="29"/>
      <c r="DD95" s="29"/>
      <c r="DE95" s="29"/>
      <c r="DF95" s="29"/>
      <c r="DG95" s="29"/>
      <c r="DH95" s="29"/>
      <c r="DI95" s="29"/>
      <c r="DJ95" s="29"/>
      <c r="DK95" s="29"/>
      <c r="DL95" s="29"/>
      <c r="DM95" s="29"/>
      <c r="DN95" s="29"/>
      <c r="DO95" s="29"/>
      <c r="DP95" s="29"/>
      <c r="DQ95" s="29"/>
    </row>
    <row r="96" spans="1:121" x14ac:dyDescent="0.2">
      <c r="A96" s="1" t="s">
        <v>120</v>
      </c>
      <c r="B96" s="29" t="s">
        <v>121</v>
      </c>
      <c r="C96" s="29">
        <v>0</v>
      </c>
      <c r="D96" s="29">
        <v>0</v>
      </c>
      <c r="E96" s="29">
        <v>0</v>
      </c>
      <c r="F96" s="29">
        <v>0</v>
      </c>
      <c r="G96" s="29">
        <v>4110.2164431637766</v>
      </c>
      <c r="H96" s="29">
        <v>9782.4984378642985</v>
      </c>
      <c r="I96" s="29">
        <v>0</v>
      </c>
      <c r="J96" s="29">
        <v>0</v>
      </c>
      <c r="K96" s="29">
        <v>58.510617886907866</v>
      </c>
      <c r="L96" s="29">
        <v>0</v>
      </c>
      <c r="M96" s="29">
        <v>0</v>
      </c>
      <c r="N96" s="29">
        <v>476640.50429677789</v>
      </c>
      <c r="O96" s="29">
        <v>27385.492102550077</v>
      </c>
      <c r="P96" s="29">
        <v>25.828498186134105</v>
      </c>
      <c r="Q96" s="29">
        <v>52948.228742028434</v>
      </c>
      <c r="R96" s="29">
        <v>10491.880549890669</v>
      </c>
      <c r="S96" s="29">
        <v>66351.622555972048</v>
      </c>
      <c r="T96" s="29">
        <v>117699.09868994629</v>
      </c>
      <c r="U96" s="29">
        <v>0</v>
      </c>
      <c r="V96" s="29">
        <v>0</v>
      </c>
      <c r="W96" s="29">
        <v>0</v>
      </c>
      <c r="X96" s="29">
        <v>145.04595038038605</v>
      </c>
      <c r="Y96" s="29">
        <v>0</v>
      </c>
      <c r="Z96" s="29">
        <v>0</v>
      </c>
      <c r="AA96" s="29">
        <v>1256.807791403691</v>
      </c>
      <c r="AB96" s="29">
        <v>0</v>
      </c>
      <c r="AC96" s="29">
        <v>32.953222697439763</v>
      </c>
      <c r="AD96" s="29">
        <v>25906.250030829568</v>
      </c>
      <c r="AE96" s="29">
        <v>756937.6704315925</v>
      </c>
      <c r="AF96" s="29">
        <v>6584.7042734729148</v>
      </c>
      <c r="AG96" s="29">
        <v>5.0303598805708427</v>
      </c>
      <c r="AH96" s="29">
        <v>61154.044225520694</v>
      </c>
      <c r="AI96" s="29">
        <v>0</v>
      </c>
      <c r="AJ96" s="29">
        <v>63358.786725150349</v>
      </c>
      <c r="AK96" s="29">
        <v>0</v>
      </c>
      <c r="AL96" s="29">
        <v>0</v>
      </c>
      <c r="AM96" s="29">
        <v>0</v>
      </c>
      <c r="AN96" s="29">
        <v>0</v>
      </c>
      <c r="AO96" s="29">
        <v>0</v>
      </c>
      <c r="AP96" s="29">
        <v>0</v>
      </c>
      <c r="AQ96" s="29">
        <v>45089.645166606344</v>
      </c>
      <c r="AR96" s="29">
        <v>347690.74303832906</v>
      </c>
      <c r="AS96" s="29">
        <v>0</v>
      </c>
      <c r="AT96" s="29">
        <v>0</v>
      </c>
      <c r="AU96" s="29">
        <v>0</v>
      </c>
      <c r="AV96" s="29">
        <v>0</v>
      </c>
      <c r="AW96" s="29"/>
      <c r="AX96" s="29"/>
      <c r="AY96" s="29"/>
      <c r="AZ96" s="29"/>
      <c r="BA96" s="29"/>
      <c r="BB96" s="29"/>
      <c r="BC96" s="29"/>
      <c r="BD96" s="29"/>
      <c r="BE96" s="29"/>
      <c r="BF96" s="29"/>
      <c r="BG96" s="29"/>
      <c r="BH96" s="29"/>
      <c r="BI96" s="29"/>
      <c r="BJ96" s="29"/>
      <c r="BK96" s="29"/>
      <c r="BL96" s="29"/>
      <c r="BM96" s="29"/>
      <c r="BN96" s="29"/>
      <c r="BO96" s="29"/>
      <c r="BP96" s="29"/>
      <c r="BQ96" s="29"/>
      <c r="BR96" s="29"/>
      <c r="BS96" s="29"/>
      <c r="BT96" s="29"/>
      <c r="BU96" s="29"/>
      <c r="BV96" s="29"/>
      <c r="BW96" s="29"/>
      <c r="BX96" s="29"/>
      <c r="BY96" s="29"/>
      <c r="BZ96" s="29"/>
      <c r="CA96" s="29"/>
      <c r="CB96" s="29"/>
      <c r="CC96" s="29"/>
      <c r="CD96" s="29"/>
      <c r="CE96" s="29"/>
      <c r="CF96" s="29"/>
      <c r="CG96" s="29"/>
      <c r="CH96" s="29"/>
      <c r="CI96" s="29"/>
      <c r="CJ96" s="29"/>
      <c r="CK96" s="29"/>
      <c r="CL96" s="29"/>
      <c r="CM96" s="29"/>
      <c r="CN96" s="29"/>
      <c r="CO96" s="29"/>
      <c r="CP96" s="29"/>
      <c r="CQ96" s="29"/>
      <c r="CR96" s="29"/>
      <c r="CS96" s="29"/>
      <c r="CT96" s="29"/>
      <c r="CU96" s="29"/>
      <c r="CV96" s="29"/>
      <c r="CW96" s="29"/>
      <c r="CX96" s="29"/>
      <c r="CY96" s="29"/>
      <c r="CZ96" s="29"/>
      <c r="DA96" s="29"/>
      <c r="DB96" s="29"/>
      <c r="DC96" s="29"/>
      <c r="DD96" s="29"/>
      <c r="DE96" s="29"/>
      <c r="DF96" s="29"/>
      <c r="DG96" s="29"/>
      <c r="DH96" s="29"/>
      <c r="DI96" s="29"/>
      <c r="DJ96" s="29"/>
      <c r="DK96" s="29"/>
      <c r="DL96" s="29"/>
      <c r="DM96" s="29"/>
      <c r="DN96" s="29"/>
      <c r="DO96" s="29"/>
      <c r="DP96" s="29"/>
      <c r="DQ96" s="29"/>
    </row>
    <row r="97" spans="1:121" x14ac:dyDescent="0.2">
      <c r="A97" s="1" t="s">
        <v>122</v>
      </c>
      <c r="B97" s="29" t="s">
        <v>14</v>
      </c>
      <c r="C97" s="29">
        <v>0</v>
      </c>
      <c r="D97" s="29">
        <v>0</v>
      </c>
      <c r="E97" s="29">
        <v>0</v>
      </c>
      <c r="F97" s="29">
        <v>0</v>
      </c>
      <c r="G97" s="29">
        <v>2.6512511428895085</v>
      </c>
      <c r="H97" s="29">
        <v>0</v>
      </c>
      <c r="I97" s="29">
        <v>0</v>
      </c>
      <c r="J97" s="29">
        <v>0</v>
      </c>
      <c r="K97" s="29">
        <v>46.250883126779733</v>
      </c>
      <c r="L97" s="29">
        <v>0</v>
      </c>
      <c r="M97" s="29">
        <v>0</v>
      </c>
      <c r="N97" s="29">
        <v>22365.384642710505</v>
      </c>
      <c r="O97" s="29">
        <v>0</v>
      </c>
      <c r="P97" s="29">
        <v>834.56154260084372</v>
      </c>
      <c r="Q97" s="29">
        <v>815.16447820951714</v>
      </c>
      <c r="R97" s="29">
        <v>14522.812856401482</v>
      </c>
      <c r="S97" s="29">
        <v>630.19775100632785</v>
      </c>
      <c r="T97" s="29">
        <v>56.92959098695254</v>
      </c>
      <c r="U97" s="29">
        <v>0</v>
      </c>
      <c r="V97" s="29">
        <v>0</v>
      </c>
      <c r="W97" s="29">
        <v>23109.465768500057</v>
      </c>
      <c r="X97" s="29">
        <v>1267.4642682694969</v>
      </c>
      <c r="Y97" s="29">
        <v>0</v>
      </c>
      <c r="Z97" s="29">
        <v>0</v>
      </c>
      <c r="AA97" s="29">
        <v>35642.39268124065</v>
      </c>
      <c r="AB97" s="29">
        <v>0</v>
      </c>
      <c r="AC97" s="29">
        <v>0</v>
      </c>
      <c r="AD97" s="29">
        <v>4369.7016092179456</v>
      </c>
      <c r="AE97" s="29">
        <v>21859.066514595208</v>
      </c>
      <c r="AF97" s="29">
        <v>0</v>
      </c>
      <c r="AG97" s="29">
        <v>0</v>
      </c>
      <c r="AH97" s="29">
        <v>0</v>
      </c>
      <c r="AI97" s="29">
        <v>0</v>
      </c>
      <c r="AJ97" s="29">
        <v>6786.3578010671181</v>
      </c>
      <c r="AK97" s="29">
        <v>0</v>
      </c>
      <c r="AL97" s="29">
        <v>0</v>
      </c>
      <c r="AM97" s="29">
        <v>0</v>
      </c>
      <c r="AN97" s="29">
        <v>0</v>
      </c>
      <c r="AO97" s="29">
        <v>0</v>
      </c>
      <c r="AP97" s="29">
        <v>0</v>
      </c>
      <c r="AQ97" s="29">
        <v>9378.9257455438001</v>
      </c>
      <c r="AR97" s="29">
        <v>21.559614552537866</v>
      </c>
      <c r="AS97" s="29">
        <v>0</v>
      </c>
      <c r="AT97" s="29">
        <v>0</v>
      </c>
      <c r="AU97" s="29">
        <v>0</v>
      </c>
      <c r="AV97" s="29">
        <v>0</v>
      </c>
      <c r="AW97" s="29"/>
      <c r="AX97" s="29"/>
      <c r="AY97" s="29"/>
      <c r="AZ97" s="29"/>
      <c r="BA97" s="29"/>
      <c r="BB97" s="29"/>
      <c r="BC97" s="29"/>
      <c r="BD97" s="29"/>
      <c r="BE97" s="29"/>
      <c r="BF97" s="29"/>
      <c r="BG97" s="29"/>
      <c r="BH97" s="29"/>
      <c r="BI97" s="29"/>
      <c r="BJ97" s="29"/>
      <c r="BK97" s="29"/>
      <c r="BL97" s="29"/>
      <c r="BM97" s="29"/>
      <c r="BN97" s="29"/>
      <c r="BO97" s="29"/>
      <c r="BP97" s="29"/>
      <c r="BQ97" s="29"/>
      <c r="BR97" s="29"/>
      <c r="BS97" s="29"/>
      <c r="BT97" s="29"/>
      <c r="BU97" s="29"/>
      <c r="BV97" s="29"/>
      <c r="BW97" s="29"/>
      <c r="BX97" s="29"/>
      <c r="BY97" s="29"/>
      <c r="BZ97" s="29"/>
      <c r="CA97" s="29"/>
      <c r="CB97" s="29"/>
      <c r="CC97" s="29"/>
      <c r="CD97" s="29"/>
      <c r="CE97" s="29"/>
      <c r="CF97" s="29"/>
      <c r="CG97" s="29"/>
      <c r="CH97" s="29"/>
      <c r="CI97" s="29"/>
      <c r="CJ97" s="29"/>
      <c r="CK97" s="29"/>
      <c r="CL97" s="29"/>
      <c r="CM97" s="29"/>
      <c r="CN97" s="29"/>
      <c r="CO97" s="29"/>
      <c r="CP97" s="29"/>
      <c r="CQ97" s="29"/>
      <c r="CR97" s="29"/>
      <c r="CS97" s="29"/>
      <c r="CT97" s="29"/>
      <c r="CU97" s="29"/>
      <c r="CV97" s="29"/>
      <c r="CW97" s="29"/>
      <c r="CX97" s="29"/>
      <c r="CY97" s="29"/>
      <c r="CZ97" s="29"/>
      <c r="DA97" s="29"/>
      <c r="DB97" s="29"/>
      <c r="DC97" s="29"/>
      <c r="DD97" s="29"/>
      <c r="DE97" s="29"/>
      <c r="DF97" s="29"/>
      <c r="DG97" s="29"/>
      <c r="DH97" s="29"/>
      <c r="DI97" s="29"/>
      <c r="DJ97" s="29"/>
      <c r="DK97" s="29"/>
      <c r="DL97" s="29"/>
      <c r="DM97" s="29"/>
      <c r="DN97" s="29"/>
      <c r="DO97" s="29"/>
      <c r="DP97" s="29"/>
      <c r="DQ97" s="29"/>
    </row>
    <row r="98" spans="1:121" x14ac:dyDescent="0.2">
      <c r="A98" s="1" t="s">
        <v>123</v>
      </c>
      <c r="B98" s="29" t="s">
        <v>124</v>
      </c>
      <c r="C98" s="29">
        <v>0</v>
      </c>
      <c r="D98" s="29">
        <v>0</v>
      </c>
      <c r="E98" s="29">
        <v>0</v>
      </c>
      <c r="F98" s="29">
        <v>0</v>
      </c>
      <c r="G98" s="29">
        <v>0</v>
      </c>
      <c r="H98" s="29">
        <v>0</v>
      </c>
      <c r="I98" s="29">
        <v>0</v>
      </c>
      <c r="J98" s="29">
        <v>0</v>
      </c>
      <c r="K98" s="29">
        <v>0</v>
      </c>
      <c r="L98" s="29">
        <v>0</v>
      </c>
      <c r="M98" s="29">
        <v>240734.53069507671</v>
      </c>
      <c r="N98" s="29">
        <v>0</v>
      </c>
      <c r="O98" s="29">
        <v>0</v>
      </c>
      <c r="P98" s="29">
        <v>0</v>
      </c>
      <c r="Q98" s="29">
        <v>0</v>
      </c>
      <c r="R98" s="29">
        <v>0</v>
      </c>
      <c r="S98" s="29">
        <v>0</v>
      </c>
      <c r="T98" s="29">
        <v>0</v>
      </c>
      <c r="U98" s="29">
        <v>0</v>
      </c>
      <c r="V98" s="29">
        <v>0</v>
      </c>
      <c r="W98" s="29">
        <v>0</v>
      </c>
      <c r="X98" s="29">
        <v>0</v>
      </c>
      <c r="Y98" s="29">
        <v>0</v>
      </c>
      <c r="Z98" s="29">
        <v>0</v>
      </c>
      <c r="AA98" s="29">
        <v>0</v>
      </c>
      <c r="AB98" s="29">
        <v>0</v>
      </c>
      <c r="AC98" s="29">
        <v>0</v>
      </c>
      <c r="AD98" s="29">
        <v>0</v>
      </c>
      <c r="AE98" s="29">
        <v>0</v>
      </c>
      <c r="AF98" s="29">
        <v>0</v>
      </c>
      <c r="AG98" s="29">
        <v>0</v>
      </c>
      <c r="AH98" s="29">
        <v>0</v>
      </c>
      <c r="AI98" s="29">
        <v>0</v>
      </c>
      <c r="AJ98" s="29">
        <v>0</v>
      </c>
      <c r="AK98" s="29">
        <v>0</v>
      </c>
      <c r="AL98" s="29">
        <v>0</v>
      </c>
      <c r="AM98" s="29">
        <v>0</v>
      </c>
      <c r="AN98" s="29">
        <v>0</v>
      </c>
      <c r="AO98" s="29">
        <v>0</v>
      </c>
      <c r="AP98" s="29">
        <v>0</v>
      </c>
      <c r="AQ98" s="29">
        <v>0</v>
      </c>
      <c r="AR98" s="29">
        <v>0</v>
      </c>
      <c r="AS98" s="29">
        <v>0</v>
      </c>
      <c r="AT98" s="29">
        <v>0</v>
      </c>
      <c r="AU98" s="29">
        <v>0</v>
      </c>
      <c r="AV98" s="29">
        <v>0</v>
      </c>
      <c r="AW98" s="29"/>
      <c r="AX98" s="29"/>
      <c r="AY98" s="29"/>
      <c r="AZ98" s="29"/>
      <c r="BA98" s="29"/>
      <c r="BB98" s="29"/>
      <c r="BC98" s="29"/>
      <c r="BD98" s="29"/>
      <c r="BE98" s="29"/>
      <c r="BF98" s="29"/>
      <c r="BG98" s="29"/>
      <c r="BH98" s="29"/>
      <c r="BI98" s="29"/>
      <c r="BJ98" s="29"/>
      <c r="BK98" s="29"/>
      <c r="BL98" s="29"/>
      <c r="BM98" s="29"/>
      <c r="BN98" s="29"/>
      <c r="BO98" s="29"/>
      <c r="BP98" s="29"/>
      <c r="BQ98" s="29"/>
      <c r="BR98" s="29"/>
      <c r="BS98" s="29"/>
      <c r="BT98" s="29"/>
      <c r="BU98" s="29"/>
      <c r="BV98" s="29"/>
      <c r="BW98" s="29"/>
      <c r="BX98" s="29"/>
      <c r="BY98" s="29"/>
      <c r="BZ98" s="29"/>
      <c r="CA98" s="29"/>
      <c r="CB98" s="29"/>
      <c r="CC98" s="29"/>
      <c r="CD98" s="29"/>
      <c r="CE98" s="29"/>
      <c r="CF98" s="29"/>
      <c r="CG98" s="29"/>
      <c r="CH98" s="29"/>
      <c r="CI98" s="29"/>
      <c r="CJ98" s="29"/>
      <c r="CK98" s="29"/>
      <c r="CL98" s="29"/>
      <c r="CM98" s="29"/>
      <c r="CN98" s="29"/>
      <c r="CO98" s="29"/>
      <c r="CP98" s="29"/>
      <c r="CQ98" s="29"/>
      <c r="CR98" s="29"/>
      <c r="CS98" s="29"/>
      <c r="CT98" s="29"/>
      <c r="CU98" s="29"/>
      <c r="CV98" s="29"/>
      <c r="CW98" s="29"/>
      <c r="CX98" s="29"/>
      <c r="CY98" s="29"/>
      <c r="CZ98" s="29"/>
      <c r="DA98" s="29"/>
      <c r="DB98" s="29"/>
      <c r="DC98" s="29"/>
      <c r="DD98" s="29"/>
      <c r="DE98" s="29"/>
      <c r="DF98" s="29"/>
      <c r="DG98" s="29"/>
      <c r="DH98" s="29"/>
      <c r="DI98" s="29"/>
      <c r="DJ98" s="29"/>
      <c r="DK98" s="29"/>
      <c r="DL98" s="29"/>
      <c r="DM98" s="29"/>
      <c r="DN98" s="29"/>
      <c r="DO98" s="29"/>
      <c r="DP98" s="29"/>
      <c r="DQ98" s="29"/>
    </row>
    <row r="99" spans="1:121" x14ac:dyDescent="0.2">
      <c r="A99" s="1" t="s">
        <v>125</v>
      </c>
      <c r="B99" s="29" t="s">
        <v>15</v>
      </c>
      <c r="C99" s="29">
        <v>0</v>
      </c>
      <c r="D99" s="29">
        <v>0</v>
      </c>
      <c r="E99" s="29">
        <v>0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0</v>
      </c>
      <c r="L99" s="29">
        <v>0</v>
      </c>
      <c r="M99" s="29">
        <v>0</v>
      </c>
      <c r="N99" s="29">
        <v>0</v>
      </c>
      <c r="O99" s="29">
        <v>0</v>
      </c>
      <c r="P99" s="29">
        <v>0</v>
      </c>
      <c r="Q99" s="29">
        <v>0</v>
      </c>
      <c r="R99" s="29">
        <v>0</v>
      </c>
      <c r="S99" s="29">
        <v>0</v>
      </c>
      <c r="T99" s="29">
        <v>0</v>
      </c>
      <c r="U99" s="29">
        <v>0</v>
      </c>
      <c r="V99" s="29">
        <v>0</v>
      </c>
      <c r="W99" s="29">
        <v>0</v>
      </c>
      <c r="X99" s="29">
        <v>0</v>
      </c>
      <c r="Y99" s="29">
        <v>0</v>
      </c>
      <c r="Z99" s="29">
        <v>0</v>
      </c>
      <c r="AA99" s="29">
        <v>0</v>
      </c>
      <c r="AB99" s="29">
        <v>0</v>
      </c>
      <c r="AC99" s="29">
        <v>0</v>
      </c>
      <c r="AD99" s="29">
        <v>0</v>
      </c>
      <c r="AE99" s="29">
        <v>0</v>
      </c>
      <c r="AF99" s="29">
        <v>0</v>
      </c>
      <c r="AG99" s="29">
        <v>0</v>
      </c>
      <c r="AH99" s="29">
        <v>0</v>
      </c>
      <c r="AI99" s="29">
        <v>0</v>
      </c>
      <c r="AJ99" s="29">
        <v>0</v>
      </c>
      <c r="AK99" s="29">
        <v>0</v>
      </c>
      <c r="AL99" s="29">
        <v>0</v>
      </c>
      <c r="AM99" s="29">
        <v>0</v>
      </c>
      <c r="AN99" s="29">
        <v>0</v>
      </c>
      <c r="AO99" s="29">
        <v>0</v>
      </c>
      <c r="AP99" s="29">
        <v>0</v>
      </c>
      <c r="AQ99" s="29">
        <v>0</v>
      </c>
      <c r="AR99" s="29">
        <v>0</v>
      </c>
      <c r="AS99" s="29">
        <v>0</v>
      </c>
      <c r="AT99" s="29">
        <v>0</v>
      </c>
      <c r="AU99" s="29">
        <v>0</v>
      </c>
      <c r="AV99" s="29">
        <v>0</v>
      </c>
      <c r="AW99" s="29"/>
      <c r="AX99" s="29"/>
      <c r="AY99" s="29"/>
      <c r="AZ99" s="29"/>
      <c r="BA99" s="29"/>
      <c r="BB99" s="29"/>
      <c r="BC99" s="29"/>
      <c r="BD99" s="29"/>
      <c r="BE99" s="29"/>
      <c r="BF99" s="29"/>
      <c r="BG99" s="29"/>
      <c r="BH99" s="29"/>
      <c r="BI99" s="29"/>
      <c r="BJ99" s="29"/>
      <c r="BK99" s="29"/>
      <c r="BL99" s="29"/>
      <c r="BM99" s="29"/>
      <c r="BN99" s="29"/>
      <c r="BO99" s="29"/>
      <c r="BP99" s="29"/>
      <c r="BQ99" s="29"/>
      <c r="BR99" s="29"/>
      <c r="BS99" s="29"/>
      <c r="BT99" s="29"/>
      <c r="BU99" s="29"/>
      <c r="BV99" s="29"/>
      <c r="BW99" s="29"/>
      <c r="BX99" s="29"/>
      <c r="BY99" s="29"/>
      <c r="BZ99" s="29"/>
      <c r="CA99" s="29"/>
      <c r="CB99" s="29"/>
      <c r="CC99" s="29"/>
      <c r="CD99" s="29"/>
      <c r="CE99" s="29"/>
      <c r="CF99" s="29"/>
      <c r="CG99" s="29"/>
      <c r="CH99" s="29"/>
      <c r="CI99" s="29"/>
      <c r="CJ99" s="29"/>
      <c r="CK99" s="29"/>
      <c r="CL99" s="29"/>
      <c r="CM99" s="29"/>
      <c r="CN99" s="29"/>
      <c r="CO99" s="29"/>
      <c r="CP99" s="29"/>
      <c r="CQ99" s="29"/>
      <c r="CR99" s="29"/>
      <c r="CS99" s="29"/>
      <c r="CT99" s="29"/>
      <c r="CU99" s="29"/>
      <c r="CV99" s="29"/>
      <c r="CW99" s="29"/>
      <c r="CX99" s="29"/>
      <c r="CY99" s="29"/>
      <c r="CZ99" s="29"/>
      <c r="DA99" s="29"/>
      <c r="DB99" s="29"/>
      <c r="DC99" s="29"/>
      <c r="DD99" s="29"/>
      <c r="DE99" s="29"/>
      <c r="DF99" s="29"/>
      <c r="DG99" s="29"/>
      <c r="DH99" s="29"/>
      <c r="DI99" s="29"/>
      <c r="DJ99" s="29"/>
      <c r="DK99" s="29"/>
      <c r="DL99" s="29"/>
      <c r="DM99" s="29"/>
      <c r="DN99" s="29"/>
      <c r="DO99" s="29"/>
      <c r="DP99" s="29"/>
      <c r="DQ99" s="29"/>
    </row>
    <row r="100" spans="1:121" x14ac:dyDescent="0.2">
      <c r="A100" s="1" t="s">
        <v>126</v>
      </c>
      <c r="B100" s="29" t="s">
        <v>127</v>
      </c>
      <c r="C100" s="29">
        <v>0</v>
      </c>
      <c r="D100" s="29">
        <v>0</v>
      </c>
      <c r="E100" s="29">
        <v>0</v>
      </c>
      <c r="F100" s="29">
        <v>0</v>
      </c>
      <c r="G100" s="29">
        <v>0</v>
      </c>
      <c r="H100" s="29">
        <v>0</v>
      </c>
      <c r="I100" s="29">
        <v>0</v>
      </c>
      <c r="J100" s="29">
        <v>0</v>
      </c>
      <c r="K100" s="29">
        <v>0</v>
      </c>
      <c r="L100" s="29">
        <v>0</v>
      </c>
      <c r="M100" s="29">
        <v>0</v>
      </c>
      <c r="N100" s="29">
        <v>0</v>
      </c>
      <c r="O100" s="29">
        <v>0</v>
      </c>
      <c r="P100" s="29">
        <v>0</v>
      </c>
      <c r="Q100" s="29">
        <v>0</v>
      </c>
      <c r="R100" s="29">
        <v>0</v>
      </c>
      <c r="S100" s="29">
        <v>0</v>
      </c>
      <c r="T100" s="29">
        <v>0</v>
      </c>
      <c r="U100" s="29">
        <v>0</v>
      </c>
      <c r="V100" s="29">
        <v>0</v>
      </c>
      <c r="W100" s="29">
        <v>0</v>
      </c>
      <c r="X100" s="29">
        <v>0</v>
      </c>
      <c r="Y100" s="29">
        <v>0</v>
      </c>
      <c r="Z100" s="29">
        <v>0</v>
      </c>
      <c r="AA100" s="29">
        <v>0</v>
      </c>
      <c r="AB100" s="29">
        <v>0</v>
      </c>
      <c r="AC100" s="29">
        <v>0</v>
      </c>
      <c r="AD100" s="29">
        <v>0</v>
      </c>
      <c r="AE100" s="29">
        <v>0</v>
      </c>
      <c r="AF100" s="29">
        <v>0</v>
      </c>
      <c r="AG100" s="29">
        <v>0</v>
      </c>
      <c r="AH100" s="29">
        <v>0</v>
      </c>
      <c r="AI100" s="29">
        <v>0</v>
      </c>
      <c r="AJ100" s="29">
        <v>0</v>
      </c>
      <c r="AK100" s="29">
        <v>0</v>
      </c>
      <c r="AL100" s="29">
        <v>0</v>
      </c>
      <c r="AM100" s="29">
        <v>0</v>
      </c>
      <c r="AN100" s="29">
        <v>0</v>
      </c>
      <c r="AO100" s="29">
        <v>0</v>
      </c>
      <c r="AP100" s="29">
        <v>0</v>
      </c>
      <c r="AQ100" s="29">
        <v>0</v>
      </c>
      <c r="AR100" s="29">
        <v>0</v>
      </c>
      <c r="AS100" s="29">
        <v>0</v>
      </c>
      <c r="AT100" s="29">
        <v>0</v>
      </c>
      <c r="AU100" s="29">
        <v>0</v>
      </c>
      <c r="AV100" s="29">
        <v>0</v>
      </c>
      <c r="AW100" s="29"/>
      <c r="AX100" s="29"/>
      <c r="AY100" s="29"/>
      <c r="AZ100" s="29"/>
      <c r="BA100" s="29"/>
      <c r="BB100" s="29"/>
      <c r="BC100" s="29"/>
      <c r="BD100" s="29"/>
      <c r="BE100" s="29"/>
      <c r="BF100" s="29"/>
      <c r="BG100" s="29"/>
      <c r="BH100" s="29"/>
      <c r="BI100" s="29"/>
      <c r="BJ100" s="29"/>
      <c r="BK100" s="29"/>
      <c r="BL100" s="29"/>
      <c r="BM100" s="29"/>
      <c r="BN100" s="29"/>
      <c r="BO100" s="29"/>
      <c r="BP100" s="29"/>
      <c r="BQ100" s="29"/>
      <c r="BR100" s="29"/>
      <c r="BS100" s="29"/>
      <c r="BT100" s="29"/>
      <c r="BU100" s="29"/>
      <c r="BV100" s="29"/>
      <c r="BW100" s="29"/>
      <c r="BX100" s="29"/>
      <c r="BY100" s="29"/>
      <c r="BZ100" s="29"/>
      <c r="CA100" s="29"/>
      <c r="CB100" s="29"/>
      <c r="CC100" s="29"/>
      <c r="CD100" s="29"/>
      <c r="CE100" s="29"/>
      <c r="CF100" s="29"/>
      <c r="CG100" s="29"/>
      <c r="CH100" s="29"/>
      <c r="CI100" s="29"/>
      <c r="CJ100" s="29"/>
      <c r="CK100" s="29"/>
      <c r="CL100" s="29"/>
      <c r="CM100" s="29"/>
      <c r="CN100" s="29"/>
      <c r="CO100" s="29"/>
      <c r="CP100" s="29"/>
      <c r="CQ100" s="29"/>
      <c r="CR100" s="29"/>
      <c r="CS100" s="29"/>
      <c r="CT100" s="29"/>
      <c r="CU100" s="29"/>
      <c r="CV100" s="29"/>
      <c r="CW100" s="29"/>
      <c r="CX100" s="29"/>
      <c r="CY100" s="29"/>
      <c r="CZ100" s="29"/>
      <c r="DA100" s="29"/>
      <c r="DB100" s="29"/>
      <c r="DC100" s="29"/>
      <c r="DD100" s="29"/>
      <c r="DE100" s="29"/>
      <c r="DF100" s="29"/>
      <c r="DG100" s="29"/>
      <c r="DH100" s="29"/>
      <c r="DI100" s="29"/>
      <c r="DJ100" s="29"/>
      <c r="DK100" s="29"/>
      <c r="DL100" s="29"/>
      <c r="DM100" s="29"/>
      <c r="DN100" s="29"/>
      <c r="DO100" s="29"/>
      <c r="DP100" s="29"/>
      <c r="DQ100" s="29"/>
    </row>
    <row r="101" spans="1:121" x14ac:dyDescent="0.2">
      <c r="A101" s="1" t="s">
        <v>128</v>
      </c>
      <c r="B101" s="29" t="s">
        <v>129</v>
      </c>
      <c r="C101" s="29">
        <v>0</v>
      </c>
      <c r="D101" s="29">
        <v>0</v>
      </c>
      <c r="E101" s="29">
        <v>0</v>
      </c>
      <c r="F101" s="29">
        <v>0</v>
      </c>
      <c r="G101" s="29">
        <v>0</v>
      </c>
      <c r="H101" s="29">
        <v>0</v>
      </c>
      <c r="I101" s="29">
        <v>0</v>
      </c>
      <c r="J101" s="29">
        <v>0</v>
      </c>
      <c r="K101" s="29">
        <v>0</v>
      </c>
      <c r="L101" s="29">
        <v>0</v>
      </c>
      <c r="M101" s="29">
        <v>0</v>
      </c>
      <c r="N101" s="29">
        <v>0</v>
      </c>
      <c r="O101" s="29">
        <v>0</v>
      </c>
      <c r="P101" s="29">
        <v>0</v>
      </c>
      <c r="Q101" s="29">
        <v>0</v>
      </c>
      <c r="R101" s="29">
        <v>0</v>
      </c>
      <c r="S101" s="29">
        <v>0</v>
      </c>
      <c r="T101" s="29">
        <v>0</v>
      </c>
      <c r="U101" s="29">
        <v>0</v>
      </c>
      <c r="V101" s="29">
        <v>0</v>
      </c>
      <c r="W101" s="29">
        <v>0</v>
      </c>
      <c r="X101" s="29">
        <v>0</v>
      </c>
      <c r="Y101" s="29">
        <v>0</v>
      </c>
      <c r="Z101" s="29">
        <v>0</v>
      </c>
      <c r="AA101" s="29">
        <v>0</v>
      </c>
      <c r="AB101" s="29">
        <v>0</v>
      </c>
      <c r="AC101" s="29">
        <v>0</v>
      </c>
      <c r="AD101" s="29">
        <v>0</v>
      </c>
      <c r="AE101" s="29">
        <v>0</v>
      </c>
      <c r="AF101" s="29">
        <v>0</v>
      </c>
      <c r="AG101" s="29">
        <v>0</v>
      </c>
      <c r="AH101" s="29">
        <v>0</v>
      </c>
      <c r="AI101" s="29">
        <v>0</v>
      </c>
      <c r="AJ101" s="29">
        <v>0</v>
      </c>
      <c r="AK101" s="29">
        <v>0</v>
      </c>
      <c r="AL101" s="29">
        <v>0</v>
      </c>
      <c r="AM101" s="29">
        <v>0</v>
      </c>
      <c r="AN101" s="29">
        <v>0</v>
      </c>
      <c r="AO101" s="29">
        <v>0</v>
      </c>
      <c r="AP101" s="29">
        <v>0</v>
      </c>
      <c r="AQ101" s="29">
        <v>0</v>
      </c>
      <c r="AR101" s="29">
        <v>0</v>
      </c>
      <c r="AS101" s="29">
        <v>0</v>
      </c>
      <c r="AT101" s="29">
        <v>0</v>
      </c>
      <c r="AU101" s="29">
        <v>0</v>
      </c>
      <c r="AV101" s="29">
        <v>0</v>
      </c>
      <c r="AW101" s="29"/>
      <c r="AX101" s="29"/>
      <c r="AY101" s="29"/>
      <c r="AZ101" s="29"/>
      <c r="BA101" s="29"/>
      <c r="BB101" s="29"/>
      <c r="BC101" s="29"/>
      <c r="BD101" s="29"/>
      <c r="BE101" s="29"/>
      <c r="BF101" s="29"/>
      <c r="BG101" s="29"/>
      <c r="BH101" s="29"/>
      <c r="BI101" s="29"/>
      <c r="BJ101" s="29"/>
      <c r="BK101" s="29"/>
      <c r="BL101" s="29"/>
      <c r="BM101" s="29"/>
      <c r="BN101" s="29"/>
      <c r="BO101" s="29"/>
      <c r="BP101" s="29"/>
      <c r="BQ101" s="29"/>
      <c r="BR101" s="29"/>
      <c r="BS101" s="29"/>
      <c r="BT101" s="29"/>
      <c r="BU101" s="29"/>
      <c r="BV101" s="29"/>
      <c r="BW101" s="29"/>
      <c r="BX101" s="29"/>
      <c r="BY101" s="29"/>
      <c r="BZ101" s="29"/>
      <c r="CA101" s="29"/>
      <c r="CB101" s="29"/>
      <c r="CC101" s="29"/>
      <c r="CD101" s="29"/>
      <c r="CE101" s="29"/>
      <c r="CF101" s="29"/>
      <c r="CG101" s="29"/>
      <c r="CH101" s="29"/>
      <c r="CI101" s="29"/>
      <c r="CJ101" s="29"/>
      <c r="CK101" s="29"/>
      <c r="CL101" s="29"/>
      <c r="CM101" s="29"/>
      <c r="CN101" s="29"/>
      <c r="CO101" s="29"/>
      <c r="CP101" s="29"/>
      <c r="CQ101" s="29"/>
      <c r="CR101" s="29"/>
      <c r="CS101" s="29"/>
      <c r="CT101" s="29"/>
      <c r="CU101" s="29"/>
      <c r="CV101" s="29"/>
      <c r="CW101" s="29"/>
      <c r="CX101" s="29"/>
      <c r="CY101" s="29"/>
      <c r="CZ101" s="29"/>
      <c r="DA101" s="29"/>
      <c r="DB101" s="29"/>
      <c r="DC101" s="29"/>
      <c r="DD101" s="29"/>
      <c r="DE101" s="29"/>
      <c r="DF101" s="29"/>
      <c r="DG101" s="29"/>
      <c r="DH101" s="29"/>
      <c r="DI101" s="29"/>
      <c r="DJ101" s="29"/>
      <c r="DK101" s="29"/>
      <c r="DL101" s="29"/>
      <c r="DM101" s="29"/>
      <c r="DN101" s="29"/>
      <c r="DO101" s="29"/>
      <c r="DP101" s="29"/>
      <c r="DQ101" s="29"/>
    </row>
    <row r="102" spans="1:121" x14ac:dyDescent="0.2">
      <c r="A102" s="1" t="s">
        <v>130</v>
      </c>
      <c r="B102" s="29" t="s">
        <v>131</v>
      </c>
      <c r="C102" s="29">
        <v>0</v>
      </c>
      <c r="D102" s="29">
        <v>0</v>
      </c>
      <c r="E102" s="29">
        <v>0</v>
      </c>
      <c r="F102" s="29">
        <v>0</v>
      </c>
      <c r="G102" s="29">
        <v>0</v>
      </c>
      <c r="H102" s="29">
        <v>0</v>
      </c>
      <c r="I102" s="29">
        <v>0</v>
      </c>
      <c r="J102" s="29">
        <v>0</v>
      </c>
      <c r="K102" s="29">
        <v>0</v>
      </c>
      <c r="L102" s="29">
        <v>0</v>
      </c>
      <c r="M102" s="29">
        <v>0</v>
      </c>
      <c r="N102" s="29">
        <v>0</v>
      </c>
      <c r="O102" s="29">
        <v>0</v>
      </c>
      <c r="P102" s="29">
        <v>0</v>
      </c>
      <c r="Q102" s="29">
        <v>0</v>
      </c>
      <c r="R102" s="29">
        <v>0</v>
      </c>
      <c r="S102" s="29">
        <v>0</v>
      </c>
      <c r="T102" s="29">
        <v>0</v>
      </c>
      <c r="U102" s="29">
        <v>0</v>
      </c>
      <c r="V102" s="29">
        <v>0</v>
      </c>
      <c r="W102" s="29">
        <v>0</v>
      </c>
      <c r="X102" s="29">
        <v>0</v>
      </c>
      <c r="Y102" s="29">
        <v>0</v>
      </c>
      <c r="Z102" s="29">
        <v>0</v>
      </c>
      <c r="AA102" s="29">
        <v>0</v>
      </c>
      <c r="AB102" s="29">
        <v>0</v>
      </c>
      <c r="AC102" s="29">
        <v>0</v>
      </c>
      <c r="AD102" s="29">
        <v>0</v>
      </c>
      <c r="AE102" s="29">
        <v>0</v>
      </c>
      <c r="AF102" s="29">
        <v>0</v>
      </c>
      <c r="AG102" s="29">
        <v>0</v>
      </c>
      <c r="AH102" s="29">
        <v>0</v>
      </c>
      <c r="AI102" s="29">
        <v>0</v>
      </c>
      <c r="AJ102" s="29">
        <v>0</v>
      </c>
      <c r="AK102" s="29">
        <v>0</v>
      </c>
      <c r="AL102" s="29">
        <v>0</v>
      </c>
      <c r="AM102" s="29">
        <v>0</v>
      </c>
      <c r="AN102" s="29">
        <v>0</v>
      </c>
      <c r="AO102" s="29">
        <v>0</v>
      </c>
      <c r="AP102" s="29">
        <v>0</v>
      </c>
      <c r="AQ102" s="29">
        <v>0</v>
      </c>
      <c r="AR102" s="29">
        <v>0</v>
      </c>
      <c r="AS102" s="29">
        <v>0</v>
      </c>
      <c r="AT102" s="29">
        <v>0</v>
      </c>
      <c r="AU102" s="29">
        <v>0</v>
      </c>
      <c r="AV102" s="29">
        <v>0</v>
      </c>
      <c r="AW102" s="29"/>
      <c r="AX102" s="29"/>
      <c r="AY102" s="29"/>
      <c r="AZ102" s="29"/>
      <c r="BA102" s="29"/>
      <c r="BB102" s="29"/>
      <c r="BC102" s="29"/>
      <c r="BD102" s="29"/>
      <c r="BE102" s="29"/>
      <c r="BF102" s="29"/>
      <c r="BG102" s="29"/>
      <c r="BH102" s="29"/>
      <c r="BI102" s="29"/>
      <c r="BJ102" s="29"/>
      <c r="BK102" s="29"/>
      <c r="BL102" s="29"/>
      <c r="BM102" s="29"/>
      <c r="BN102" s="29"/>
      <c r="BO102" s="29"/>
      <c r="BP102" s="29"/>
      <c r="BQ102" s="29"/>
      <c r="BR102" s="29"/>
      <c r="BS102" s="29"/>
      <c r="BT102" s="29"/>
      <c r="BU102" s="29"/>
      <c r="BV102" s="29"/>
      <c r="BW102" s="29"/>
      <c r="BX102" s="29"/>
      <c r="BY102" s="29"/>
      <c r="BZ102" s="29"/>
      <c r="CA102" s="29"/>
      <c r="CB102" s="29"/>
      <c r="CC102" s="29"/>
      <c r="CD102" s="29"/>
      <c r="CE102" s="29"/>
      <c r="CF102" s="29"/>
      <c r="CG102" s="29"/>
      <c r="CH102" s="29"/>
      <c r="CI102" s="29"/>
      <c r="CJ102" s="29"/>
      <c r="CK102" s="29"/>
      <c r="CL102" s="29"/>
      <c r="CM102" s="29"/>
      <c r="CN102" s="29"/>
      <c r="CO102" s="29"/>
      <c r="CP102" s="29"/>
      <c r="CQ102" s="29"/>
      <c r="CR102" s="29"/>
      <c r="CS102" s="29"/>
      <c r="CT102" s="29"/>
      <c r="CU102" s="29"/>
      <c r="CV102" s="29"/>
      <c r="CW102" s="29"/>
      <c r="CX102" s="29"/>
      <c r="CY102" s="29"/>
      <c r="CZ102" s="29"/>
      <c r="DA102" s="29"/>
      <c r="DB102" s="29"/>
      <c r="DC102" s="29"/>
      <c r="DD102" s="29"/>
      <c r="DE102" s="29"/>
      <c r="DF102" s="29"/>
      <c r="DG102" s="29"/>
      <c r="DH102" s="29"/>
      <c r="DI102" s="29"/>
      <c r="DJ102" s="29"/>
      <c r="DK102" s="29"/>
      <c r="DL102" s="29"/>
      <c r="DM102" s="29"/>
      <c r="DN102" s="29"/>
      <c r="DO102" s="29"/>
      <c r="DP102" s="29"/>
      <c r="DQ102" s="29"/>
    </row>
    <row r="103" spans="1:121" x14ac:dyDescent="0.2">
      <c r="A103" s="1" t="s">
        <v>132</v>
      </c>
      <c r="B103" s="29" t="s">
        <v>16</v>
      </c>
      <c r="C103" s="29">
        <v>0</v>
      </c>
      <c r="D103" s="29">
        <v>0</v>
      </c>
      <c r="E103" s="29">
        <v>0</v>
      </c>
      <c r="F103" s="29">
        <v>0</v>
      </c>
      <c r="G103" s="29">
        <v>0</v>
      </c>
      <c r="H103" s="29">
        <v>0</v>
      </c>
      <c r="I103" s="29">
        <v>0</v>
      </c>
      <c r="J103" s="29">
        <v>0</v>
      </c>
      <c r="K103" s="29">
        <v>0</v>
      </c>
      <c r="L103" s="29">
        <v>0</v>
      </c>
      <c r="M103" s="29">
        <v>0</v>
      </c>
      <c r="N103" s="29">
        <v>0</v>
      </c>
      <c r="O103" s="29">
        <v>0</v>
      </c>
      <c r="P103" s="29">
        <v>0</v>
      </c>
      <c r="Q103" s="29">
        <v>0</v>
      </c>
      <c r="R103" s="29">
        <v>0</v>
      </c>
      <c r="S103" s="29">
        <v>0</v>
      </c>
      <c r="T103" s="29">
        <v>0</v>
      </c>
      <c r="U103" s="29">
        <v>0</v>
      </c>
      <c r="V103" s="29">
        <v>0</v>
      </c>
      <c r="W103" s="29">
        <v>0</v>
      </c>
      <c r="X103" s="29">
        <v>0</v>
      </c>
      <c r="Y103" s="29">
        <v>0</v>
      </c>
      <c r="Z103" s="29">
        <v>0</v>
      </c>
      <c r="AA103" s="29">
        <v>0</v>
      </c>
      <c r="AB103" s="29">
        <v>0</v>
      </c>
      <c r="AC103" s="29">
        <v>0</v>
      </c>
      <c r="AD103" s="29">
        <v>0</v>
      </c>
      <c r="AE103" s="29">
        <v>0</v>
      </c>
      <c r="AF103" s="29">
        <v>0</v>
      </c>
      <c r="AG103" s="29">
        <v>0</v>
      </c>
      <c r="AH103" s="29">
        <v>0</v>
      </c>
      <c r="AI103" s="29">
        <v>0</v>
      </c>
      <c r="AJ103" s="29">
        <v>0</v>
      </c>
      <c r="AK103" s="29">
        <v>0</v>
      </c>
      <c r="AL103" s="29">
        <v>0</v>
      </c>
      <c r="AM103" s="29">
        <v>0</v>
      </c>
      <c r="AN103" s="29">
        <v>0</v>
      </c>
      <c r="AO103" s="29">
        <v>0</v>
      </c>
      <c r="AP103" s="29">
        <v>0</v>
      </c>
      <c r="AQ103" s="29">
        <v>0</v>
      </c>
      <c r="AR103" s="29">
        <v>0</v>
      </c>
      <c r="AS103" s="29">
        <v>0</v>
      </c>
      <c r="AT103" s="29">
        <v>0</v>
      </c>
      <c r="AU103" s="29">
        <v>0</v>
      </c>
      <c r="AV103" s="29">
        <v>0</v>
      </c>
      <c r="AW103" s="29"/>
      <c r="AX103" s="29"/>
      <c r="AY103" s="29"/>
      <c r="AZ103" s="29"/>
      <c r="BA103" s="29"/>
      <c r="BB103" s="29"/>
      <c r="BC103" s="29"/>
      <c r="BD103" s="29"/>
      <c r="BE103" s="29"/>
      <c r="BF103" s="29"/>
      <c r="BG103" s="29"/>
      <c r="BH103" s="29"/>
      <c r="BI103" s="29"/>
      <c r="BJ103" s="29"/>
      <c r="BK103" s="29"/>
      <c r="BL103" s="29"/>
      <c r="BM103" s="29"/>
      <c r="BN103" s="29"/>
      <c r="BO103" s="29"/>
      <c r="BP103" s="29"/>
      <c r="BQ103" s="29"/>
      <c r="BR103" s="29"/>
      <c r="BS103" s="29"/>
      <c r="BT103" s="29"/>
      <c r="BU103" s="29"/>
      <c r="BV103" s="29"/>
      <c r="BW103" s="29"/>
      <c r="BX103" s="29"/>
      <c r="BY103" s="29"/>
      <c r="BZ103" s="29"/>
      <c r="CA103" s="29"/>
      <c r="CB103" s="29"/>
      <c r="CC103" s="29"/>
      <c r="CD103" s="29"/>
      <c r="CE103" s="29"/>
      <c r="CF103" s="29"/>
      <c r="CG103" s="29"/>
      <c r="CH103" s="29"/>
      <c r="CI103" s="29"/>
      <c r="CJ103" s="29"/>
      <c r="CK103" s="29"/>
      <c r="CL103" s="29"/>
      <c r="CM103" s="29"/>
      <c r="CN103" s="29"/>
      <c r="CO103" s="29"/>
      <c r="CP103" s="29"/>
      <c r="CQ103" s="29"/>
      <c r="CR103" s="29"/>
      <c r="CS103" s="29"/>
      <c r="CT103" s="29"/>
      <c r="CU103" s="29"/>
      <c r="CV103" s="29"/>
      <c r="CW103" s="29"/>
      <c r="CX103" s="29"/>
      <c r="CY103" s="29"/>
      <c r="CZ103" s="29"/>
      <c r="DA103" s="29"/>
      <c r="DB103" s="29"/>
      <c r="DC103" s="29"/>
      <c r="DD103" s="29"/>
      <c r="DE103" s="29"/>
      <c r="DF103" s="29"/>
      <c r="DG103" s="29"/>
      <c r="DH103" s="29"/>
      <c r="DI103" s="29"/>
      <c r="DJ103" s="29"/>
      <c r="DK103" s="29"/>
      <c r="DL103" s="29"/>
      <c r="DM103" s="29"/>
      <c r="DN103" s="29"/>
      <c r="DO103" s="29"/>
      <c r="DP103" s="29"/>
      <c r="DQ103" s="29"/>
    </row>
    <row r="104" spans="1:121" x14ac:dyDescent="0.2">
      <c r="A104" s="1" t="s">
        <v>133</v>
      </c>
      <c r="B104" s="29" t="s">
        <v>17</v>
      </c>
      <c r="C104" s="29">
        <v>0</v>
      </c>
      <c r="D104" s="29">
        <v>0</v>
      </c>
      <c r="E104" s="29">
        <v>0</v>
      </c>
      <c r="F104" s="29">
        <v>0</v>
      </c>
      <c r="G104" s="29">
        <v>0</v>
      </c>
      <c r="H104" s="29">
        <v>0</v>
      </c>
      <c r="I104" s="29">
        <v>0</v>
      </c>
      <c r="J104" s="29">
        <v>0</v>
      </c>
      <c r="K104" s="29">
        <v>0</v>
      </c>
      <c r="L104" s="29">
        <v>0</v>
      </c>
      <c r="M104" s="29">
        <v>0</v>
      </c>
      <c r="N104" s="29">
        <v>0</v>
      </c>
      <c r="O104" s="29">
        <v>0</v>
      </c>
      <c r="P104" s="29">
        <v>0</v>
      </c>
      <c r="Q104" s="29">
        <v>0</v>
      </c>
      <c r="R104" s="29">
        <v>0</v>
      </c>
      <c r="S104" s="29">
        <v>0</v>
      </c>
      <c r="T104" s="29">
        <v>0</v>
      </c>
      <c r="U104" s="29">
        <v>0</v>
      </c>
      <c r="V104" s="29">
        <v>0</v>
      </c>
      <c r="W104" s="29">
        <v>0</v>
      </c>
      <c r="X104" s="29">
        <v>0</v>
      </c>
      <c r="Y104" s="29">
        <v>0</v>
      </c>
      <c r="Z104" s="29">
        <v>0</v>
      </c>
      <c r="AA104" s="29">
        <v>0</v>
      </c>
      <c r="AB104" s="29">
        <v>0</v>
      </c>
      <c r="AC104" s="29">
        <v>0</v>
      </c>
      <c r="AD104" s="29">
        <v>0</v>
      </c>
      <c r="AE104" s="29">
        <v>0</v>
      </c>
      <c r="AF104" s="29">
        <v>0</v>
      </c>
      <c r="AG104" s="29">
        <v>0</v>
      </c>
      <c r="AH104" s="29">
        <v>0</v>
      </c>
      <c r="AI104" s="29">
        <v>0</v>
      </c>
      <c r="AJ104" s="29">
        <v>0</v>
      </c>
      <c r="AK104" s="29">
        <v>0</v>
      </c>
      <c r="AL104" s="29">
        <v>0</v>
      </c>
      <c r="AM104" s="29">
        <v>0</v>
      </c>
      <c r="AN104" s="29">
        <v>0</v>
      </c>
      <c r="AO104" s="29">
        <v>0</v>
      </c>
      <c r="AP104" s="29">
        <v>0</v>
      </c>
      <c r="AQ104" s="29">
        <v>0</v>
      </c>
      <c r="AR104" s="29">
        <v>0</v>
      </c>
      <c r="AS104" s="29">
        <v>0</v>
      </c>
      <c r="AT104" s="29">
        <v>0</v>
      </c>
      <c r="AU104" s="29">
        <v>0</v>
      </c>
      <c r="AV104" s="29">
        <v>0</v>
      </c>
      <c r="AW104" s="29"/>
      <c r="AX104" s="29"/>
      <c r="AY104" s="29"/>
      <c r="AZ104" s="29"/>
      <c r="BA104" s="29"/>
      <c r="BB104" s="29"/>
      <c r="BC104" s="29"/>
      <c r="BD104" s="29"/>
      <c r="BE104" s="29"/>
      <c r="BF104" s="29"/>
      <c r="BG104" s="29"/>
      <c r="BH104" s="29"/>
      <c r="BI104" s="29"/>
      <c r="BJ104" s="29"/>
      <c r="BK104" s="29"/>
      <c r="BL104" s="29"/>
      <c r="BM104" s="29"/>
      <c r="BN104" s="29"/>
      <c r="BO104" s="29"/>
      <c r="BP104" s="29"/>
      <c r="BQ104" s="29"/>
      <c r="BR104" s="29"/>
      <c r="BS104" s="29"/>
      <c r="BT104" s="29"/>
      <c r="BU104" s="29"/>
      <c r="BV104" s="29"/>
      <c r="BW104" s="29"/>
      <c r="BX104" s="29"/>
      <c r="BY104" s="29"/>
      <c r="BZ104" s="29"/>
      <c r="CA104" s="29"/>
      <c r="CB104" s="29"/>
      <c r="CC104" s="29"/>
      <c r="CD104" s="29"/>
      <c r="CE104" s="29"/>
      <c r="CF104" s="29"/>
      <c r="CG104" s="29"/>
      <c r="CH104" s="29"/>
      <c r="CI104" s="29"/>
      <c r="CJ104" s="29"/>
      <c r="CK104" s="29"/>
      <c r="CL104" s="29"/>
      <c r="CM104" s="29"/>
      <c r="CN104" s="29"/>
      <c r="CO104" s="29"/>
      <c r="CP104" s="29"/>
      <c r="CQ104" s="29"/>
      <c r="CR104" s="29"/>
      <c r="CS104" s="29"/>
      <c r="CT104" s="29"/>
      <c r="CU104" s="29"/>
      <c r="CV104" s="29"/>
      <c r="CW104" s="29"/>
      <c r="CX104" s="29"/>
      <c r="CY104" s="29"/>
      <c r="CZ104" s="29"/>
      <c r="DA104" s="29"/>
      <c r="DB104" s="29"/>
      <c r="DC104" s="29"/>
      <c r="DD104" s="29"/>
      <c r="DE104" s="29"/>
      <c r="DF104" s="29"/>
      <c r="DG104" s="29"/>
      <c r="DH104" s="29"/>
      <c r="DI104" s="29"/>
      <c r="DJ104" s="29"/>
      <c r="DK104" s="29"/>
      <c r="DL104" s="29"/>
      <c r="DM104" s="29"/>
      <c r="DN104" s="29"/>
      <c r="DO104" s="29"/>
      <c r="DP104" s="29"/>
      <c r="DQ104" s="29"/>
    </row>
    <row r="105" spans="1:121" x14ac:dyDescent="0.2">
      <c r="A105" s="1" t="s">
        <v>134</v>
      </c>
      <c r="B105" s="29" t="s">
        <v>135</v>
      </c>
      <c r="C105" s="29">
        <v>0</v>
      </c>
      <c r="D105" s="29">
        <v>0</v>
      </c>
      <c r="E105" s="29">
        <v>0</v>
      </c>
      <c r="F105" s="29">
        <v>0</v>
      </c>
      <c r="G105" s="29">
        <v>0</v>
      </c>
      <c r="H105" s="29">
        <v>0</v>
      </c>
      <c r="I105" s="29">
        <v>0</v>
      </c>
      <c r="J105" s="29">
        <v>0</v>
      </c>
      <c r="K105" s="29">
        <v>0</v>
      </c>
      <c r="L105" s="29">
        <v>0</v>
      </c>
      <c r="M105" s="29">
        <v>0</v>
      </c>
      <c r="N105" s="29">
        <v>0</v>
      </c>
      <c r="O105" s="29">
        <v>0</v>
      </c>
      <c r="P105" s="29">
        <v>0</v>
      </c>
      <c r="Q105" s="29">
        <v>0</v>
      </c>
      <c r="R105" s="29">
        <v>0</v>
      </c>
      <c r="S105" s="29">
        <v>0</v>
      </c>
      <c r="T105" s="29">
        <v>0</v>
      </c>
      <c r="U105" s="29">
        <v>0</v>
      </c>
      <c r="V105" s="29">
        <v>0</v>
      </c>
      <c r="W105" s="29">
        <v>0</v>
      </c>
      <c r="X105" s="29">
        <v>0</v>
      </c>
      <c r="Y105" s="29">
        <v>123037.52967164543</v>
      </c>
      <c r="Z105" s="29">
        <v>19773.220738898533</v>
      </c>
      <c r="AA105" s="29">
        <v>0</v>
      </c>
      <c r="AB105" s="29">
        <v>0</v>
      </c>
      <c r="AC105" s="29">
        <v>0</v>
      </c>
      <c r="AD105" s="29">
        <v>0</v>
      </c>
      <c r="AE105" s="29">
        <v>0</v>
      </c>
      <c r="AF105" s="29">
        <v>0</v>
      </c>
      <c r="AG105" s="29">
        <v>0</v>
      </c>
      <c r="AH105" s="29">
        <v>0</v>
      </c>
      <c r="AI105" s="29">
        <v>0</v>
      </c>
      <c r="AJ105" s="29">
        <v>0</v>
      </c>
      <c r="AK105" s="29">
        <v>0</v>
      </c>
      <c r="AL105" s="29">
        <v>0</v>
      </c>
      <c r="AM105" s="29">
        <v>0</v>
      </c>
      <c r="AN105" s="29">
        <v>0</v>
      </c>
      <c r="AO105" s="29">
        <v>0</v>
      </c>
      <c r="AP105" s="29">
        <v>0</v>
      </c>
      <c r="AQ105" s="29">
        <v>0</v>
      </c>
      <c r="AR105" s="29">
        <v>0</v>
      </c>
      <c r="AS105" s="29">
        <v>0</v>
      </c>
      <c r="AT105" s="29">
        <v>0</v>
      </c>
      <c r="AU105" s="29">
        <v>0</v>
      </c>
      <c r="AV105" s="29">
        <v>0</v>
      </c>
      <c r="AW105" s="29"/>
      <c r="AX105" s="29"/>
      <c r="AY105" s="29"/>
      <c r="AZ105" s="29"/>
      <c r="BA105" s="29"/>
      <c r="BB105" s="29"/>
      <c r="BC105" s="29"/>
      <c r="BD105" s="29"/>
      <c r="BE105" s="29"/>
      <c r="BF105" s="29"/>
      <c r="BG105" s="29"/>
      <c r="BH105" s="29"/>
      <c r="BI105" s="29"/>
      <c r="BJ105" s="29"/>
      <c r="BK105" s="29"/>
      <c r="BL105" s="29"/>
      <c r="BM105" s="29"/>
      <c r="BN105" s="29"/>
      <c r="BO105" s="29"/>
      <c r="BP105" s="29"/>
      <c r="BQ105" s="29"/>
      <c r="BR105" s="29"/>
      <c r="BS105" s="29"/>
      <c r="BT105" s="29"/>
      <c r="BU105" s="29"/>
      <c r="BV105" s="29"/>
      <c r="BW105" s="29"/>
      <c r="BX105" s="29"/>
      <c r="BY105" s="29"/>
      <c r="BZ105" s="29"/>
      <c r="CA105" s="29"/>
      <c r="CB105" s="29"/>
      <c r="CC105" s="29"/>
      <c r="CD105" s="29"/>
      <c r="CE105" s="29"/>
      <c r="CF105" s="29"/>
      <c r="CG105" s="29"/>
      <c r="CH105" s="29"/>
      <c r="CI105" s="29"/>
      <c r="CJ105" s="29"/>
      <c r="CK105" s="29"/>
      <c r="CL105" s="29"/>
      <c r="CM105" s="29"/>
      <c r="CN105" s="29"/>
      <c r="CO105" s="29"/>
      <c r="CP105" s="29"/>
      <c r="CQ105" s="29"/>
      <c r="CR105" s="29"/>
      <c r="CS105" s="29"/>
      <c r="CT105" s="29"/>
      <c r="CU105" s="29"/>
      <c r="CV105" s="29"/>
      <c r="CW105" s="29"/>
      <c r="CX105" s="29"/>
      <c r="CY105" s="29"/>
      <c r="CZ105" s="29"/>
      <c r="DA105" s="29"/>
      <c r="DB105" s="29"/>
      <c r="DC105" s="29"/>
      <c r="DD105" s="29"/>
      <c r="DE105" s="29"/>
      <c r="DF105" s="29"/>
      <c r="DG105" s="29"/>
      <c r="DH105" s="29"/>
      <c r="DI105" s="29"/>
      <c r="DJ105" s="29"/>
      <c r="DK105" s="29"/>
      <c r="DL105" s="29"/>
      <c r="DM105" s="29"/>
      <c r="DN105" s="29"/>
      <c r="DO105" s="29"/>
      <c r="DP105" s="29"/>
      <c r="DQ105" s="29"/>
    </row>
    <row r="106" spans="1:121" x14ac:dyDescent="0.2">
      <c r="A106" s="1" t="s">
        <v>136</v>
      </c>
      <c r="B106" s="29" t="s">
        <v>18</v>
      </c>
      <c r="C106" s="29">
        <v>0</v>
      </c>
      <c r="D106" s="29">
        <v>0</v>
      </c>
      <c r="E106" s="29">
        <v>0</v>
      </c>
      <c r="F106" s="29">
        <v>0</v>
      </c>
      <c r="G106" s="29">
        <v>0</v>
      </c>
      <c r="H106" s="29">
        <v>0</v>
      </c>
      <c r="I106" s="29">
        <v>0</v>
      </c>
      <c r="J106" s="29">
        <v>0</v>
      </c>
      <c r="K106" s="29">
        <v>0</v>
      </c>
      <c r="L106" s="29">
        <v>0</v>
      </c>
      <c r="M106" s="29">
        <v>0</v>
      </c>
      <c r="N106" s="29">
        <v>0</v>
      </c>
      <c r="O106" s="29">
        <v>0</v>
      </c>
      <c r="P106" s="29">
        <v>0</v>
      </c>
      <c r="Q106" s="29">
        <v>0</v>
      </c>
      <c r="R106" s="29">
        <v>0</v>
      </c>
      <c r="S106" s="29">
        <v>0</v>
      </c>
      <c r="T106" s="29">
        <v>0</v>
      </c>
      <c r="U106" s="29">
        <v>0</v>
      </c>
      <c r="V106" s="29">
        <v>0</v>
      </c>
      <c r="W106" s="29">
        <v>0</v>
      </c>
      <c r="X106" s="29">
        <v>0</v>
      </c>
      <c r="Y106" s="29">
        <v>0</v>
      </c>
      <c r="Z106" s="29">
        <v>0</v>
      </c>
      <c r="AA106" s="29">
        <v>0</v>
      </c>
      <c r="AB106" s="29">
        <v>0</v>
      </c>
      <c r="AC106" s="29">
        <v>0</v>
      </c>
      <c r="AD106" s="29">
        <v>0</v>
      </c>
      <c r="AE106" s="29">
        <v>0</v>
      </c>
      <c r="AF106" s="29">
        <v>0</v>
      </c>
      <c r="AG106" s="29">
        <v>0</v>
      </c>
      <c r="AH106" s="29">
        <v>0</v>
      </c>
      <c r="AI106" s="29">
        <v>0</v>
      </c>
      <c r="AJ106" s="29">
        <v>0</v>
      </c>
      <c r="AK106" s="29">
        <v>0</v>
      </c>
      <c r="AL106" s="29">
        <v>0</v>
      </c>
      <c r="AM106" s="29">
        <v>0</v>
      </c>
      <c r="AN106" s="29">
        <v>0</v>
      </c>
      <c r="AO106" s="29">
        <v>0</v>
      </c>
      <c r="AP106" s="29">
        <v>0</v>
      </c>
      <c r="AQ106" s="29">
        <v>0</v>
      </c>
      <c r="AR106" s="29">
        <v>0</v>
      </c>
      <c r="AS106" s="29">
        <v>0</v>
      </c>
      <c r="AT106" s="29">
        <v>0</v>
      </c>
      <c r="AU106" s="29">
        <v>0</v>
      </c>
      <c r="AV106" s="29">
        <v>0</v>
      </c>
      <c r="AW106" s="29"/>
      <c r="AX106" s="29"/>
      <c r="AY106" s="29"/>
      <c r="AZ106" s="29"/>
      <c r="BA106" s="29"/>
      <c r="BB106" s="29"/>
      <c r="BC106" s="29"/>
      <c r="BD106" s="29"/>
      <c r="BE106" s="29"/>
      <c r="BF106" s="29"/>
      <c r="BG106" s="29"/>
      <c r="BH106" s="29"/>
      <c r="BI106" s="29"/>
      <c r="BJ106" s="29"/>
      <c r="BK106" s="29"/>
      <c r="BL106" s="29"/>
      <c r="BM106" s="29"/>
      <c r="BN106" s="29"/>
      <c r="BO106" s="29"/>
      <c r="BP106" s="29"/>
      <c r="BQ106" s="29"/>
      <c r="BR106" s="29"/>
      <c r="BS106" s="29"/>
      <c r="BT106" s="29"/>
      <c r="BU106" s="29"/>
      <c r="BV106" s="29"/>
      <c r="BW106" s="29"/>
      <c r="BX106" s="29"/>
      <c r="BY106" s="29"/>
      <c r="BZ106" s="29"/>
      <c r="CA106" s="29"/>
      <c r="CB106" s="29"/>
      <c r="CC106" s="29"/>
      <c r="CD106" s="29"/>
      <c r="CE106" s="29"/>
      <c r="CF106" s="29"/>
      <c r="CG106" s="29"/>
      <c r="CH106" s="29"/>
      <c r="CI106" s="29"/>
      <c r="CJ106" s="29"/>
      <c r="CK106" s="29"/>
      <c r="CL106" s="29"/>
      <c r="CM106" s="29"/>
      <c r="CN106" s="29"/>
      <c r="CO106" s="29"/>
      <c r="CP106" s="29"/>
      <c r="CQ106" s="29"/>
      <c r="CR106" s="29"/>
      <c r="CS106" s="29"/>
      <c r="CT106" s="29"/>
      <c r="CU106" s="29"/>
      <c r="CV106" s="29"/>
      <c r="CW106" s="29"/>
      <c r="CX106" s="29"/>
      <c r="CY106" s="29"/>
      <c r="CZ106" s="29"/>
      <c r="DA106" s="29"/>
      <c r="DB106" s="29"/>
      <c r="DC106" s="29"/>
      <c r="DD106" s="29"/>
      <c r="DE106" s="29"/>
      <c r="DF106" s="29"/>
      <c r="DG106" s="29"/>
      <c r="DH106" s="29"/>
      <c r="DI106" s="29"/>
      <c r="DJ106" s="29"/>
      <c r="DK106" s="29"/>
      <c r="DL106" s="29"/>
      <c r="DM106" s="29"/>
      <c r="DN106" s="29"/>
      <c r="DO106" s="29"/>
      <c r="DP106" s="29"/>
      <c r="DQ106" s="29"/>
    </row>
    <row r="107" spans="1:121" x14ac:dyDescent="0.2">
      <c r="A107" s="1" t="s">
        <v>137</v>
      </c>
      <c r="B107" s="29" t="s">
        <v>19</v>
      </c>
      <c r="C107" s="29">
        <v>0</v>
      </c>
      <c r="D107" s="29">
        <v>0</v>
      </c>
      <c r="E107" s="29">
        <v>0</v>
      </c>
      <c r="F107" s="29">
        <v>0</v>
      </c>
      <c r="G107" s="29">
        <v>0</v>
      </c>
      <c r="H107" s="29">
        <v>0</v>
      </c>
      <c r="I107" s="29">
        <v>0</v>
      </c>
      <c r="J107" s="29">
        <v>0</v>
      </c>
      <c r="K107" s="29">
        <v>0</v>
      </c>
      <c r="L107" s="29">
        <v>0</v>
      </c>
      <c r="M107" s="29">
        <v>0</v>
      </c>
      <c r="N107" s="29">
        <v>0</v>
      </c>
      <c r="O107" s="29">
        <v>0</v>
      </c>
      <c r="P107" s="29">
        <v>0</v>
      </c>
      <c r="Q107" s="29">
        <v>0</v>
      </c>
      <c r="R107" s="29">
        <v>0</v>
      </c>
      <c r="S107" s="29">
        <v>0</v>
      </c>
      <c r="T107" s="29">
        <v>0</v>
      </c>
      <c r="U107" s="29">
        <v>0</v>
      </c>
      <c r="V107" s="29">
        <v>0</v>
      </c>
      <c r="W107" s="29">
        <v>0</v>
      </c>
      <c r="X107" s="29">
        <v>0</v>
      </c>
      <c r="Y107" s="29">
        <v>206388.36066943558</v>
      </c>
      <c r="Z107" s="29">
        <v>2405.941817227193</v>
      </c>
      <c r="AA107" s="29">
        <v>0</v>
      </c>
      <c r="AB107" s="29">
        <v>0</v>
      </c>
      <c r="AC107" s="29">
        <v>0</v>
      </c>
      <c r="AD107" s="29">
        <v>0</v>
      </c>
      <c r="AE107" s="29">
        <v>0</v>
      </c>
      <c r="AF107" s="29">
        <v>0</v>
      </c>
      <c r="AG107" s="29">
        <v>0</v>
      </c>
      <c r="AH107" s="29">
        <v>0</v>
      </c>
      <c r="AI107" s="29">
        <v>0</v>
      </c>
      <c r="AJ107" s="29">
        <v>0</v>
      </c>
      <c r="AK107" s="29">
        <v>0</v>
      </c>
      <c r="AL107" s="29">
        <v>0</v>
      </c>
      <c r="AM107" s="29">
        <v>0</v>
      </c>
      <c r="AN107" s="29">
        <v>0</v>
      </c>
      <c r="AO107" s="29">
        <v>0</v>
      </c>
      <c r="AP107" s="29">
        <v>0</v>
      </c>
      <c r="AQ107" s="29">
        <v>0</v>
      </c>
      <c r="AR107" s="29">
        <v>0</v>
      </c>
      <c r="AS107" s="29">
        <v>0</v>
      </c>
      <c r="AT107" s="29">
        <v>0</v>
      </c>
      <c r="AU107" s="29">
        <v>0</v>
      </c>
      <c r="AV107" s="29">
        <v>0</v>
      </c>
      <c r="AW107" s="29"/>
      <c r="AX107" s="29"/>
      <c r="AY107" s="29"/>
      <c r="AZ107" s="29"/>
      <c r="BA107" s="29"/>
      <c r="BB107" s="29"/>
      <c r="BC107" s="29"/>
      <c r="BD107" s="29"/>
      <c r="BE107" s="29"/>
      <c r="BF107" s="29"/>
      <c r="BG107" s="29"/>
      <c r="BH107" s="29"/>
      <c r="BI107" s="29"/>
      <c r="BJ107" s="29"/>
      <c r="BK107" s="29"/>
      <c r="BL107" s="29"/>
      <c r="BM107" s="29"/>
      <c r="BN107" s="29"/>
      <c r="BO107" s="29"/>
      <c r="BP107" s="29"/>
      <c r="BQ107" s="29"/>
      <c r="BR107" s="29"/>
      <c r="BS107" s="29"/>
      <c r="BT107" s="29"/>
      <c r="BU107" s="29"/>
      <c r="BV107" s="29"/>
      <c r="BW107" s="29"/>
      <c r="BX107" s="29"/>
      <c r="BY107" s="29"/>
      <c r="BZ107" s="29"/>
      <c r="CA107" s="29"/>
      <c r="CB107" s="29"/>
      <c r="CC107" s="29"/>
      <c r="CD107" s="29"/>
      <c r="CE107" s="29"/>
      <c r="CF107" s="29"/>
      <c r="CG107" s="29"/>
      <c r="CH107" s="29"/>
      <c r="CI107" s="29"/>
      <c r="CJ107" s="29"/>
      <c r="CK107" s="29"/>
      <c r="CL107" s="29"/>
      <c r="CM107" s="29"/>
      <c r="CN107" s="29"/>
      <c r="CO107" s="29"/>
      <c r="CP107" s="29"/>
      <c r="CQ107" s="29"/>
      <c r="CR107" s="29"/>
      <c r="CS107" s="29"/>
      <c r="CT107" s="29"/>
      <c r="CU107" s="29"/>
      <c r="CV107" s="29"/>
      <c r="CW107" s="29"/>
      <c r="CX107" s="29"/>
      <c r="CY107" s="29"/>
      <c r="CZ107" s="29"/>
      <c r="DA107" s="29"/>
      <c r="DB107" s="29"/>
      <c r="DC107" s="29"/>
      <c r="DD107" s="29"/>
      <c r="DE107" s="29"/>
      <c r="DF107" s="29"/>
      <c r="DG107" s="29"/>
      <c r="DH107" s="29"/>
      <c r="DI107" s="29"/>
      <c r="DJ107" s="29"/>
      <c r="DK107" s="29"/>
      <c r="DL107" s="29"/>
      <c r="DM107" s="29"/>
      <c r="DN107" s="29"/>
      <c r="DO107" s="29"/>
      <c r="DP107" s="29"/>
      <c r="DQ107" s="29"/>
    </row>
    <row r="108" spans="1:121" x14ac:dyDescent="0.2">
      <c r="A108" s="1" t="s">
        <v>138</v>
      </c>
      <c r="B108" s="29" t="s">
        <v>20</v>
      </c>
      <c r="C108" s="29">
        <v>0</v>
      </c>
      <c r="D108" s="29">
        <v>0</v>
      </c>
      <c r="E108" s="29">
        <v>0</v>
      </c>
      <c r="F108" s="29">
        <v>0</v>
      </c>
      <c r="G108" s="29">
        <v>0</v>
      </c>
      <c r="H108" s="29">
        <v>0</v>
      </c>
      <c r="I108" s="29">
        <v>0</v>
      </c>
      <c r="J108" s="29">
        <v>0</v>
      </c>
      <c r="K108" s="29">
        <v>0</v>
      </c>
      <c r="L108" s="29">
        <v>0</v>
      </c>
      <c r="M108" s="29">
        <v>0</v>
      </c>
      <c r="N108" s="29">
        <v>0</v>
      </c>
      <c r="O108" s="29">
        <v>0</v>
      </c>
      <c r="P108" s="29">
        <v>0</v>
      </c>
      <c r="Q108" s="29">
        <v>0</v>
      </c>
      <c r="R108" s="29">
        <v>0</v>
      </c>
      <c r="S108" s="29">
        <v>0</v>
      </c>
      <c r="T108" s="29">
        <v>0</v>
      </c>
      <c r="U108" s="29">
        <v>0</v>
      </c>
      <c r="V108" s="29">
        <v>0</v>
      </c>
      <c r="W108" s="29">
        <v>0</v>
      </c>
      <c r="X108" s="29">
        <v>0</v>
      </c>
      <c r="Y108" s="29">
        <v>205.87766310140131</v>
      </c>
      <c r="Z108" s="29">
        <v>275.11020253160837</v>
      </c>
      <c r="AA108" s="29">
        <v>0</v>
      </c>
      <c r="AB108" s="29">
        <v>0</v>
      </c>
      <c r="AC108" s="29">
        <v>0</v>
      </c>
      <c r="AD108" s="29">
        <v>0</v>
      </c>
      <c r="AE108" s="29">
        <v>0</v>
      </c>
      <c r="AF108" s="29">
        <v>0</v>
      </c>
      <c r="AG108" s="29">
        <v>444.03720750390266</v>
      </c>
      <c r="AH108" s="29">
        <v>0</v>
      </c>
      <c r="AI108" s="29">
        <v>0</v>
      </c>
      <c r="AJ108" s="29">
        <v>0</v>
      </c>
      <c r="AK108" s="29">
        <v>0</v>
      </c>
      <c r="AL108" s="29">
        <v>0</v>
      </c>
      <c r="AM108" s="29">
        <v>0</v>
      </c>
      <c r="AN108" s="29">
        <v>0</v>
      </c>
      <c r="AO108" s="29">
        <v>0</v>
      </c>
      <c r="AP108" s="29">
        <v>0</v>
      </c>
      <c r="AQ108" s="29">
        <v>0</v>
      </c>
      <c r="AR108" s="29">
        <v>0</v>
      </c>
      <c r="AS108" s="29">
        <v>0</v>
      </c>
      <c r="AT108" s="29">
        <v>0</v>
      </c>
      <c r="AU108" s="29">
        <v>0</v>
      </c>
      <c r="AV108" s="29">
        <v>0</v>
      </c>
      <c r="AW108" s="29"/>
      <c r="AX108" s="29"/>
      <c r="AY108" s="29"/>
      <c r="AZ108" s="29"/>
      <c r="BA108" s="29"/>
      <c r="BB108" s="29"/>
      <c r="BC108" s="29"/>
      <c r="BD108" s="29"/>
      <c r="BE108" s="29"/>
      <c r="BF108" s="29"/>
      <c r="BG108" s="29"/>
      <c r="BH108" s="29"/>
      <c r="BI108" s="29"/>
      <c r="BJ108" s="29"/>
      <c r="BK108" s="29"/>
      <c r="BL108" s="29"/>
      <c r="BM108" s="29"/>
      <c r="BN108" s="29"/>
      <c r="BO108" s="29"/>
      <c r="BP108" s="29"/>
      <c r="BQ108" s="29"/>
      <c r="BR108" s="29"/>
      <c r="BS108" s="29"/>
      <c r="BT108" s="29"/>
      <c r="BU108" s="29"/>
      <c r="BV108" s="29"/>
      <c r="BW108" s="29"/>
      <c r="BX108" s="29"/>
      <c r="BY108" s="29"/>
      <c r="BZ108" s="29"/>
      <c r="CA108" s="29"/>
      <c r="CB108" s="29"/>
      <c r="CC108" s="29"/>
      <c r="CD108" s="29"/>
      <c r="CE108" s="29"/>
      <c r="CF108" s="29"/>
      <c r="CG108" s="29"/>
      <c r="CH108" s="29"/>
      <c r="CI108" s="29"/>
      <c r="CJ108" s="29"/>
      <c r="CK108" s="29"/>
      <c r="CL108" s="29"/>
      <c r="CM108" s="29"/>
      <c r="CN108" s="29"/>
      <c r="CO108" s="29"/>
      <c r="CP108" s="29"/>
      <c r="CQ108" s="29"/>
      <c r="CR108" s="29"/>
      <c r="CS108" s="29"/>
      <c r="CT108" s="29"/>
      <c r="CU108" s="29"/>
      <c r="CV108" s="29"/>
      <c r="CW108" s="29"/>
      <c r="CX108" s="29"/>
      <c r="CY108" s="29"/>
      <c r="CZ108" s="29"/>
      <c r="DA108" s="29"/>
      <c r="DB108" s="29"/>
      <c r="DC108" s="29"/>
      <c r="DD108" s="29"/>
      <c r="DE108" s="29"/>
      <c r="DF108" s="29"/>
      <c r="DG108" s="29"/>
      <c r="DH108" s="29"/>
      <c r="DI108" s="29"/>
      <c r="DJ108" s="29"/>
      <c r="DK108" s="29"/>
      <c r="DL108" s="29"/>
      <c r="DM108" s="29"/>
      <c r="DN108" s="29"/>
      <c r="DO108" s="29"/>
      <c r="DP108" s="29"/>
      <c r="DQ108" s="29"/>
    </row>
    <row r="109" spans="1:121" x14ac:dyDescent="0.2">
      <c r="A109" s="1" t="s">
        <v>139</v>
      </c>
      <c r="B109" s="29" t="s">
        <v>21</v>
      </c>
      <c r="C109" s="29">
        <v>0</v>
      </c>
      <c r="D109" s="29">
        <v>0</v>
      </c>
      <c r="E109" s="29">
        <v>0</v>
      </c>
      <c r="F109" s="29">
        <v>0</v>
      </c>
      <c r="G109" s="29">
        <v>0</v>
      </c>
      <c r="H109" s="29">
        <v>0</v>
      </c>
      <c r="I109" s="29">
        <v>0</v>
      </c>
      <c r="J109" s="29">
        <v>0</v>
      </c>
      <c r="K109" s="29">
        <v>0</v>
      </c>
      <c r="L109" s="29">
        <v>0</v>
      </c>
      <c r="M109" s="29">
        <v>0</v>
      </c>
      <c r="N109" s="29">
        <v>0</v>
      </c>
      <c r="O109" s="29">
        <v>0</v>
      </c>
      <c r="P109" s="29">
        <v>0</v>
      </c>
      <c r="Q109" s="29">
        <v>0</v>
      </c>
      <c r="R109" s="29">
        <v>0</v>
      </c>
      <c r="S109" s="29">
        <v>0</v>
      </c>
      <c r="T109" s="29">
        <v>0</v>
      </c>
      <c r="U109" s="29">
        <v>0</v>
      </c>
      <c r="V109" s="29">
        <v>0</v>
      </c>
      <c r="W109" s="29">
        <v>0</v>
      </c>
      <c r="X109" s="29">
        <v>0</v>
      </c>
      <c r="Y109" s="29">
        <v>0</v>
      </c>
      <c r="Z109" s="29">
        <v>9955.1010752429193</v>
      </c>
      <c r="AA109" s="29">
        <v>0</v>
      </c>
      <c r="AB109" s="29">
        <v>0</v>
      </c>
      <c r="AC109" s="29">
        <v>0</v>
      </c>
      <c r="AD109" s="29">
        <v>0</v>
      </c>
      <c r="AE109" s="29">
        <v>0</v>
      </c>
      <c r="AF109" s="29">
        <v>0</v>
      </c>
      <c r="AG109" s="29">
        <v>0</v>
      </c>
      <c r="AH109" s="29">
        <v>0</v>
      </c>
      <c r="AI109" s="29">
        <v>0</v>
      </c>
      <c r="AJ109" s="29">
        <v>0</v>
      </c>
      <c r="AK109" s="29">
        <v>0</v>
      </c>
      <c r="AL109" s="29">
        <v>0</v>
      </c>
      <c r="AM109" s="29">
        <v>0</v>
      </c>
      <c r="AN109" s="29">
        <v>0</v>
      </c>
      <c r="AO109" s="29">
        <v>0</v>
      </c>
      <c r="AP109" s="29">
        <v>0</v>
      </c>
      <c r="AQ109" s="29">
        <v>0</v>
      </c>
      <c r="AR109" s="29">
        <v>0</v>
      </c>
      <c r="AS109" s="29">
        <v>0</v>
      </c>
      <c r="AT109" s="29">
        <v>0</v>
      </c>
      <c r="AU109" s="29">
        <v>0</v>
      </c>
      <c r="AV109" s="29">
        <v>0</v>
      </c>
      <c r="AW109" s="29"/>
      <c r="AX109" s="29"/>
      <c r="AY109" s="29"/>
      <c r="AZ109" s="29"/>
      <c r="BA109" s="29"/>
      <c r="BB109" s="29"/>
      <c r="BC109" s="29"/>
      <c r="BD109" s="29"/>
      <c r="BE109" s="29"/>
      <c r="BF109" s="29"/>
      <c r="BG109" s="29"/>
      <c r="BH109" s="29"/>
      <c r="BI109" s="29"/>
      <c r="BJ109" s="29"/>
      <c r="BK109" s="29"/>
      <c r="BL109" s="29"/>
      <c r="BM109" s="29"/>
      <c r="BN109" s="29"/>
      <c r="BO109" s="29"/>
      <c r="BP109" s="29"/>
      <c r="BQ109" s="29"/>
      <c r="BR109" s="29"/>
      <c r="BS109" s="29"/>
      <c r="BT109" s="29"/>
      <c r="BU109" s="29"/>
      <c r="BV109" s="29"/>
      <c r="BW109" s="29"/>
      <c r="BX109" s="29"/>
      <c r="BY109" s="29"/>
      <c r="BZ109" s="29"/>
      <c r="CA109" s="29"/>
      <c r="CB109" s="29"/>
      <c r="CC109" s="29"/>
      <c r="CD109" s="29"/>
      <c r="CE109" s="29"/>
      <c r="CF109" s="29"/>
      <c r="CG109" s="29"/>
      <c r="CH109" s="29"/>
      <c r="CI109" s="29"/>
      <c r="CJ109" s="29"/>
      <c r="CK109" s="29"/>
      <c r="CL109" s="29"/>
      <c r="CM109" s="29"/>
      <c r="CN109" s="29"/>
      <c r="CO109" s="29"/>
      <c r="CP109" s="29"/>
      <c r="CQ109" s="29"/>
      <c r="CR109" s="29"/>
      <c r="CS109" s="29"/>
      <c r="CT109" s="29"/>
      <c r="CU109" s="29"/>
      <c r="CV109" s="29"/>
      <c r="CW109" s="29"/>
      <c r="CX109" s="29"/>
      <c r="CY109" s="29"/>
      <c r="CZ109" s="29"/>
      <c r="DA109" s="29"/>
      <c r="DB109" s="29"/>
      <c r="DC109" s="29"/>
      <c r="DD109" s="29"/>
      <c r="DE109" s="29"/>
      <c r="DF109" s="29"/>
      <c r="DG109" s="29"/>
      <c r="DH109" s="29"/>
      <c r="DI109" s="29"/>
      <c r="DJ109" s="29"/>
      <c r="DK109" s="29"/>
      <c r="DL109" s="29"/>
      <c r="DM109" s="29"/>
      <c r="DN109" s="29"/>
      <c r="DO109" s="29"/>
      <c r="DP109" s="29"/>
      <c r="DQ109" s="29"/>
    </row>
    <row r="110" spans="1:121" x14ac:dyDescent="0.2">
      <c r="A110" s="1" t="s">
        <v>140</v>
      </c>
      <c r="B110" s="29" t="s">
        <v>141</v>
      </c>
      <c r="C110" s="29">
        <v>0</v>
      </c>
      <c r="D110" s="29">
        <v>0</v>
      </c>
      <c r="E110" s="29">
        <v>0</v>
      </c>
      <c r="F110" s="29">
        <v>0</v>
      </c>
      <c r="G110" s="29">
        <v>0</v>
      </c>
      <c r="H110" s="29">
        <v>0</v>
      </c>
      <c r="I110" s="29">
        <v>0</v>
      </c>
      <c r="J110" s="29">
        <v>0</v>
      </c>
      <c r="K110" s="29">
        <v>0</v>
      </c>
      <c r="L110" s="29">
        <v>0</v>
      </c>
      <c r="M110" s="29">
        <v>0</v>
      </c>
      <c r="N110" s="29">
        <v>0</v>
      </c>
      <c r="O110" s="29">
        <v>0</v>
      </c>
      <c r="P110" s="29">
        <v>0</v>
      </c>
      <c r="Q110" s="29">
        <v>0</v>
      </c>
      <c r="R110" s="29">
        <v>0</v>
      </c>
      <c r="S110" s="29">
        <v>0</v>
      </c>
      <c r="T110" s="29">
        <v>0</v>
      </c>
      <c r="U110" s="29">
        <v>0</v>
      </c>
      <c r="V110" s="29">
        <v>0</v>
      </c>
      <c r="W110" s="29">
        <v>0</v>
      </c>
      <c r="X110" s="29">
        <v>0</v>
      </c>
      <c r="Y110" s="29">
        <v>0</v>
      </c>
      <c r="Z110" s="29">
        <v>0</v>
      </c>
      <c r="AA110" s="29">
        <v>0</v>
      </c>
      <c r="AB110" s="29">
        <v>0</v>
      </c>
      <c r="AC110" s="29">
        <v>0</v>
      </c>
      <c r="AD110" s="29">
        <v>0</v>
      </c>
      <c r="AE110" s="29">
        <v>0</v>
      </c>
      <c r="AF110" s="29">
        <v>0</v>
      </c>
      <c r="AG110" s="29">
        <v>0</v>
      </c>
      <c r="AH110" s="29">
        <v>0</v>
      </c>
      <c r="AI110" s="29">
        <v>0</v>
      </c>
      <c r="AJ110" s="29">
        <v>0</v>
      </c>
      <c r="AK110" s="29">
        <v>0</v>
      </c>
      <c r="AL110" s="29">
        <v>0</v>
      </c>
      <c r="AM110" s="29">
        <v>0</v>
      </c>
      <c r="AN110" s="29">
        <v>0</v>
      </c>
      <c r="AO110" s="29">
        <v>0</v>
      </c>
      <c r="AP110" s="29">
        <v>0</v>
      </c>
      <c r="AQ110" s="29">
        <v>0</v>
      </c>
      <c r="AR110" s="29">
        <v>0</v>
      </c>
      <c r="AS110" s="29">
        <v>0</v>
      </c>
      <c r="AT110" s="29">
        <v>0</v>
      </c>
      <c r="AU110" s="29">
        <v>0</v>
      </c>
      <c r="AV110" s="29">
        <v>0</v>
      </c>
      <c r="AW110" s="29"/>
      <c r="AX110" s="29"/>
      <c r="AY110" s="29"/>
      <c r="AZ110" s="29"/>
      <c r="BA110" s="29"/>
      <c r="BB110" s="29"/>
      <c r="BC110" s="29"/>
      <c r="BD110" s="29"/>
      <c r="BE110" s="29"/>
      <c r="BF110" s="29"/>
      <c r="BG110" s="29"/>
      <c r="BH110" s="29"/>
      <c r="BI110" s="29"/>
      <c r="BJ110" s="29"/>
      <c r="BK110" s="29"/>
      <c r="BL110" s="29"/>
      <c r="BM110" s="29"/>
      <c r="BN110" s="29"/>
      <c r="BO110" s="29"/>
      <c r="BP110" s="29"/>
      <c r="BQ110" s="29"/>
      <c r="BR110" s="29"/>
      <c r="BS110" s="29"/>
      <c r="BT110" s="29"/>
      <c r="BU110" s="29"/>
      <c r="BV110" s="29"/>
      <c r="BW110" s="29"/>
      <c r="BX110" s="29"/>
      <c r="BY110" s="29"/>
      <c r="BZ110" s="29"/>
      <c r="CA110" s="29"/>
      <c r="CB110" s="29"/>
      <c r="CC110" s="29"/>
      <c r="CD110" s="29"/>
      <c r="CE110" s="29"/>
      <c r="CF110" s="29"/>
      <c r="CG110" s="29"/>
      <c r="CH110" s="29"/>
      <c r="CI110" s="29"/>
      <c r="CJ110" s="29"/>
      <c r="CK110" s="29"/>
      <c r="CL110" s="29"/>
      <c r="CM110" s="29"/>
      <c r="CN110" s="29"/>
      <c r="CO110" s="29"/>
      <c r="CP110" s="29"/>
      <c r="CQ110" s="29"/>
      <c r="CR110" s="29"/>
      <c r="CS110" s="29"/>
      <c r="CT110" s="29"/>
      <c r="CU110" s="29"/>
      <c r="CV110" s="29"/>
      <c r="CW110" s="29"/>
      <c r="CX110" s="29"/>
      <c r="CY110" s="29"/>
      <c r="CZ110" s="29"/>
      <c r="DA110" s="29"/>
      <c r="DB110" s="29"/>
      <c r="DC110" s="29"/>
      <c r="DD110" s="29"/>
      <c r="DE110" s="29"/>
      <c r="DF110" s="29"/>
      <c r="DG110" s="29"/>
      <c r="DH110" s="29"/>
      <c r="DI110" s="29"/>
      <c r="DJ110" s="29"/>
      <c r="DK110" s="29"/>
      <c r="DL110" s="29"/>
      <c r="DM110" s="29"/>
      <c r="DN110" s="29"/>
      <c r="DO110" s="29"/>
      <c r="DP110" s="29"/>
      <c r="DQ110" s="29"/>
    </row>
    <row r="111" spans="1:121" x14ac:dyDescent="0.2">
      <c r="A111" s="1" t="s">
        <v>142</v>
      </c>
      <c r="B111" s="29" t="s">
        <v>143</v>
      </c>
      <c r="C111" s="29">
        <v>0</v>
      </c>
      <c r="D111" s="29">
        <v>0</v>
      </c>
      <c r="E111" s="29">
        <v>0</v>
      </c>
      <c r="F111" s="29">
        <v>0</v>
      </c>
      <c r="G111" s="29">
        <v>2.1886742012572418</v>
      </c>
      <c r="H111" s="29">
        <v>0</v>
      </c>
      <c r="I111" s="29">
        <v>0</v>
      </c>
      <c r="J111" s="29">
        <v>0</v>
      </c>
      <c r="K111" s="29">
        <v>0</v>
      </c>
      <c r="L111" s="29">
        <v>0</v>
      </c>
      <c r="M111" s="29">
        <v>0</v>
      </c>
      <c r="N111" s="29">
        <v>0</v>
      </c>
      <c r="O111" s="29">
        <v>0</v>
      </c>
      <c r="P111" s="29">
        <v>0</v>
      </c>
      <c r="Q111" s="29">
        <v>0</v>
      </c>
      <c r="R111" s="29">
        <v>11.341410997807033</v>
      </c>
      <c r="S111" s="29">
        <v>146.18546117508942</v>
      </c>
      <c r="T111" s="29">
        <v>0</v>
      </c>
      <c r="U111" s="29">
        <v>0</v>
      </c>
      <c r="V111" s="29">
        <v>0</v>
      </c>
      <c r="W111" s="29">
        <v>0</v>
      </c>
      <c r="X111" s="29">
        <v>0</v>
      </c>
      <c r="Y111" s="29">
        <v>0</v>
      </c>
      <c r="Z111" s="29">
        <v>0</v>
      </c>
      <c r="AA111" s="29">
        <v>5359.973295888869</v>
      </c>
      <c r="AB111" s="29">
        <v>33922.0365316358</v>
      </c>
      <c r="AC111" s="29">
        <v>11.006861179546192</v>
      </c>
      <c r="AD111" s="29">
        <v>0</v>
      </c>
      <c r="AE111" s="29">
        <v>7292.1158727088368</v>
      </c>
      <c r="AF111" s="29">
        <v>0</v>
      </c>
      <c r="AG111" s="29">
        <v>0</v>
      </c>
      <c r="AH111" s="29">
        <v>0</v>
      </c>
      <c r="AI111" s="29">
        <v>0</v>
      </c>
      <c r="AJ111" s="29">
        <v>22969.892587463881</v>
      </c>
      <c r="AK111" s="29">
        <v>0</v>
      </c>
      <c r="AL111" s="29">
        <v>0</v>
      </c>
      <c r="AM111" s="29">
        <v>0</v>
      </c>
      <c r="AN111" s="29">
        <v>0</v>
      </c>
      <c r="AO111" s="29">
        <v>0</v>
      </c>
      <c r="AP111" s="29">
        <v>0</v>
      </c>
      <c r="AQ111" s="29">
        <v>1058.6677418233892</v>
      </c>
      <c r="AR111" s="29">
        <v>0</v>
      </c>
      <c r="AS111" s="29">
        <v>0</v>
      </c>
      <c r="AT111" s="29">
        <v>0</v>
      </c>
      <c r="AU111" s="29">
        <v>0</v>
      </c>
      <c r="AV111" s="29">
        <v>0</v>
      </c>
      <c r="AW111" s="29"/>
      <c r="AX111" s="29"/>
      <c r="AY111" s="29"/>
      <c r="AZ111" s="29"/>
      <c r="BA111" s="29"/>
      <c r="BB111" s="29"/>
      <c r="BC111" s="29"/>
      <c r="BD111" s="29"/>
      <c r="BE111" s="29"/>
      <c r="BF111" s="29"/>
      <c r="BG111" s="29"/>
      <c r="BH111" s="29"/>
      <c r="BI111" s="29"/>
      <c r="BJ111" s="29"/>
      <c r="BK111" s="29"/>
      <c r="BL111" s="29"/>
      <c r="BM111" s="29"/>
      <c r="BN111" s="29"/>
      <c r="BO111" s="29"/>
      <c r="BP111" s="29"/>
      <c r="BQ111" s="29"/>
      <c r="BR111" s="29"/>
      <c r="BS111" s="29"/>
      <c r="BT111" s="29"/>
      <c r="BU111" s="29"/>
      <c r="BV111" s="29"/>
      <c r="BW111" s="29"/>
      <c r="BX111" s="29"/>
      <c r="BY111" s="29"/>
      <c r="BZ111" s="29"/>
      <c r="CA111" s="29"/>
      <c r="CB111" s="29"/>
      <c r="CC111" s="29"/>
      <c r="CD111" s="29"/>
      <c r="CE111" s="29"/>
      <c r="CF111" s="29"/>
      <c r="CG111" s="29"/>
      <c r="CH111" s="29"/>
      <c r="CI111" s="29"/>
      <c r="CJ111" s="29"/>
      <c r="CK111" s="29"/>
      <c r="CL111" s="29"/>
      <c r="CM111" s="29"/>
      <c r="CN111" s="29"/>
      <c r="CO111" s="29"/>
      <c r="CP111" s="29"/>
      <c r="CQ111" s="29"/>
      <c r="CR111" s="29"/>
      <c r="CS111" s="29"/>
      <c r="CT111" s="29"/>
      <c r="CU111" s="29"/>
      <c r="CV111" s="29"/>
      <c r="CW111" s="29"/>
      <c r="CX111" s="29"/>
      <c r="CY111" s="29"/>
      <c r="CZ111" s="29"/>
      <c r="DA111" s="29"/>
      <c r="DB111" s="29"/>
      <c r="DC111" s="29"/>
      <c r="DD111" s="29"/>
      <c r="DE111" s="29"/>
      <c r="DF111" s="29"/>
      <c r="DG111" s="29"/>
      <c r="DH111" s="29"/>
      <c r="DI111" s="29"/>
      <c r="DJ111" s="29"/>
      <c r="DK111" s="29"/>
      <c r="DL111" s="29"/>
      <c r="DM111" s="29"/>
      <c r="DN111" s="29"/>
      <c r="DO111" s="29"/>
      <c r="DP111" s="29"/>
      <c r="DQ111" s="29"/>
    </row>
    <row r="112" spans="1:121" x14ac:dyDescent="0.2">
      <c r="A112" s="1" t="s">
        <v>144</v>
      </c>
      <c r="B112" s="29" t="s">
        <v>145</v>
      </c>
      <c r="C112" s="29">
        <v>0</v>
      </c>
      <c r="D112" s="29">
        <v>0</v>
      </c>
      <c r="E112" s="29">
        <v>0</v>
      </c>
      <c r="F112" s="29">
        <v>0</v>
      </c>
      <c r="G112" s="29">
        <v>0</v>
      </c>
      <c r="H112" s="29">
        <v>0</v>
      </c>
      <c r="I112" s="29">
        <v>0</v>
      </c>
      <c r="J112" s="29">
        <v>0</v>
      </c>
      <c r="K112" s="29">
        <v>0</v>
      </c>
      <c r="L112" s="29">
        <v>0</v>
      </c>
      <c r="M112" s="29">
        <v>0</v>
      </c>
      <c r="N112" s="29">
        <v>0</v>
      </c>
      <c r="O112" s="29">
        <v>0</v>
      </c>
      <c r="P112" s="29">
        <v>0</v>
      </c>
      <c r="Q112" s="29">
        <v>0</v>
      </c>
      <c r="R112" s="29">
        <v>0</v>
      </c>
      <c r="S112" s="29">
        <v>0</v>
      </c>
      <c r="T112" s="29">
        <v>0</v>
      </c>
      <c r="U112" s="29">
        <v>0</v>
      </c>
      <c r="V112" s="29">
        <v>0</v>
      </c>
      <c r="W112" s="29">
        <v>0</v>
      </c>
      <c r="X112" s="29">
        <v>0</v>
      </c>
      <c r="Y112" s="29">
        <v>0</v>
      </c>
      <c r="Z112" s="29">
        <v>0</v>
      </c>
      <c r="AA112" s="29">
        <v>0</v>
      </c>
      <c r="AB112" s="29">
        <v>0</v>
      </c>
      <c r="AC112" s="29">
        <v>2445.3221602794588</v>
      </c>
      <c r="AD112" s="29">
        <v>0</v>
      </c>
      <c r="AE112" s="29">
        <v>0</v>
      </c>
      <c r="AF112" s="29">
        <v>0</v>
      </c>
      <c r="AG112" s="29">
        <v>24032.459037010958</v>
      </c>
      <c r="AH112" s="29">
        <v>0</v>
      </c>
      <c r="AI112" s="29">
        <v>0</v>
      </c>
      <c r="AJ112" s="29">
        <v>178.25476953358952</v>
      </c>
      <c r="AK112" s="29">
        <v>0</v>
      </c>
      <c r="AL112" s="29">
        <v>0</v>
      </c>
      <c r="AM112" s="29">
        <v>0</v>
      </c>
      <c r="AN112" s="29">
        <v>0</v>
      </c>
      <c r="AO112" s="29">
        <v>0</v>
      </c>
      <c r="AP112" s="29">
        <v>0</v>
      </c>
      <c r="AQ112" s="29">
        <v>0</v>
      </c>
      <c r="AR112" s="29">
        <v>0</v>
      </c>
      <c r="AS112" s="29">
        <v>0</v>
      </c>
      <c r="AT112" s="29">
        <v>0</v>
      </c>
      <c r="AU112" s="29">
        <v>0</v>
      </c>
      <c r="AV112" s="29">
        <v>0</v>
      </c>
      <c r="AW112" s="29"/>
      <c r="AX112" s="29"/>
      <c r="AY112" s="29"/>
      <c r="AZ112" s="29"/>
      <c r="BA112" s="29"/>
      <c r="BB112" s="29"/>
      <c r="BC112" s="29"/>
      <c r="BD112" s="29"/>
      <c r="BE112" s="29"/>
      <c r="BF112" s="29"/>
      <c r="BG112" s="29"/>
      <c r="BH112" s="29"/>
      <c r="BI112" s="29"/>
      <c r="BJ112" s="29"/>
      <c r="BK112" s="29"/>
      <c r="BL112" s="29"/>
      <c r="BM112" s="29"/>
      <c r="BN112" s="29"/>
      <c r="BO112" s="29"/>
      <c r="BP112" s="29"/>
      <c r="BQ112" s="29"/>
      <c r="BR112" s="29"/>
      <c r="BS112" s="29"/>
      <c r="BT112" s="29"/>
      <c r="BU112" s="29"/>
      <c r="BV112" s="29"/>
      <c r="BW112" s="29"/>
      <c r="BX112" s="29"/>
      <c r="BY112" s="29"/>
      <c r="BZ112" s="29"/>
      <c r="CA112" s="29"/>
      <c r="CB112" s="29"/>
      <c r="CC112" s="29"/>
      <c r="CD112" s="29"/>
      <c r="CE112" s="29"/>
      <c r="CF112" s="29"/>
      <c r="CG112" s="29"/>
      <c r="CH112" s="29"/>
      <c r="CI112" s="29"/>
      <c r="CJ112" s="29"/>
      <c r="CK112" s="29"/>
      <c r="CL112" s="29"/>
      <c r="CM112" s="29"/>
      <c r="CN112" s="29"/>
      <c r="CO112" s="29"/>
      <c r="CP112" s="29"/>
      <c r="CQ112" s="29"/>
      <c r="CR112" s="29"/>
      <c r="CS112" s="29"/>
      <c r="CT112" s="29"/>
      <c r="CU112" s="29"/>
      <c r="CV112" s="29"/>
      <c r="CW112" s="29"/>
      <c r="CX112" s="29"/>
      <c r="CY112" s="29"/>
      <c r="CZ112" s="29"/>
      <c r="DA112" s="29"/>
      <c r="DB112" s="29"/>
      <c r="DC112" s="29"/>
      <c r="DD112" s="29"/>
      <c r="DE112" s="29"/>
      <c r="DF112" s="29"/>
      <c r="DG112" s="29"/>
      <c r="DH112" s="29"/>
      <c r="DI112" s="29"/>
      <c r="DJ112" s="29"/>
      <c r="DK112" s="29"/>
      <c r="DL112" s="29"/>
      <c r="DM112" s="29"/>
      <c r="DN112" s="29"/>
      <c r="DO112" s="29"/>
      <c r="DP112" s="29"/>
      <c r="DQ112" s="29"/>
    </row>
    <row r="113" spans="1:121" x14ac:dyDescent="0.2">
      <c r="A113" s="1" t="s">
        <v>146</v>
      </c>
      <c r="B113" s="29" t="s">
        <v>22</v>
      </c>
      <c r="C113" s="29">
        <v>0</v>
      </c>
      <c r="D113" s="29">
        <v>0</v>
      </c>
      <c r="E113" s="29">
        <v>0</v>
      </c>
      <c r="F113" s="29">
        <v>0</v>
      </c>
      <c r="G113" s="29">
        <v>0</v>
      </c>
      <c r="H113" s="29">
        <v>0</v>
      </c>
      <c r="I113" s="29">
        <v>0</v>
      </c>
      <c r="J113" s="29">
        <v>0</v>
      </c>
      <c r="K113" s="29">
        <v>0</v>
      </c>
      <c r="L113" s="29">
        <v>0</v>
      </c>
      <c r="M113" s="29">
        <v>0</v>
      </c>
      <c r="N113" s="29">
        <v>0</v>
      </c>
      <c r="O113" s="29">
        <v>0</v>
      </c>
      <c r="P113" s="29">
        <v>0</v>
      </c>
      <c r="Q113" s="29">
        <v>0</v>
      </c>
      <c r="R113" s="29">
        <v>0</v>
      </c>
      <c r="S113" s="29">
        <v>0</v>
      </c>
      <c r="T113" s="29">
        <v>0</v>
      </c>
      <c r="U113" s="29">
        <v>0</v>
      </c>
      <c r="V113" s="29">
        <v>0</v>
      </c>
      <c r="W113" s="29">
        <v>0</v>
      </c>
      <c r="X113" s="29">
        <v>0</v>
      </c>
      <c r="Y113" s="29">
        <v>0</v>
      </c>
      <c r="Z113" s="29">
        <v>0</v>
      </c>
      <c r="AA113" s="29">
        <v>0</v>
      </c>
      <c r="AB113" s="29">
        <v>35607.073296136252</v>
      </c>
      <c r="AC113" s="29">
        <v>340571.5532707572</v>
      </c>
      <c r="AD113" s="29">
        <v>0</v>
      </c>
      <c r="AE113" s="29">
        <v>0</v>
      </c>
      <c r="AF113" s="29">
        <v>0</v>
      </c>
      <c r="AG113" s="29">
        <v>0</v>
      </c>
      <c r="AH113" s="29">
        <v>0</v>
      </c>
      <c r="AI113" s="29">
        <v>0</v>
      </c>
      <c r="AJ113" s="29">
        <v>0</v>
      </c>
      <c r="AK113" s="29">
        <v>0</v>
      </c>
      <c r="AL113" s="29">
        <v>0</v>
      </c>
      <c r="AM113" s="29">
        <v>0</v>
      </c>
      <c r="AN113" s="29">
        <v>0</v>
      </c>
      <c r="AO113" s="29">
        <v>0</v>
      </c>
      <c r="AP113" s="29">
        <v>0</v>
      </c>
      <c r="AQ113" s="29">
        <v>0</v>
      </c>
      <c r="AR113" s="29">
        <v>0</v>
      </c>
      <c r="AS113" s="29">
        <v>0</v>
      </c>
      <c r="AT113" s="29">
        <v>0</v>
      </c>
      <c r="AU113" s="29">
        <v>0</v>
      </c>
      <c r="AV113" s="29">
        <v>0</v>
      </c>
      <c r="AW113" s="29"/>
      <c r="AX113" s="29"/>
      <c r="AY113" s="29"/>
      <c r="AZ113" s="29"/>
      <c r="BA113" s="29"/>
      <c r="BB113" s="29"/>
      <c r="BC113" s="29"/>
      <c r="BD113" s="29"/>
      <c r="BE113" s="29"/>
      <c r="BF113" s="29"/>
      <c r="BG113" s="29"/>
      <c r="BH113" s="29"/>
      <c r="BI113" s="29"/>
      <c r="BJ113" s="29"/>
      <c r="BK113" s="29"/>
      <c r="BL113" s="29"/>
      <c r="BM113" s="29"/>
      <c r="BN113" s="29"/>
      <c r="BO113" s="29"/>
      <c r="BP113" s="29"/>
      <c r="BQ113" s="29"/>
      <c r="BR113" s="29"/>
      <c r="BS113" s="29"/>
      <c r="BT113" s="29"/>
      <c r="BU113" s="29"/>
      <c r="BV113" s="29"/>
      <c r="BW113" s="29"/>
      <c r="BX113" s="29"/>
      <c r="BY113" s="29"/>
      <c r="BZ113" s="29"/>
      <c r="CA113" s="29"/>
      <c r="CB113" s="29"/>
      <c r="CC113" s="29"/>
      <c r="CD113" s="29"/>
      <c r="CE113" s="29"/>
      <c r="CF113" s="29"/>
      <c r="CG113" s="29"/>
      <c r="CH113" s="29"/>
      <c r="CI113" s="29"/>
      <c r="CJ113" s="29"/>
      <c r="CK113" s="29"/>
      <c r="CL113" s="29"/>
      <c r="CM113" s="29"/>
      <c r="CN113" s="29"/>
      <c r="CO113" s="29"/>
      <c r="CP113" s="29"/>
      <c r="CQ113" s="29"/>
      <c r="CR113" s="29"/>
      <c r="CS113" s="29"/>
      <c r="CT113" s="29"/>
      <c r="CU113" s="29"/>
      <c r="CV113" s="29"/>
      <c r="CW113" s="29"/>
      <c r="CX113" s="29"/>
      <c r="CY113" s="29"/>
      <c r="CZ113" s="29"/>
      <c r="DA113" s="29"/>
      <c r="DB113" s="29"/>
      <c r="DC113" s="29"/>
      <c r="DD113" s="29"/>
      <c r="DE113" s="29"/>
      <c r="DF113" s="29"/>
      <c r="DG113" s="29"/>
      <c r="DH113" s="29"/>
      <c r="DI113" s="29"/>
      <c r="DJ113" s="29"/>
      <c r="DK113" s="29"/>
      <c r="DL113" s="29"/>
      <c r="DM113" s="29"/>
      <c r="DN113" s="29"/>
      <c r="DO113" s="29"/>
      <c r="DP113" s="29"/>
      <c r="DQ113" s="29"/>
    </row>
    <row r="114" spans="1:121" x14ac:dyDescent="0.2">
      <c r="A114" s="1" t="s">
        <v>147</v>
      </c>
      <c r="B114" s="29" t="s">
        <v>148</v>
      </c>
      <c r="C114" s="29">
        <v>0</v>
      </c>
      <c r="D114" s="29">
        <v>0</v>
      </c>
      <c r="E114" s="29">
        <v>0</v>
      </c>
      <c r="F114" s="29">
        <v>0</v>
      </c>
      <c r="G114" s="29">
        <v>0</v>
      </c>
      <c r="H114" s="29">
        <v>0</v>
      </c>
      <c r="I114" s="29">
        <v>0</v>
      </c>
      <c r="J114" s="29">
        <v>0</v>
      </c>
      <c r="K114" s="29">
        <v>0</v>
      </c>
      <c r="L114" s="29">
        <v>0</v>
      </c>
      <c r="M114" s="29">
        <v>0</v>
      </c>
      <c r="N114" s="29">
        <v>0</v>
      </c>
      <c r="O114" s="29">
        <v>0</v>
      </c>
      <c r="P114" s="29">
        <v>0</v>
      </c>
      <c r="Q114" s="29">
        <v>0</v>
      </c>
      <c r="R114" s="29">
        <v>0</v>
      </c>
      <c r="S114" s="29">
        <v>0</v>
      </c>
      <c r="T114" s="29">
        <v>0</v>
      </c>
      <c r="U114" s="29">
        <v>0</v>
      </c>
      <c r="V114" s="29">
        <v>0</v>
      </c>
      <c r="W114" s="29">
        <v>0</v>
      </c>
      <c r="X114" s="29">
        <v>0</v>
      </c>
      <c r="Y114" s="29">
        <v>0</v>
      </c>
      <c r="Z114" s="29">
        <v>0</v>
      </c>
      <c r="AA114" s="29">
        <v>0</v>
      </c>
      <c r="AB114" s="29">
        <v>6346.6754132751676</v>
      </c>
      <c r="AC114" s="29">
        <v>672.14983702147333</v>
      </c>
      <c r="AD114" s="29">
        <v>0</v>
      </c>
      <c r="AE114" s="29">
        <v>0</v>
      </c>
      <c r="AF114" s="29">
        <v>0</v>
      </c>
      <c r="AG114" s="29">
        <v>0</v>
      </c>
      <c r="AH114" s="29">
        <v>0</v>
      </c>
      <c r="AI114" s="29">
        <v>0</v>
      </c>
      <c r="AJ114" s="29">
        <v>0</v>
      </c>
      <c r="AK114" s="29">
        <v>0</v>
      </c>
      <c r="AL114" s="29">
        <v>0</v>
      </c>
      <c r="AM114" s="29">
        <v>0</v>
      </c>
      <c r="AN114" s="29">
        <v>0</v>
      </c>
      <c r="AO114" s="29">
        <v>0</v>
      </c>
      <c r="AP114" s="29">
        <v>0</v>
      </c>
      <c r="AQ114" s="29">
        <v>0</v>
      </c>
      <c r="AR114" s="29">
        <v>0</v>
      </c>
      <c r="AS114" s="29">
        <v>0</v>
      </c>
      <c r="AT114" s="29">
        <v>0</v>
      </c>
      <c r="AU114" s="29">
        <v>0</v>
      </c>
      <c r="AV114" s="29">
        <v>0</v>
      </c>
      <c r="AW114" s="29"/>
      <c r="AX114" s="29"/>
      <c r="AY114" s="29"/>
      <c r="AZ114" s="29"/>
      <c r="BA114" s="29"/>
      <c r="BB114" s="29"/>
      <c r="BC114" s="29"/>
      <c r="BD114" s="29"/>
      <c r="BE114" s="29"/>
      <c r="BF114" s="29"/>
      <c r="BG114" s="29"/>
      <c r="BH114" s="29"/>
      <c r="BI114" s="29"/>
      <c r="BJ114" s="29"/>
      <c r="BK114" s="29"/>
      <c r="BL114" s="29"/>
      <c r="BM114" s="29"/>
      <c r="BN114" s="29"/>
      <c r="BO114" s="29"/>
      <c r="BP114" s="29"/>
      <c r="BQ114" s="29"/>
      <c r="BR114" s="29"/>
      <c r="BS114" s="29"/>
      <c r="BT114" s="29"/>
      <c r="BU114" s="29"/>
      <c r="BV114" s="29"/>
      <c r="BW114" s="29"/>
      <c r="BX114" s="29"/>
      <c r="BY114" s="29"/>
      <c r="BZ114" s="29"/>
      <c r="CA114" s="29"/>
      <c r="CB114" s="29"/>
      <c r="CC114" s="29"/>
      <c r="CD114" s="29"/>
      <c r="CE114" s="29"/>
      <c r="CF114" s="29"/>
      <c r="CG114" s="29"/>
      <c r="CH114" s="29"/>
      <c r="CI114" s="29"/>
      <c r="CJ114" s="29"/>
      <c r="CK114" s="29"/>
      <c r="CL114" s="29"/>
      <c r="CM114" s="29"/>
      <c r="CN114" s="29"/>
      <c r="CO114" s="29"/>
      <c r="CP114" s="29"/>
      <c r="CQ114" s="29"/>
      <c r="CR114" s="29"/>
      <c r="CS114" s="29"/>
      <c r="CT114" s="29"/>
      <c r="CU114" s="29"/>
      <c r="CV114" s="29"/>
      <c r="CW114" s="29"/>
      <c r="CX114" s="29"/>
      <c r="CY114" s="29"/>
      <c r="CZ114" s="29"/>
      <c r="DA114" s="29"/>
      <c r="DB114" s="29"/>
      <c r="DC114" s="29"/>
      <c r="DD114" s="29"/>
      <c r="DE114" s="29"/>
      <c r="DF114" s="29"/>
      <c r="DG114" s="29"/>
      <c r="DH114" s="29"/>
      <c r="DI114" s="29"/>
      <c r="DJ114" s="29"/>
      <c r="DK114" s="29"/>
      <c r="DL114" s="29"/>
      <c r="DM114" s="29"/>
      <c r="DN114" s="29"/>
      <c r="DO114" s="29"/>
      <c r="DP114" s="29"/>
      <c r="DQ114" s="29"/>
    </row>
    <row r="115" spans="1:121" x14ac:dyDescent="0.2">
      <c r="A115" s="1" t="s">
        <v>149</v>
      </c>
      <c r="B115" s="29" t="s">
        <v>150</v>
      </c>
      <c r="C115" s="29">
        <v>0</v>
      </c>
      <c r="D115" s="29">
        <v>0</v>
      </c>
      <c r="E115" s="29">
        <v>0</v>
      </c>
      <c r="F115" s="29">
        <v>0</v>
      </c>
      <c r="G115" s="29">
        <v>0</v>
      </c>
      <c r="H115" s="29">
        <v>0</v>
      </c>
      <c r="I115" s="29">
        <v>0</v>
      </c>
      <c r="J115" s="29">
        <v>0</v>
      </c>
      <c r="K115" s="29">
        <v>0</v>
      </c>
      <c r="L115" s="29">
        <v>0</v>
      </c>
      <c r="M115" s="29">
        <v>0</v>
      </c>
      <c r="N115" s="29">
        <v>0</v>
      </c>
      <c r="O115" s="29">
        <v>0</v>
      </c>
      <c r="P115" s="29">
        <v>0</v>
      </c>
      <c r="Q115" s="29">
        <v>0</v>
      </c>
      <c r="R115" s="29">
        <v>0</v>
      </c>
      <c r="S115" s="29">
        <v>0</v>
      </c>
      <c r="T115" s="29">
        <v>0</v>
      </c>
      <c r="U115" s="29">
        <v>0</v>
      </c>
      <c r="V115" s="29">
        <v>0</v>
      </c>
      <c r="W115" s="29">
        <v>0</v>
      </c>
      <c r="X115" s="29">
        <v>0</v>
      </c>
      <c r="Y115" s="29">
        <v>0</v>
      </c>
      <c r="Z115" s="29">
        <v>0</v>
      </c>
      <c r="AA115" s="29">
        <v>0</v>
      </c>
      <c r="AB115" s="29">
        <v>0</v>
      </c>
      <c r="AC115" s="29">
        <v>0</v>
      </c>
      <c r="AD115" s="29">
        <v>0</v>
      </c>
      <c r="AE115" s="29">
        <v>547.95081729326466</v>
      </c>
      <c r="AF115" s="29">
        <v>0</v>
      </c>
      <c r="AG115" s="29">
        <v>0</v>
      </c>
      <c r="AH115" s="29">
        <v>0</v>
      </c>
      <c r="AI115" s="29">
        <v>0</v>
      </c>
      <c r="AJ115" s="29">
        <v>0</v>
      </c>
      <c r="AK115" s="29">
        <v>0</v>
      </c>
      <c r="AL115" s="29">
        <v>0</v>
      </c>
      <c r="AM115" s="29">
        <v>0</v>
      </c>
      <c r="AN115" s="29">
        <v>0</v>
      </c>
      <c r="AO115" s="29">
        <v>0</v>
      </c>
      <c r="AP115" s="29">
        <v>91167.478041818104</v>
      </c>
      <c r="AQ115" s="29">
        <v>0</v>
      </c>
      <c r="AR115" s="29">
        <v>0</v>
      </c>
      <c r="AS115" s="29">
        <v>0</v>
      </c>
      <c r="AT115" s="29">
        <v>0</v>
      </c>
      <c r="AU115" s="29">
        <v>0</v>
      </c>
      <c r="AV115" s="29">
        <v>0</v>
      </c>
      <c r="AW115" s="29"/>
      <c r="AX115" s="29"/>
      <c r="AY115" s="29"/>
      <c r="AZ115" s="29"/>
      <c r="BA115" s="29"/>
      <c r="BB115" s="29"/>
      <c r="BC115" s="29"/>
      <c r="BD115" s="29"/>
      <c r="BE115" s="29"/>
      <c r="BF115" s="29"/>
      <c r="BG115" s="29"/>
      <c r="BH115" s="29"/>
      <c r="BI115" s="29"/>
      <c r="BJ115" s="29"/>
      <c r="BK115" s="29"/>
      <c r="BL115" s="29"/>
      <c r="BM115" s="29"/>
      <c r="BN115" s="29"/>
      <c r="BO115" s="29"/>
      <c r="BP115" s="29"/>
      <c r="BQ115" s="29"/>
      <c r="BR115" s="29"/>
      <c r="BS115" s="29"/>
      <c r="BT115" s="29"/>
      <c r="BU115" s="29"/>
      <c r="BV115" s="29"/>
      <c r="BW115" s="29"/>
      <c r="BX115" s="29"/>
      <c r="BY115" s="29"/>
      <c r="BZ115" s="29"/>
      <c r="CA115" s="29"/>
      <c r="CB115" s="29"/>
      <c r="CC115" s="29"/>
      <c r="CD115" s="29"/>
      <c r="CE115" s="29"/>
      <c r="CF115" s="29"/>
      <c r="CG115" s="29"/>
      <c r="CH115" s="29"/>
      <c r="CI115" s="29"/>
      <c r="CJ115" s="29"/>
      <c r="CK115" s="29"/>
      <c r="CL115" s="29"/>
      <c r="CM115" s="29"/>
      <c r="CN115" s="29"/>
      <c r="CO115" s="29"/>
      <c r="CP115" s="29"/>
      <c r="CQ115" s="29"/>
      <c r="CR115" s="29"/>
      <c r="CS115" s="29"/>
      <c r="CT115" s="29"/>
      <c r="CU115" s="29"/>
      <c r="CV115" s="29"/>
      <c r="CW115" s="29"/>
      <c r="CX115" s="29"/>
      <c r="CY115" s="29"/>
      <c r="CZ115" s="29"/>
      <c r="DA115" s="29"/>
      <c r="DB115" s="29"/>
      <c r="DC115" s="29"/>
      <c r="DD115" s="29"/>
      <c r="DE115" s="29"/>
      <c r="DF115" s="29"/>
      <c r="DG115" s="29"/>
      <c r="DH115" s="29"/>
      <c r="DI115" s="29"/>
      <c r="DJ115" s="29"/>
      <c r="DK115" s="29"/>
      <c r="DL115" s="29"/>
      <c r="DM115" s="29"/>
      <c r="DN115" s="29"/>
      <c r="DO115" s="29"/>
      <c r="DP115" s="29"/>
      <c r="DQ115" s="29"/>
    </row>
    <row r="116" spans="1:121" x14ac:dyDescent="0.2">
      <c r="A116" s="1" t="s">
        <v>151</v>
      </c>
      <c r="B116" s="29" t="s">
        <v>23</v>
      </c>
      <c r="C116" s="29">
        <v>0</v>
      </c>
      <c r="D116" s="29">
        <v>0</v>
      </c>
      <c r="E116" s="29">
        <v>0</v>
      </c>
      <c r="F116" s="29">
        <v>0</v>
      </c>
      <c r="G116" s="29">
        <v>0</v>
      </c>
      <c r="H116" s="29">
        <v>0</v>
      </c>
      <c r="I116" s="29">
        <v>0</v>
      </c>
      <c r="J116" s="29">
        <v>0</v>
      </c>
      <c r="K116" s="29">
        <v>0</v>
      </c>
      <c r="L116" s="29">
        <v>0</v>
      </c>
      <c r="M116" s="29">
        <v>0</v>
      </c>
      <c r="N116" s="29">
        <v>0</v>
      </c>
      <c r="O116" s="29">
        <v>0</v>
      </c>
      <c r="P116" s="29">
        <v>0</v>
      </c>
      <c r="Q116" s="29">
        <v>0</v>
      </c>
      <c r="R116" s="29">
        <v>0</v>
      </c>
      <c r="S116" s="29">
        <v>0</v>
      </c>
      <c r="T116" s="29">
        <v>0</v>
      </c>
      <c r="U116" s="29">
        <v>0</v>
      </c>
      <c r="V116" s="29">
        <v>0</v>
      </c>
      <c r="W116" s="29">
        <v>0</v>
      </c>
      <c r="X116" s="29">
        <v>0</v>
      </c>
      <c r="Y116" s="29">
        <v>0</v>
      </c>
      <c r="Z116" s="29">
        <v>0</v>
      </c>
      <c r="AA116" s="29">
        <v>0</v>
      </c>
      <c r="AB116" s="29">
        <v>0</v>
      </c>
      <c r="AC116" s="29">
        <v>0</v>
      </c>
      <c r="AD116" s="29">
        <v>0</v>
      </c>
      <c r="AE116" s="29">
        <v>0</v>
      </c>
      <c r="AF116" s="29">
        <v>0</v>
      </c>
      <c r="AG116" s="29">
        <v>0</v>
      </c>
      <c r="AH116" s="29">
        <v>0</v>
      </c>
      <c r="AI116" s="29">
        <v>0</v>
      </c>
      <c r="AJ116" s="29">
        <v>0</v>
      </c>
      <c r="AK116" s="29">
        <v>0</v>
      </c>
      <c r="AL116" s="29">
        <v>0</v>
      </c>
      <c r="AM116" s="29">
        <v>0</v>
      </c>
      <c r="AN116" s="29">
        <v>0</v>
      </c>
      <c r="AO116" s="29">
        <v>277894.73775086401</v>
      </c>
      <c r="AP116" s="29">
        <v>0</v>
      </c>
      <c r="AQ116" s="29">
        <v>0</v>
      </c>
      <c r="AR116" s="29">
        <v>0</v>
      </c>
      <c r="AS116" s="29">
        <v>0</v>
      </c>
      <c r="AT116" s="29">
        <v>0</v>
      </c>
      <c r="AU116" s="29">
        <v>0</v>
      </c>
      <c r="AV116" s="29">
        <v>0</v>
      </c>
      <c r="AW116" s="29"/>
      <c r="AX116" s="29"/>
      <c r="AY116" s="29"/>
      <c r="AZ116" s="29"/>
      <c r="BA116" s="29"/>
      <c r="BB116" s="29"/>
      <c r="BC116" s="29"/>
      <c r="BD116" s="29"/>
      <c r="BE116" s="29"/>
      <c r="BF116" s="29"/>
      <c r="BG116" s="29"/>
      <c r="BH116" s="29"/>
      <c r="BI116" s="29"/>
      <c r="BJ116" s="29"/>
      <c r="BK116" s="29"/>
      <c r="BL116" s="29"/>
      <c r="BM116" s="29"/>
      <c r="BN116" s="29"/>
      <c r="BO116" s="29"/>
      <c r="BP116" s="29"/>
      <c r="BQ116" s="29"/>
      <c r="BR116" s="29"/>
      <c r="BS116" s="29"/>
      <c r="BT116" s="29"/>
      <c r="BU116" s="29"/>
      <c r="BV116" s="29"/>
      <c r="BW116" s="29"/>
      <c r="BX116" s="29"/>
      <c r="BY116" s="29"/>
      <c r="BZ116" s="29"/>
      <c r="CA116" s="29"/>
      <c r="CB116" s="29"/>
      <c r="CC116" s="29"/>
      <c r="CD116" s="29"/>
      <c r="CE116" s="29"/>
      <c r="CF116" s="29"/>
      <c r="CG116" s="29"/>
      <c r="CH116" s="29"/>
      <c r="CI116" s="29"/>
      <c r="CJ116" s="29"/>
      <c r="CK116" s="29"/>
      <c r="CL116" s="29"/>
      <c r="CM116" s="29"/>
      <c r="CN116" s="29"/>
      <c r="CO116" s="29"/>
      <c r="CP116" s="29"/>
      <c r="CQ116" s="29"/>
      <c r="CR116" s="29"/>
      <c r="CS116" s="29"/>
      <c r="CT116" s="29"/>
      <c r="CU116" s="29"/>
      <c r="CV116" s="29"/>
      <c r="CW116" s="29"/>
      <c r="CX116" s="29"/>
      <c r="CY116" s="29"/>
      <c r="CZ116" s="29"/>
      <c r="DA116" s="29"/>
      <c r="DB116" s="29"/>
      <c r="DC116" s="29"/>
      <c r="DD116" s="29"/>
      <c r="DE116" s="29"/>
      <c r="DF116" s="29"/>
      <c r="DG116" s="29"/>
      <c r="DH116" s="29"/>
      <c r="DI116" s="29"/>
      <c r="DJ116" s="29"/>
      <c r="DK116" s="29"/>
      <c r="DL116" s="29"/>
      <c r="DM116" s="29"/>
      <c r="DN116" s="29"/>
      <c r="DO116" s="29"/>
      <c r="DP116" s="29"/>
      <c r="DQ116" s="29"/>
    </row>
    <row r="117" spans="1:121" x14ac:dyDescent="0.2">
      <c r="A117" s="1" t="s">
        <v>152</v>
      </c>
      <c r="B117" s="29" t="s">
        <v>24</v>
      </c>
      <c r="C117" s="29">
        <v>0</v>
      </c>
      <c r="D117" s="29">
        <v>0</v>
      </c>
      <c r="E117" s="29">
        <v>0</v>
      </c>
      <c r="F117" s="29">
        <v>0</v>
      </c>
      <c r="G117" s="29">
        <v>0</v>
      </c>
      <c r="H117" s="29">
        <v>0</v>
      </c>
      <c r="I117" s="29">
        <v>0</v>
      </c>
      <c r="J117" s="29">
        <v>0</v>
      </c>
      <c r="K117" s="29">
        <v>0</v>
      </c>
      <c r="L117" s="29">
        <v>0</v>
      </c>
      <c r="M117" s="29">
        <v>0</v>
      </c>
      <c r="N117" s="29">
        <v>0</v>
      </c>
      <c r="O117" s="29">
        <v>0</v>
      </c>
      <c r="P117" s="29">
        <v>0</v>
      </c>
      <c r="Q117" s="29">
        <v>0</v>
      </c>
      <c r="R117" s="29">
        <v>0</v>
      </c>
      <c r="S117" s="29">
        <v>0</v>
      </c>
      <c r="T117" s="29">
        <v>0</v>
      </c>
      <c r="U117" s="29">
        <v>0</v>
      </c>
      <c r="V117" s="29">
        <v>0</v>
      </c>
      <c r="W117" s="29">
        <v>0</v>
      </c>
      <c r="X117" s="29">
        <v>0</v>
      </c>
      <c r="Y117" s="29">
        <v>0</v>
      </c>
      <c r="Z117" s="29">
        <v>0</v>
      </c>
      <c r="AA117" s="29">
        <v>0</v>
      </c>
      <c r="AB117" s="29">
        <v>0</v>
      </c>
      <c r="AC117" s="29">
        <v>0</v>
      </c>
      <c r="AD117" s="29">
        <v>0</v>
      </c>
      <c r="AE117" s="29">
        <v>0</v>
      </c>
      <c r="AF117" s="29">
        <v>0</v>
      </c>
      <c r="AG117" s="29">
        <v>0</v>
      </c>
      <c r="AH117" s="29">
        <v>0</v>
      </c>
      <c r="AI117" s="29">
        <v>0</v>
      </c>
      <c r="AJ117" s="29">
        <v>0</v>
      </c>
      <c r="AK117" s="29">
        <v>0</v>
      </c>
      <c r="AL117" s="29">
        <v>0</v>
      </c>
      <c r="AM117" s="29">
        <v>0</v>
      </c>
      <c r="AN117" s="29">
        <v>0</v>
      </c>
      <c r="AO117" s="29">
        <v>2643.467791403395</v>
      </c>
      <c r="AP117" s="29">
        <v>0</v>
      </c>
      <c r="AQ117" s="29">
        <v>0</v>
      </c>
      <c r="AR117" s="29">
        <v>0</v>
      </c>
      <c r="AS117" s="29">
        <v>0</v>
      </c>
      <c r="AT117" s="29">
        <v>0</v>
      </c>
      <c r="AU117" s="29">
        <v>0</v>
      </c>
      <c r="AV117" s="29">
        <v>0</v>
      </c>
      <c r="AW117" s="29"/>
      <c r="AX117" s="29"/>
      <c r="AY117" s="29"/>
      <c r="AZ117" s="29"/>
      <c r="BA117" s="29"/>
      <c r="BB117" s="29"/>
      <c r="BC117" s="29"/>
      <c r="BD117" s="29"/>
      <c r="BE117" s="29"/>
      <c r="BF117" s="29"/>
      <c r="BG117" s="29"/>
      <c r="BH117" s="29"/>
      <c r="BI117" s="29"/>
      <c r="BJ117" s="29"/>
      <c r="BK117" s="29"/>
      <c r="BL117" s="29"/>
      <c r="BM117" s="29"/>
      <c r="BN117" s="29"/>
      <c r="BO117" s="29"/>
      <c r="BP117" s="29"/>
      <c r="BQ117" s="29"/>
      <c r="BR117" s="29"/>
      <c r="BS117" s="29"/>
      <c r="BT117" s="29"/>
      <c r="BU117" s="29"/>
      <c r="BV117" s="29"/>
      <c r="BW117" s="29"/>
      <c r="BX117" s="29"/>
      <c r="BY117" s="29"/>
      <c r="BZ117" s="29"/>
      <c r="CA117" s="29"/>
      <c r="CB117" s="29"/>
      <c r="CC117" s="29"/>
      <c r="CD117" s="29"/>
      <c r="CE117" s="29"/>
      <c r="CF117" s="29"/>
      <c r="CG117" s="29"/>
      <c r="CH117" s="29"/>
      <c r="CI117" s="29"/>
      <c r="CJ117" s="29"/>
      <c r="CK117" s="29"/>
      <c r="CL117" s="29"/>
      <c r="CM117" s="29"/>
      <c r="CN117" s="29"/>
      <c r="CO117" s="29"/>
      <c r="CP117" s="29"/>
      <c r="CQ117" s="29"/>
      <c r="CR117" s="29"/>
      <c r="CS117" s="29"/>
      <c r="CT117" s="29"/>
      <c r="CU117" s="29"/>
      <c r="CV117" s="29"/>
      <c r="CW117" s="29"/>
      <c r="CX117" s="29"/>
      <c r="CY117" s="29"/>
      <c r="CZ117" s="29"/>
      <c r="DA117" s="29"/>
      <c r="DB117" s="29"/>
      <c r="DC117" s="29"/>
      <c r="DD117" s="29"/>
      <c r="DE117" s="29"/>
      <c r="DF117" s="29"/>
      <c r="DG117" s="29"/>
      <c r="DH117" s="29"/>
      <c r="DI117" s="29"/>
      <c r="DJ117" s="29"/>
      <c r="DK117" s="29"/>
      <c r="DL117" s="29"/>
      <c r="DM117" s="29"/>
      <c r="DN117" s="29"/>
      <c r="DO117" s="29"/>
      <c r="DP117" s="29"/>
      <c r="DQ117" s="29"/>
    </row>
    <row r="118" spans="1:121" x14ac:dyDescent="0.2">
      <c r="A118" s="1" t="s">
        <v>153</v>
      </c>
      <c r="B118" s="29" t="s">
        <v>25</v>
      </c>
      <c r="C118" s="29">
        <v>0</v>
      </c>
      <c r="D118" s="29">
        <v>0</v>
      </c>
      <c r="E118" s="29">
        <v>0</v>
      </c>
      <c r="F118" s="29">
        <v>0</v>
      </c>
      <c r="G118" s="29">
        <v>0</v>
      </c>
      <c r="H118" s="29">
        <v>0</v>
      </c>
      <c r="I118" s="29">
        <v>0</v>
      </c>
      <c r="J118" s="29">
        <v>0</v>
      </c>
      <c r="K118" s="29">
        <v>0</v>
      </c>
      <c r="L118" s="29">
        <v>0</v>
      </c>
      <c r="M118" s="29">
        <v>0</v>
      </c>
      <c r="N118" s="29">
        <v>0</v>
      </c>
      <c r="O118" s="29">
        <v>0</v>
      </c>
      <c r="P118" s="29">
        <v>0</v>
      </c>
      <c r="Q118" s="29">
        <v>0</v>
      </c>
      <c r="R118" s="29">
        <v>0</v>
      </c>
      <c r="S118" s="29">
        <v>0</v>
      </c>
      <c r="T118" s="29">
        <v>0</v>
      </c>
      <c r="U118" s="29">
        <v>0</v>
      </c>
      <c r="V118" s="29">
        <v>0</v>
      </c>
      <c r="W118" s="29">
        <v>0</v>
      </c>
      <c r="X118" s="29">
        <v>0</v>
      </c>
      <c r="Y118" s="29">
        <v>0</v>
      </c>
      <c r="Z118" s="29">
        <v>0</v>
      </c>
      <c r="AA118" s="29">
        <v>0</v>
      </c>
      <c r="AB118" s="29">
        <v>0</v>
      </c>
      <c r="AC118" s="29">
        <v>0</v>
      </c>
      <c r="AD118" s="29">
        <v>0</v>
      </c>
      <c r="AE118" s="29">
        <v>0</v>
      </c>
      <c r="AF118" s="29">
        <v>0</v>
      </c>
      <c r="AG118" s="29">
        <v>0</v>
      </c>
      <c r="AH118" s="29">
        <v>0</v>
      </c>
      <c r="AI118" s="29">
        <v>0</v>
      </c>
      <c r="AJ118" s="29">
        <v>0</v>
      </c>
      <c r="AK118" s="29">
        <v>0</v>
      </c>
      <c r="AL118" s="29">
        <v>0</v>
      </c>
      <c r="AM118" s="29">
        <v>0</v>
      </c>
      <c r="AN118" s="29">
        <v>0</v>
      </c>
      <c r="AO118" s="29">
        <v>0</v>
      </c>
      <c r="AP118" s="29">
        <v>0</v>
      </c>
      <c r="AQ118" s="29">
        <v>0</v>
      </c>
      <c r="AR118" s="29">
        <v>0</v>
      </c>
      <c r="AS118" s="29">
        <v>0</v>
      </c>
      <c r="AT118" s="29">
        <v>0</v>
      </c>
      <c r="AU118" s="29">
        <v>0</v>
      </c>
      <c r="AV118" s="29">
        <v>0</v>
      </c>
      <c r="AW118" s="29"/>
      <c r="AX118" s="29"/>
      <c r="AY118" s="29"/>
      <c r="AZ118" s="29"/>
      <c r="BA118" s="29"/>
      <c r="BB118" s="29"/>
      <c r="BC118" s="29"/>
      <c r="BD118" s="29"/>
      <c r="BE118" s="29"/>
      <c r="BF118" s="29"/>
      <c r="BG118" s="29"/>
      <c r="BH118" s="29"/>
      <c r="BI118" s="29"/>
      <c r="BJ118" s="29"/>
      <c r="BK118" s="29"/>
      <c r="BL118" s="29"/>
      <c r="BM118" s="29"/>
      <c r="BN118" s="29"/>
      <c r="BO118" s="29"/>
      <c r="BP118" s="29"/>
      <c r="BQ118" s="29"/>
      <c r="BR118" s="29"/>
      <c r="BS118" s="29"/>
      <c r="BT118" s="29"/>
      <c r="BU118" s="29"/>
      <c r="BV118" s="29"/>
      <c r="BW118" s="29"/>
      <c r="BX118" s="29"/>
      <c r="BY118" s="29"/>
      <c r="BZ118" s="29"/>
      <c r="CA118" s="29"/>
      <c r="CB118" s="29"/>
      <c r="CC118" s="29"/>
      <c r="CD118" s="29"/>
      <c r="CE118" s="29"/>
      <c r="CF118" s="29"/>
      <c r="CG118" s="29"/>
      <c r="CH118" s="29"/>
      <c r="CI118" s="29"/>
      <c r="CJ118" s="29"/>
      <c r="CK118" s="29"/>
      <c r="CL118" s="29"/>
      <c r="CM118" s="29"/>
      <c r="CN118" s="29"/>
      <c r="CO118" s="29"/>
      <c r="CP118" s="29"/>
      <c r="CQ118" s="29"/>
      <c r="CR118" s="29"/>
      <c r="CS118" s="29"/>
      <c r="CT118" s="29"/>
      <c r="CU118" s="29"/>
      <c r="CV118" s="29"/>
      <c r="CW118" s="29"/>
      <c r="CX118" s="29"/>
      <c r="CY118" s="29"/>
      <c r="CZ118" s="29"/>
      <c r="DA118" s="29"/>
      <c r="DB118" s="29"/>
      <c r="DC118" s="29"/>
      <c r="DD118" s="29"/>
      <c r="DE118" s="29"/>
      <c r="DF118" s="29"/>
      <c r="DG118" s="29"/>
      <c r="DH118" s="29"/>
      <c r="DI118" s="29"/>
      <c r="DJ118" s="29"/>
      <c r="DK118" s="29"/>
      <c r="DL118" s="29"/>
      <c r="DM118" s="29"/>
      <c r="DN118" s="29"/>
      <c r="DO118" s="29"/>
      <c r="DP118" s="29"/>
      <c r="DQ118" s="29"/>
    </row>
    <row r="119" spans="1:121" x14ac:dyDescent="0.2">
      <c r="A119" s="1" t="s">
        <v>154</v>
      </c>
      <c r="B119" s="29" t="s">
        <v>28</v>
      </c>
      <c r="C119" s="29">
        <v>0</v>
      </c>
      <c r="D119" s="29">
        <v>0</v>
      </c>
      <c r="E119" s="29">
        <v>0</v>
      </c>
      <c r="F119" s="29">
        <v>0</v>
      </c>
      <c r="G119" s="29">
        <v>0</v>
      </c>
      <c r="H119" s="29">
        <v>0</v>
      </c>
      <c r="I119" s="29">
        <v>0</v>
      </c>
      <c r="J119" s="29">
        <v>0</v>
      </c>
      <c r="K119" s="29">
        <v>0</v>
      </c>
      <c r="L119" s="29">
        <v>0</v>
      </c>
      <c r="M119" s="29">
        <v>0</v>
      </c>
      <c r="N119" s="29">
        <v>0</v>
      </c>
      <c r="O119" s="29">
        <v>0</v>
      </c>
      <c r="P119" s="29">
        <v>0</v>
      </c>
      <c r="Q119" s="29">
        <v>0</v>
      </c>
      <c r="R119" s="29">
        <v>0</v>
      </c>
      <c r="S119" s="29">
        <v>0</v>
      </c>
      <c r="T119" s="29">
        <v>0</v>
      </c>
      <c r="U119" s="29">
        <v>0</v>
      </c>
      <c r="V119" s="29">
        <v>0</v>
      </c>
      <c r="W119" s="29">
        <v>0</v>
      </c>
      <c r="X119" s="29">
        <v>0</v>
      </c>
      <c r="Y119" s="29">
        <v>0</v>
      </c>
      <c r="Z119" s="29">
        <v>0</v>
      </c>
      <c r="AA119" s="29">
        <v>0</v>
      </c>
      <c r="AB119" s="29">
        <v>0</v>
      </c>
      <c r="AC119" s="29">
        <v>0</v>
      </c>
      <c r="AD119" s="29">
        <v>0</v>
      </c>
      <c r="AE119" s="29">
        <v>0</v>
      </c>
      <c r="AF119" s="29">
        <v>0</v>
      </c>
      <c r="AG119" s="29">
        <v>0</v>
      </c>
      <c r="AH119" s="29">
        <v>0</v>
      </c>
      <c r="AI119" s="29">
        <v>0</v>
      </c>
      <c r="AJ119" s="29">
        <v>0</v>
      </c>
      <c r="AK119" s="29">
        <v>0</v>
      </c>
      <c r="AL119" s="29">
        <v>0</v>
      </c>
      <c r="AM119" s="29">
        <v>0</v>
      </c>
      <c r="AN119" s="29">
        <v>0</v>
      </c>
      <c r="AO119" s="29">
        <v>0</v>
      </c>
      <c r="AP119" s="29">
        <v>0</v>
      </c>
      <c r="AQ119" s="29">
        <v>0</v>
      </c>
      <c r="AR119" s="29">
        <v>0</v>
      </c>
      <c r="AS119" s="29">
        <v>0</v>
      </c>
      <c r="AT119" s="29">
        <v>0</v>
      </c>
      <c r="AU119" s="29">
        <v>0</v>
      </c>
      <c r="AV119" s="29">
        <v>0</v>
      </c>
      <c r="AW119" s="29"/>
      <c r="AX119" s="29"/>
      <c r="AY119" s="29"/>
      <c r="AZ119" s="29"/>
      <c r="BA119" s="29"/>
      <c r="BB119" s="29"/>
      <c r="BC119" s="29"/>
      <c r="BD119" s="29"/>
      <c r="BE119" s="29"/>
      <c r="BF119" s="29"/>
      <c r="BG119" s="29"/>
      <c r="BH119" s="29"/>
      <c r="BI119" s="29"/>
      <c r="BJ119" s="29"/>
      <c r="BK119" s="29"/>
      <c r="BL119" s="29"/>
      <c r="BM119" s="29"/>
      <c r="BN119" s="29"/>
      <c r="BO119" s="29"/>
      <c r="BP119" s="29"/>
      <c r="BQ119" s="29"/>
      <c r="BR119" s="29"/>
      <c r="BS119" s="29"/>
      <c r="BT119" s="29"/>
      <c r="BU119" s="29"/>
      <c r="BV119" s="29"/>
      <c r="BW119" s="29"/>
      <c r="BX119" s="29"/>
      <c r="BY119" s="29"/>
      <c r="BZ119" s="29"/>
      <c r="CA119" s="29"/>
      <c r="CB119" s="29"/>
      <c r="CC119" s="29"/>
      <c r="CD119" s="29"/>
      <c r="CE119" s="29"/>
      <c r="CF119" s="29"/>
      <c r="CG119" s="29"/>
      <c r="CH119" s="29"/>
      <c r="CI119" s="29"/>
      <c r="CJ119" s="29"/>
      <c r="CK119" s="29"/>
      <c r="CL119" s="29"/>
      <c r="CM119" s="29"/>
      <c r="CN119" s="29"/>
      <c r="CO119" s="29"/>
      <c r="CP119" s="29"/>
      <c r="CQ119" s="29"/>
      <c r="CR119" s="29"/>
      <c r="CS119" s="29"/>
      <c r="CT119" s="29"/>
      <c r="CU119" s="29"/>
      <c r="CV119" s="29"/>
      <c r="CW119" s="29"/>
      <c r="CX119" s="29"/>
      <c r="CY119" s="29"/>
      <c r="CZ119" s="29"/>
      <c r="DA119" s="29"/>
      <c r="DB119" s="29"/>
      <c r="DC119" s="29"/>
      <c r="DD119" s="29"/>
      <c r="DE119" s="29"/>
      <c r="DF119" s="29"/>
      <c r="DG119" s="29"/>
      <c r="DH119" s="29"/>
      <c r="DI119" s="29"/>
      <c r="DJ119" s="29"/>
      <c r="DK119" s="29"/>
      <c r="DL119" s="29"/>
      <c r="DM119" s="29"/>
      <c r="DN119" s="29"/>
      <c r="DO119" s="29"/>
      <c r="DP119" s="29"/>
      <c r="DQ119" s="29"/>
    </row>
    <row r="120" spans="1:121" x14ac:dyDescent="0.2">
      <c r="A120" s="1" t="s">
        <v>155</v>
      </c>
      <c r="B120" s="29" t="s">
        <v>26</v>
      </c>
      <c r="C120" s="29">
        <v>0</v>
      </c>
      <c r="D120" s="29">
        <v>0</v>
      </c>
      <c r="E120" s="29">
        <v>0</v>
      </c>
      <c r="F120" s="29">
        <v>0</v>
      </c>
      <c r="G120" s="29">
        <v>0</v>
      </c>
      <c r="H120" s="29">
        <v>0</v>
      </c>
      <c r="I120" s="29">
        <v>0</v>
      </c>
      <c r="J120" s="29">
        <v>0</v>
      </c>
      <c r="K120" s="29">
        <v>0</v>
      </c>
      <c r="L120" s="29">
        <v>0</v>
      </c>
      <c r="M120" s="29">
        <v>0</v>
      </c>
      <c r="N120" s="29">
        <v>0</v>
      </c>
      <c r="O120" s="29">
        <v>0</v>
      </c>
      <c r="P120" s="29">
        <v>0</v>
      </c>
      <c r="Q120" s="29">
        <v>0</v>
      </c>
      <c r="R120" s="29">
        <v>0</v>
      </c>
      <c r="S120" s="29">
        <v>0</v>
      </c>
      <c r="T120" s="29">
        <v>0</v>
      </c>
      <c r="U120" s="29">
        <v>0</v>
      </c>
      <c r="V120" s="29">
        <v>0</v>
      </c>
      <c r="W120" s="29">
        <v>0</v>
      </c>
      <c r="X120" s="29">
        <v>0</v>
      </c>
      <c r="Y120" s="29">
        <v>0</v>
      </c>
      <c r="Z120" s="29">
        <v>0</v>
      </c>
      <c r="AA120" s="29">
        <v>0</v>
      </c>
      <c r="AB120" s="29">
        <v>0</v>
      </c>
      <c r="AC120" s="29">
        <v>0</v>
      </c>
      <c r="AD120" s="29">
        <v>0</v>
      </c>
      <c r="AE120" s="29">
        <v>0</v>
      </c>
      <c r="AF120" s="29">
        <v>0</v>
      </c>
      <c r="AG120" s="29">
        <v>0</v>
      </c>
      <c r="AH120" s="29">
        <v>0</v>
      </c>
      <c r="AI120" s="29">
        <v>0</v>
      </c>
      <c r="AJ120" s="29">
        <v>0</v>
      </c>
      <c r="AK120" s="29">
        <v>0</v>
      </c>
      <c r="AL120" s="29">
        <v>0</v>
      </c>
      <c r="AM120" s="29">
        <v>0</v>
      </c>
      <c r="AN120" s="29">
        <v>0</v>
      </c>
      <c r="AO120" s="29">
        <v>0</v>
      </c>
      <c r="AP120" s="29">
        <v>0</v>
      </c>
      <c r="AQ120" s="29">
        <v>0</v>
      </c>
      <c r="AR120" s="29">
        <v>0</v>
      </c>
      <c r="AS120" s="29">
        <v>0</v>
      </c>
      <c r="AT120" s="29">
        <v>0</v>
      </c>
      <c r="AU120" s="29">
        <v>0</v>
      </c>
      <c r="AV120" s="29">
        <v>0</v>
      </c>
      <c r="AW120" s="29"/>
      <c r="AX120" s="29"/>
      <c r="AY120" s="29"/>
      <c r="AZ120" s="29"/>
      <c r="BA120" s="29"/>
      <c r="BB120" s="29"/>
      <c r="BC120" s="29"/>
      <c r="BD120" s="29"/>
      <c r="BE120" s="29"/>
      <c r="BF120" s="29"/>
      <c r="BG120" s="29"/>
      <c r="BH120" s="29"/>
      <c r="BI120" s="29"/>
      <c r="BJ120" s="29"/>
      <c r="BK120" s="29"/>
      <c r="BL120" s="29"/>
      <c r="BM120" s="29"/>
      <c r="BN120" s="29"/>
      <c r="BO120" s="29"/>
      <c r="BP120" s="29"/>
      <c r="BQ120" s="29"/>
      <c r="BR120" s="29"/>
      <c r="BS120" s="29"/>
      <c r="BT120" s="29"/>
      <c r="BU120" s="29"/>
      <c r="BV120" s="29"/>
      <c r="BW120" s="29"/>
      <c r="BX120" s="29"/>
      <c r="BY120" s="29"/>
      <c r="BZ120" s="29"/>
      <c r="CA120" s="29"/>
      <c r="CB120" s="29"/>
      <c r="CC120" s="29"/>
      <c r="CD120" s="29"/>
      <c r="CE120" s="29"/>
      <c r="CF120" s="29"/>
      <c r="CG120" s="29"/>
      <c r="CH120" s="29"/>
      <c r="CI120" s="29"/>
      <c r="CJ120" s="29"/>
      <c r="CK120" s="29"/>
      <c r="CL120" s="29"/>
      <c r="CM120" s="29"/>
      <c r="CN120" s="29"/>
      <c r="CO120" s="29"/>
      <c r="CP120" s="29"/>
      <c r="CQ120" s="29"/>
      <c r="CR120" s="29"/>
      <c r="CS120" s="29"/>
      <c r="CT120" s="29"/>
      <c r="CU120" s="29"/>
      <c r="CV120" s="29"/>
      <c r="CW120" s="29"/>
      <c r="CX120" s="29"/>
      <c r="CY120" s="29"/>
      <c r="CZ120" s="29"/>
      <c r="DA120" s="29"/>
      <c r="DB120" s="29"/>
      <c r="DC120" s="29"/>
      <c r="DD120" s="29"/>
      <c r="DE120" s="29"/>
      <c r="DF120" s="29"/>
      <c r="DG120" s="29"/>
      <c r="DH120" s="29"/>
      <c r="DI120" s="29"/>
      <c r="DJ120" s="29"/>
      <c r="DK120" s="29"/>
      <c r="DL120" s="29"/>
      <c r="DM120" s="29"/>
      <c r="DN120" s="29"/>
      <c r="DO120" s="29"/>
      <c r="DP120" s="29"/>
      <c r="DQ120" s="29"/>
    </row>
    <row r="121" spans="1:121" x14ac:dyDescent="0.2">
      <c r="A121" s="1" t="s">
        <v>156</v>
      </c>
      <c r="B121" s="29" t="s">
        <v>27</v>
      </c>
      <c r="C121" s="29">
        <v>0</v>
      </c>
      <c r="D121" s="29">
        <v>0</v>
      </c>
      <c r="E121" s="29">
        <v>0</v>
      </c>
      <c r="F121" s="29">
        <v>0</v>
      </c>
      <c r="G121" s="29">
        <v>0</v>
      </c>
      <c r="H121" s="29">
        <v>0</v>
      </c>
      <c r="I121" s="29">
        <v>0</v>
      </c>
      <c r="J121" s="29">
        <v>0</v>
      </c>
      <c r="K121" s="29">
        <v>0</v>
      </c>
      <c r="L121" s="29">
        <v>0</v>
      </c>
      <c r="M121" s="29">
        <v>0</v>
      </c>
      <c r="N121" s="29">
        <v>0</v>
      </c>
      <c r="O121" s="29">
        <v>0</v>
      </c>
      <c r="P121" s="29">
        <v>0</v>
      </c>
      <c r="Q121" s="29">
        <v>0</v>
      </c>
      <c r="R121" s="29">
        <v>0</v>
      </c>
      <c r="S121" s="29">
        <v>0</v>
      </c>
      <c r="T121" s="29">
        <v>0</v>
      </c>
      <c r="U121" s="29">
        <v>0</v>
      </c>
      <c r="V121" s="29">
        <v>0</v>
      </c>
      <c r="W121" s="29">
        <v>0</v>
      </c>
      <c r="X121" s="29">
        <v>0</v>
      </c>
      <c r="Y121" s="29">
        <v>0</v>
      </c>
      <c r="Z121" s="29">
        <v>0</v>
      </c>
      <c r="AA121" s="29">
        <v>0</v>
      </c>
      <c r="AB121" s="29">
        <v>0</v>
      </c>
      <c r="AC121" s="29">
        <v>0</v>
      </c>
      <c r="AD121" s="29">
        <v>0</v>
      </c>
      <c r="AE121" s="29">
        <v>0</v>
      </c>
      <c r="AF121" s="29">
        <v>0</v>
      </c>
      <c r="AG121" s="29">
        <v>0</v>
      </c>
      <c r="AH121" s="29">
        <v>0</v>
      </c>
      <c r="AI121" s="29">
        <v>0</v>
      </c>
      <c r="AJ121" s="29">
        <v>0</v>
      </c>
      <c r="AK121" s="29">
        <v>0</v>
      </c>
      <c r="AL121" s="29">
        <v>0</v>
      </c>
      <c r="AM121" s="29">
        <v>0</v>
      </c>
      <c r="AN121" s="29">
        <v>0</v>
      </c>
      <c r="AO121" s="29">
        <v>0</v>
      </c>
      <c r="AP121" s="29">
        <v>0</v>
      </c>
      <c r="AQ121" s="29">
        <v>0</v>
      </c>
      <c r="AR121" s="29">
        <v>0</v>
      </c>
      <c r="AS121" s="29">
        <v>0</v>
      </c>
      <c r="AT121" s="29">
        <v>0</v>
      </c>
      <c r="AU121" s="29">
        <v>0</v>
      </c>
      <c r="AV121" s="29">
        <v>0</v>
      </c>
      <c r="AW121" s="29"/>
      <c r="AX121" s="29"/>
      <c r="AY121" s="29"/>
      <c r="AZ121" s="29"/>
      <c r="BA121" s="29"/>
      <c r="BB121" s="29"/>
      <c r="BC121" s="29"/>
      <c r="BD121" s="29"/>
      <c r="BE121" s="29"/>
      <c r="BF121" s="29"/>
      <c r="BG121" s="29"/>
      <c r="BH121" s="29"/>
      <c r="BI121" s="29"/>
      <c r="BJ121" s="29"/>
      <c r="BK121" s="29"/>
      <c r="BL121" s="29"/>
      <c r="BM121" s="29"/>
      <c r="BN121" s="29"/>
      <c r="BO121" s="29"/>
      <c r="BP121" s="29"/>
      <c r="BQ121" s="29"/>
      <c r="BR121" s="29"/>
      <c r="BS121" s="29"/>
      <c r="BT121" s="29"/>
      <c r="BU121" s="29"/>
      <c r="BV121" s="29"/>
      <c r="BW121" s="29"/>
      <c r="BX121" s="29"/>
      <c r="BY121" s="29"/>
      <c r="BZ121" s="29"/>
      <c r="CA121" s="29"/>
      <c r="CB121" s="29"/>
      <c r="CC121" s="29"/>
      <c r="CD121" s="29"/>
      <c r="CE121" s="29"/>
      <c r="CF121" s="29"/>
      <c r="CG121" s="29"/>
      <c r="CH121" s="29"/>
      <c r="CI121" s="29"/>
      <c r="CJ121" s="29"/>
      <c r="CK121" s="29"/>
      <c r="CL121" s="29"/>
      <c r="CM121" s="29"/>
      <c r="CN121" s="29"/>
      <c r="CO121" s="29"/>
      <c r="CP121" s="29"/>
      <c r="CQ121" s="29"/>
      <c r="CR121" s="29"/>
      <c r="CS121" s="29"/>
      <c r="CT121" s="29"/>
      <c r="CU121" s="29"/>
      <c r="CV121" s="29"/>
      <c r="CW121" s="29"/>
      <c r="CX121" s="29"/>
      <c r="CY121" s="29"/>
      <c r="CZ121" s="29"/>
      <c r="DA121" s="29"/>
      <c r="DB121" s="29"/>
      <c r="DC121" s="29"/>
      <c r="DD121" s="29"/>
      <c r="DE121" s="29"/>
      <c r="DF121" s="29"/>
      <c r="DG121" s="29"/>
      <c r="DH121" s="29"/>
      <c r="DI121" s="29"/>
      <c r="DJ121" s="29"/>
      <c r="DK121" s="29"/>
      <c r="DL121" s="29"/>
      <c r="DM121" s="29"/>
      <c r="DN121" s="29"/>
      <c r="DO121" s="29"/>
      <c r="DP121" s="29"/>
      <c r="DQ121" s="29"/>
    </row>
    <row r="122" spans="1:121" x14ac:dyDescent="0.2">
      <c r="A122" s="1" t="s">
        <v>157</v>
      </c>
      <c r="B122" s="29" t="s">
        <v>158</v>
      </c>
      <c r="C122" s="29">
        <v>0</v>
      </c>
      <c r="D122" s="29">
        <v>0</v>
      </c>
      <c r="E122" s="29">
        <v>0</v>
      </c>
      <c r="F122" s="29">
        <v>0</v>
      </c>
      <c r="G122" s="29">
        <v>0</v>
      </c>
      <c r="H122" s="29">
        <v>0</v>
      </c>
      <c r="I122" s="29">
        <v>0</v>
      </c>
      <c r="J122" s="29">
        <v>0</v>
      </c>
      <c r="K122" s="29">
        <v>0</v>
      </c>
      <c r="L122" s="29">
        <v>0</v>
      </c>
      <c r="M122" s="29">
        <v>0</v>
      </c>
      <c r="N122" s="29">
        <v>0</v>
      </c>
      <c r="O122" s="29">
        <v>0</v>
      </c>
      <c r="P122" s="29">
        <v>0</v>
      </c>
      <c r="Q122" s="29">
        <v>0</v>
      </c>
      <c r="R122" s="29">
        <v>0</v>
      </c>
      <c r="S122" s="29">
        <v>0</v>
      </c>
      <c r="T122" s="29">
        <v>0</v>
      </c>
      <c r="U122" s="29">
        <v>0</v>
      </c>
      <c r="V122" s="29">
        <v>0</v>
      </c>
      <c r="W122" s="29">
        <v>0</v>
      </c>
      <c r="X122" s="29">
        <v>0</v>
      </c>
      <c r="Y122" s="29">
        <v>0</v>
      </c>
      <c r="Z122" s="29">
        <v>0</v>
      </c>
      <c r="AA122" s="29">
        <v>0</v>
      </c>
      <c r="AB122" s="29">
        <v>0</v>
      </c>
      <c r="AC122" s="29">
        <v>0</v>
      </c>
      <c r="AD122" s="29">
        <v>0</v>
      </c>
      <c r="AE122" s="29">
        <v>0</v>
      </c>
      <c r="AF122" s="29">
        <v>0</v>
      </c>
      <c r="AG122" s="29">
        <v>873.55545939125932</v>
      </c>
      <c r="AH122" s="29">
        <v>0</v>
      </c>
      <c r="AI122" s="29">
        <v>0</v>
      </c>
      <c r="AJ122" s="29">
        <v>0</v>
      </c>
      <c r="AK122" s="29">
        <v>0</v>
      </c>
      <c r="AL122" s="29">
        <v>0</v>
      </c>
      <c r="AM122" s="29">
        <v>0</v>
      </c>
      <c r="AN122" s="29">
        <v>0</v>
      </c>
      <c r="AO122" s="29">
        <v>0</v>
      </c>
      <c r="AP122" s="29">
        <v>0</v>
      </c>
      <c r="AQ122" s="29">
        <v>0</v>
      </c>
      <c r="AR122" s="29">
        <v>0</v>
      </c>
      <c r="AS122" s="29">
        <v>0</v>
      </c>
      <c r="AT122" s="29">
        <v>98915.564897563585</v>
      </c>
      <c r="AU122" s="29">
        <v>0</v>
      </c>
      <c r="AV122" s="29">
        <v>0</v>
      </c>
      <c r="AW122" s="29"/>
      <c r="AX122" s="29"/>
      <c r="AY122" s="29"/>
      <c r="AZ122" s="29"/>
      <c r="BA122" s="29"/>
      <c r="BB122" s="29"/>
      <c r="BC122" s="29"/>
      <c r="BD122" s="29"/>
      <c r="BE122" s="29"/>
      <c r="BF122" s="29"/>
      <c r="BG122" s="29"/>
      <c r="BH122" s="29"/>
      <c r="BI122" s="29"/>
      <c r="BJ122" s="29"/>
      <c r="BK122" s="29"/>
      <c r="BL122" s="29"/>
      <c r="BM122" s="29"/>
      <c r="BN122" s="29"/>
      <c r="BO122" s="29"/>
      <c r="BP122" s="29"/>
      <c r="BQ122" s="29"/>
      <c r="BR122" s="29"/>
      <c r="BS122" s="29"/>
      <c r="BT122" s="29"/>
      <c r="BU122" s="29"/>
      <c r="BV122" s="29"/>
      <c r="BW122" s="29"/>
      <c r="BX122" s="29"/>
      <c r="BY122" s="29"/>
      <c r="BZ122" s="29"/>
      <c r="CA122" s="29"/>
      <c r="CB122" s="29"/>
      <c r="CC122" s="29"/>
      <c r="CD122" s="29"/>
      <c r="CE122" s="29"/>
      <c r="CF122" s="29"/>
      <c r="CG122" s="29"/>
      <c r="CH122" s="29"/>
      <c r="CI122" s="29"/>
      <c r="CJ122" s="29"/>
      <c r="CK122" s="29"/>
      <c r="CL122" s="29"/>
      <c r="CM122" s="29"/>
      <c r="CN122" s="29"/>
      <c r="CO122" s="29"/>
      <c r="CP122" s="29"/>
      <c r="CQ122" s="29"/>
      <c r="CR122" s="29"/>
      <c r="CS122" s="29"/>
      <c r="CT122" s="29"/>
      <c r="CU122" s="29"/>
      <c r="CV122" s="29"/>
      <c r="CW122" s="29"/>
      <c r="CX122" s="29"/>
      <c r="CY122" s="29"/>
      <c r="CZ122" s="29"/>
      <c r="DA122" s="29"/>
      <c r="DB122" s="29"/>
      <c r="DC122" s="29"/>
      <c r="DD122" s="29"/>
      <c r="DE122" s="29"/>
      <c r="DF122" s="29"/>
      <c r="DG122" s="29"/>
      <c r="DH122" s="29"/>
      <c r="DI122" s="29"/>
      <c r="DJ122" s="29"/>
      <c r="DK122" s="29"/>
      <c r="DL122" s="29"/>
      <c r="DM122" s="29"/>
      <c r="DN122" s="29"/>
      <c r="DO122" s="29"/>
      <c r="DP122" s="29"/>
      <c r="DQ122" s="29"/>
    </row>
    <row r="123" spans="1:121" x14ac:dyDescent="0.2">
      <c r="A123" s="1" t="s">
        <v>159</v>
      </c>
      <c r="B123" s="29" t="s">
        <v>29</v>
      </c>
      <c r="C123" s="29">
        <v>0</v>
      </c>
      <c r="D123" s="29">
        <v>0</v>
      </c>
      <c r="E123" s="29">
        <v>0</v>
      </c>
      <c r="F123" s="29">
        <v>0</v>
      </c>
      <c r="G123" s="29">
        <v>0</v>
      </c>
      <c r="H123" s="29">
        <v>0</v>
      </c>
      <c r="I123" s="29">
        <v>0</v>
      </c>
      <c r="J123" s="29">
        <v>0</v>
      </c>
      <c r="K123" s="29">
        <v>0</v>
      </c>
      <c r="L123" s="29">
        <v>0</v>
      </c>
      <c r="M123" s="29">
        <v>0</v>
      </c>
      <c r="N123" s="29">
        <v>0</v>
      </c>
      <c r="O123" s="29">
        <v>0</v>
      </c>
      <c r="P123" s="29">
        <v>0</v>
      </c>
      <c r="Q123" s="29">
        <v>0</v>
      </c>
      <c r="R123" s="29">
        <v>0</v>
      </c>
      <c r="S123" s="29">
        <v>768.10297658700506</v>
      </c>
      <c r="T123" s="29">
        <v>0</v>
      </c>
      <c r="U123" s="29">
        <v>0</v>
      </c>
      <c r="V123" s="29">
        <v>0</v>
      </c>
      <c r="W123" s="29">
        <v>0</v>
      </c>
      <c r="X123" s="29">
        <v>0</v>
      </c>
      <c r="Y123" s="29">
        <v>0</v>
      </c>
      <c r="Z123" s="29">
        <v>0</v>
      </c>
      <c r="AA123" s="29">
        <v>4105.975489398088</v>
      </c>
      <c r="AB123" s="29">
        <v>0</v>
      </c>
      <c r="AC123" s="29">
        <v>0</v>
      </c>
      <c r="AD123" s="29">
        <v>0</v>
      </c>
      <c r="AE123" s="29">
        <v>0</v>
      </c>
      <c r="AF123" s="29">
        <v>0</v>
      </c>
      <c r="AG123" s="29">
        <v>0</v>
      </c>
      <c r="AH123" s="29">
        <v>0</v>
      </c>
      <c r="AI123" s="29">
        <v>0</v>
      </c>
      <c r="AJ123" s="29">
        <v>0</v>
      </c>
      <c r="AK123" s="29">
        <v>0</v>
      </c>
      <c r="AL123" s="29">
        <v>0</v>
      </c>
      <c r="AM123" s="29">
        <v>0</v>
      </c>
      <c r="AN123" s="29">
        <v>0</v>
      </c>
      <c r="AO123" s="29">
        <v>0</v>
      </c>
      <c r="AP123" s="29">
        <v>0</v>
      </c>
      <c r="AQ123" s="29">
        <v>0</v>
      </c>
      <c r="AR123" s="29">
        <v>0</v>
      </c>
      <c r="AS123" s="29">
        <v>0</v>
      </c>
      <c r="AT123" s="29">
        <v>0</v>
      </c>
      <c r="AU123" s="29">
        <v>0</v>
      </c>
      <c r="AV123" s="29">
        <v>0</v>
      </c>
      <c r="AW123" s="29"/>
      <c r="AX123" s="29"/>
      <c r="AY123" s="29"/>
      <c r="AZ123" s="29"/>
      <c r="BA123" s="29"/>
      <c r="BB123" s="29"/>
      <c r="BC123" s="29"/>
      <c r="BD123" s="29"/>
      <c r="BE123" s="29"/>
      <c r="BF123" s="29"/>
      <c r="BG123" s="29"/>
      <c r="BH123" s="29"/>
      <c r="BI123" s="29"/>
      <c r="BJ123" s="29"/>
      <c r="BK123" s="29"/>
      <c r="BL123" s="29"/>
      <c r="BM123" s="29"/>
      <c r="BN123" s="29"/>
      <c r="BO123" s="29"/>
      <c r="BP123" s="29"/>
      <c r="BQ123" s="29"/>
      <c r="BR123" s="29"/>
      <c r="BS123" s="29"/>
      <c r="BT123" s="29"/>
      <c r="BU123" s="29"/>
      <c r="BV123" s="29"/>
      <c r="BW123" s="29"/>
      <c r="BX123" s="29"/>
      <c r="BY123" s="29"/>
      <c r="BZ123" s="29"/>
      <c r="CA123" s="29"/>
      <c r="CB123" s="29"/>
      <c r="CC123" s="29"/>
      <c r="CD123" s="29"/>
      <c r="CE123" s="29"/>
      <c r="CF123" s="29"/>
      <c r="CG123" s="29"/>
      <c r="CH123" s="29"/>
      <c r="CI123" s="29"/>
      <c r="CJ123" s="29"/>
      <c r="CK123" s="29"/>
      <c r="CL123" s="29"/>
      <c r="CM123" s="29"/>
      <c r="CN123" s="29"/>
      <c r="CO123" s="29"/>
      <c r="CP123" s="29"/>
      <c r="CQ123" s="29"/>
      <c r="CR123" s="29"/>
      <c r="CS123" s="29"/>
      <c r="CT123" s="29"/>
      <c r="CU123" s="29"/>
      <c r="CV123" s="29"/>
      <c r="CW123" s="29"/>
      <c r="CX123" s="29"/>
      <c r="CY123" s="29"/>
      <c r="CZ123" s="29"/>
      <c r="DA123" s="29"/>
      <c r="DB123" s="29"/>
      <c r="DC123" s="29"/>
      <c r="DD123" s="29"/>
      <c r="DE123" s="29"/>
      <c r="DF123" s="29"/>
      <c r="DG123" s="29"/>
      <c r="DH123" s="29"/>
      <c r="DI123" s="29"/>
      <c r="DJ123" s="29"/>
      <c r="DK123" s="29"/>
      <c r="DL123" s="29"/>
      <c r="DM123" s="29"/>
      <c r="DN123" s="29"/>
      <c r="DO123" s="29"/>
      <c r="DP123" s="29"/>
      <c r="DQ123" s="29"/>
    </row>
    <row r="124" spans="1:121" x14ac:dyDescent="0.2">
      <c r="A124" s="1" t="s">
        <v>160</v>
      </c>
      <c r="B124" s="29" t="s">
        <v>30</v>
      </c>
      <c r="C124" s="29">
        <v>0</v>
      </c>
      <c r="D124" s="29">
        <v>0</v>
      </c>
      <c r="E124" s="29">
        <v>0</v>
      </c>
      <c r="F124" s="29">
        <v>0</v>
      </c>
      <c r="G124" s="29">
        <v>0</v>
      </c>
      <c r="H124" s="29">
        <v>0</v>
      </c>
      <c r="I124" s="29">
        <v>0</v>
      </c>
      <c r="J124" s="29">
        <v>0</v>
      </c>
      <c r="K124" s="29">
        <v>0</v>
      </c>
      <c r="L124" s="29">
        <v>0</v>
      </c>
      <c r="M124" s="29">
        <v>0</v>
      </c>
      <c r="N124" s="29">
        <v>0</v>
      </c>
      <c r="O124" s="29">
        <v>0</v>
      </c>
      <c r="P124" s="29">
        <v>0</v>
      </c>
      <c r="Q124" s="29">
        <v>0</v>
      </c>
      <c r="R124" s="29">
        <v>0</v>
      </c>
      <c r="S124" s="29">
        <v>0</v>
      </c>
      <c r="T124" s="29">
        <v>0</v>
      </c>
      <c r="U124" s="29">
        <v>0</v>
      </c>
      <c r="V124" s="29">
        <v>0</v>
      </c>
      <c r="W124" s="29">
        <v>0</v>
      </c>
      <c r="X124" s="29">
        <v>0</v>
      </c>
      <c r="Y124" s="29">
        <v>0</v>
      </c>
      <c r="Z124" s="29">
        <v>0</v>
      </c>
      <c r="AA124" s="29">
        <v>0</v>
      </c>
      <c r="AB124" s="29">
        <v>0</v>
      </c>
      <c r="AC124" s="29">
        <v>0</v>
      </c>
      <c r="AD124" s="29">
        <v>0</v>
      </c>
      <c r="AE124" s="29">
        <v>0</v>
      </c>
      <c r="AF124" s="29">
        <v>0</v>
      </c>
      <c r="AG124" s="29">
        <v>0</v>
      </c>
      <c r="AH124" s="29">
        <v>0</v>
      </c>
      <c r="AI124" s="29">
        <v>0</v>
      </c>
      <c r="AJ124" s="29">
        <v>0</v>
      </c>
      <c r="AK124" s="29">
        <v>0</v>
      </c>
      <c r="AL124" s="29">
        <v>0</v>
      </c>
      <c r="AM124" s="29">
        <v>0</v>
      </c>
      <c r="AN124" s="29">
        <v>0</v>
      </c>
      <c r="AO124" s="29">
        <v>0</v>
      </c>
      <c r="AP124" s="29">
        <v>0</v>
      </c>
      <c r="AQ124" s="29">
        <v>0</v>
      </c>
      <c r="AR124" s="29">
        <v>0</v>
      </c>
      <c r="AS124" s="29">
        <v>0</v>
      </c>
      <c r="AT124" s="29">
        <v>0</v>
      </c>
      <c r="AU124" s="29">
        <v>0</v>
      </c>
      <c r="AV124" s="29">
        <v>0</v>
      </c>
      <c r="AW124" s="29"/>
      <c r="AX124" s="29"/>
      <c r="AY124" s="29"/>
      <c r="AZ124" s="29"/>
      <c r="BA124" s="29"/>
      <c r="BB124" s="29"/>
      <c r="BC124" s="29"/>
      <c r="BD124" s="29"/>
      <c r="BE124" s="29"/>
      <c r="BF124" s="29"/>
      <c r="BG124" s="29"/>
      <c r="BH124" s="29"/>
      <c r="BI124" s="29"/>
      <c r="BJ124" s="29"/>
      <c r="BK124" s="29"/>
      <c r="BL124" s="29"/>
      <c r="BM124" s="29"/>
      <c r="BN124" s="29"/>
      <c r="BO124" s="29"/>
      <c r="BP124" s="29"/>
      <c r="BQ124" s="29"/>
      <c r="BR124" s="29"/>
      <c r="BS124" s="29"/>
      <c r="BT124" s="29"/>
      <c r="BU124" s="29"/>
      <c r="BV124" s="29"/>
      <c r="BW124" s="29"/>
      <c r="BX124" s="29"/>
      <c r="BY124" s="29"/>
      <c r="BZ124" s="29"/>
      <c r="CA124" s="29"/>
      <c r="CB124" s="29"/>
      <c r="CC124" s="29"/>
      <c r="CD124" s="29"/>
      <c r="CE124" s="29"/>
      <c r="CF124" s="29"/>
      <c r="CG124" s="29"/>
      <c r="CH124" s="29"/>
      <c r="CI124" s="29"/>
      <c r="CJ124" s="29"/>
      <c r="CK124" s="29"/>
      <c r="CL124" s="29"/>
      <c r="CM124" s="29"/>
      <c r="CN124" s="29"/>
      <c r="CO124" s="29"/>
      <c r="CP124" s="29"/>
      <c r="CQ124" s="29"/>
      <c r="CR124" s="29"/>
      <c r="CS124" s="29"/>
      <c r="CT124" s="29"/>
      <c r="CU124" s="29"/>
      <c r="CV124" s="29"/>
      <c r="CW124" s="29"/>
      <c r="CX124" s="29"/>
      <c r="CY124" s="29"/>
      <c r="CZ124" s="29"/>
      <c r="DA124" s="29"/>
      <c r="DB124" s="29"/>
      <c r="DC124" s="29"/>
      <c r="DD124" s="29"/>
      <c r="DE124" s="29"/>
      <c r="DF124" s="29"/>
      <c r="DG124" s="29"/>
      <c r="DH124" s="29"/>
      <c r="DI124" s="29"/>
      <c r="DJ124" s="29"/>
      <c r="DK124" s="29"/>
      <c r="DL124" s="29"/>
      <c r="DM124" s="29"/>
      <c r="DN124" s="29"/>
      <c r="DO124" s="29"/>
      <c r="DP124" s="29"/>
      <c r="DQ124" s="29"/>
    </row>
    <row r="125" spans="1:121" x14ac:dyDescent="0.2">
      <c r="A125" s="1" t="s">
        <v>161</v>
      </c>
      <c r="B125" s="29" t="s">
        <v>31</v>
      </c>
      <c r="C125" s="29">
        <v>0</v>
      </c>
      <c r="D125" s="29">
        <v>0</v>
      </c>
      <c r="E125" s="29">
        <v>0</v>
      </c>
      <c r="F125" s="29">
        <v>0</v>
      </c>
      <c r="G125" s="29">
        <v>0</v>
      </c>
      <c r="H125" s="29">
        <v>0</v>
      </c>
      <c r="I125" s="29">
        <v>0</v>
      </c>
      <c r="J125" s="29">
        <v>0</v>
      </c>
      <c r="K125" s="29">
        <v>0</v>
      </c>
      <c r="L125" s="29">
        <v>0</v>
      </c>
      <c r="M125" s="29">
        <v>0</v>
      </c>
      <c r="N125" s="29">
        <v>0</v>
      </c>
      <c r="O125" s="29">
        <v>0</v>
      </c>
      <c r="P125" s="29">
        <v>0</v>
      </c>
      <c r="Q125" s="29">
        <v>0</v>
      </c>
      <c r="R125" s="29">
        <v>0</v>
      </c>
      <c r="S125" s="29">
        <v>0</v>
      </c>
      <c r="T125" s="29">
        <v>0</v>
      </c>
      <c r="U125" s="29">
        <v>0</v>
      </c>
      <c r="V125" s="29">
        <v>0</v>
      </c>
      <c r="W125" s="29">
        <v>0</v>
      </c>
      <c r="X125" s="29">
        <v>0</v>
      </c>
      <c r="Y125" s="29">
        <v>0</v>
      </c>
      <c r="Z125" s="29">
        <v>0</v>
      </c>
      <c r="AA125" s="29">
        <v>0</v>
      </c>
      <c r="AB125" s="29">
        <v>0</v>
      </c>
      <c r="AC125" s="29">
        <v>0</v>
      </c>
      <c r="AD125" s="29">
        <v>0</v>
      </c>
      <c r="AE125" s="29">
        <v>0</v>
      </c>
      <c r="AF125" s="29">
        <v>0</v>
      </c>
      <c r="AG125" s="29">
        <v>0</v>
      </c>
      <c r="AH125" s="29">
        <v>0</v>
      </c>
      <c r="AI125" s="29">
        <v>0</v>
      </c>
      <c r="AJ125" s="29">
        <v>0</v>
      </c>
      <c r="AK125" s="29">
        <v>0</v>
      </c>
      <c r="AL125" s="29">
        <v>0</v>
      </c>
      <c r="AM125" s="29">
        <v>0</v>
      </c>
      <c r="AN125" s="29">
        <v>0</v>
      </c>
      <c r="AO125" s="29">
        <v>0</v>
      </c>
      <c r="AP125" s="29">
        <v>0</v>
      </c>
      <c r="AQ125" s="29">
        <v>0</v>
      </c>
      <c r="AR125" s="29">
        <v>0</v>
      </c>
      <c r="AS125" s="29">
        <v>0</v>
      </c>
      <c r="AT125" s="29">
        <v>0</v>
      </c>
      <c r="AU125" s="29">
        <v>0</v>
      </c>
      <c r="AV125" s="29">
        <v>0</v>
      </c>
      <c r="AW125" s="29"/>
      <c r="AX125" s="29"/>
      <c r="AY125" s="29"/>
      <c r="AZ125" s="29"/>
      <c r="BA125" s="29"/>
      <c r="BB125" s="29"/>
      <c r="BC125" s="29"/>
      <c r="BD125" s="29"/>
      <c r="BE125" s="29"/>
      <c r="BF125" s="29"/>
      <c r="BG125" s="29"/>
      <c r="BH125" s="29"/>
      <c r="BI125" s="29"/>
      <c r="BJ125" s="29"/>
      <c r="BK125" s="29"/>
      <c r="BL125" s="29"/>
      <c r="BM125" s="29"/>
      <c r="BN125" s="29"/>
      <c r="BO125" s="29"/>
      <c r="BP125" s="29"/>
      <c r="BQ125" s="29"/>
      <c r="BR125" s="29"/>
      <c r="BS125" s="29"/>
      <c r="BT125" s="29"/>
      <c r="BU125" s="29"/>
      <c r="BV125" s="29"/>
      <c r="BW125" s="29"/>
      <c r="BX125" s="29"/>
      <c r="BY125" s="29"/>
      <c r="BZ125" s="29"/>
      <c r="CA125" s="29"/>
      <c r="CB125" s="29"/>
      <c r="CC125" s="29"/>
      <c r="CD125" s="29"/>
      <c r="CE125" s="29"/>
      <c r="CF125" s="29"/>
      <c r="CG125" s="29"/>
      <c r="CH125" s="29"/>
      <c r="CI125" s="29"/>
      <c r="CJ125" s="29"/>
      <c r="CK125" s="29"/>
      <c r="CL125" s="29"/>
      <c r="CM125" s="29"/>
      <c r="CN125" s="29"/>
      <c r="CO125" s="29"/>
      <c r="CP125" s="29"/>
      <c r="CQ125" s="29"/>
      <c r="CR125" s="29"/>
      <c r="CS125" s="29"/>
      <c r="CT125" s="29"/>
      <c r="CU125" s="29"/>
      <c r="CV125" s="29"/>
      <c r="CW125" s="29"/>
      <c r="CX125" s="29"/>
      <c r="CY125" s="29"/>
      <c r="CZ125" s="29"/>
      <c r="DA125" s="29"/>
      <c r="DB125" s="29"/>
      <c r="DC125" s="29"/>
      <c r="DD125" s="29"/>
      <c r="DE125" s="29"/>
      <c r="DF125" s="29"/>
      <c r="DG125" s="29"/>
      <c r="DH125" s="29"/>
      <c r="DI125" s="29"/>
      <c r="DJ125" s="29"/>
      <c r="DK125" s="29"/>
      <c r="DL125" s="29"/>
      <c r="DM125" s="29"/>
      <c r="DN125" s="29"/>
      <c r="DO125" s="29"/>
      <c r="DP125" s="29"/>
      <c r="DQ125" s="29"/>
    </row>
    <row r="126" spans="1:121" x14ac:dyDescent="0.2">
      <c r="A126" s="1" t="s">
        <v>162</v>
      </c>
      <c r="B126" s="29" t="s">
        <v>32</v>
      </c>
      <c r="C126" s="29">
        <v>0</v>
      </c>
      <c r="D126" s="29">
        <v>0</v>
      </c>
      <c r="E126" s="29">
        <v>0</v>
      </c>
      <c r="F126" s="29">
        <v>0</v>
      </c>
      <c r="G126" s="29">
        <v>0</v>
      </c>
      <c r="H126" s="29">
        <v>0</v>
      </c>
      <c r="I126" s="29">
        <v>0</v>
      </c>
      <c r="J126" s="29">
        <v>0</v>
      </c>
      <c r="K126" s="29">
        <v>0</v>
      </c>
      <c r="L126" s="29">
        <v>0</v>
      </c>
      <c r="M126" s="29">
        <v>0</v>
      </c>
      <c r="N126" s="29">
        <v>0</v>
      </c>
      <c r="O126" s="29">
        <v>0</v>
      </c>
      <c r="P126" s="29">
        <v>0</v>
      </c>
      <c r="Q126" s="29">
        <v>0</v>
      </c>
      <c r="R126" s="29">
        <v>0</v>
      </c>
      <c r="S126" s="29">
        <v>196.16794719297556</v>
      </c>
      <c r="T126" s="29">
        <v>0</v>
      </c>
      <c r="U126" s="29">
        <v>0</v>
      </c>
      <c r="V126" s="29">
        <v>0</v>
      </c>
      <c r="W126" s="29">
        <v>0</v>
      </c>
      <c r="X126" s="29">
        <v>0</v>
      </c>
      <c r="Y126" s="29">
        <v>0</v>
      </c>
      <c r="Z126" s="29">
        <v>0</v>
      </c>
      <c r="AA126" s="29">
        <v>1853.8608803332072</v>
      </c>
      <c r="AB126" s="29">
        <v>0</v>
      </c>
      <c r="AC126" s="29">
        <v>0</v>
      </c>
      <c r="AD126" s="29">
        <v>0</v>
      </c>
      <c r="AE126" s="29">
        <v>0</v>
      </c>
      <c r="AF126" s="29">
        <v>0</v>
      </c>
      <c r="AG126" s="29">
        <v>0</v>
      </c>
      <c r="AH126" s="29">
        <v>0</v>
      </c>
      <c r="AI126" s="29">
        <v>0</v>
      </c>
      <c r="AJ126" s="29">
        <v>0</v>
      </c>
      <c r="AK126" s="29">
        <v>0</v>
      </c>
      <c r="AL126" s="29">
        <v>0</v>
      </c>
      <c r="AM126" s="29">
        <v>0</v>
      </c>
      <c r="AN126" s="29">
        <v>0</v>
      </c>
      <c r="AO126" s="29">
        <v>0</v>
      </c>
      <c r="AP126" s="29">
        <v>0</v>
      </c>
      <c r="AQ126" s="29">
        <v>0</v>
      </c>
      <c r="AR126" s="29">
        <v>0</v>
      </c>
      <c r="AS126" s="29">
        <v>0</v>
      </c>
      <c r="AT126" s="29">
        <v>0</v>
      </c>
      <c r="AU126" s="29">
        <v>0</v>
      </c>
      <c r="AV126" s="29">
        <v>0</v>
      </c>
      <c r="AW126" s="29"/>
      <c r="AX126" s="29"/>
      <c r="AY126" s="29"/>
      <c r="AZ126" s="29"/>
      <c r="BA126" s="29"/>
      <c r="BB126" s="29"/>
      <c r="BC126" s="29"/>
      <c r="BD126" s="29"/>
      <c r="BE126" s="29"/>
      <c r="BF126" s="29"/>
      <c r="BG126" s="29"/>
      <c r="BH126" s="29"/>
      <c r="BI126" s="29"/>
      <c r="BJ126" s="29"/>
      <c r="BK126" s="29"/>
      <c r="BL126" s="29"/>
      <c r="BM126" s="29"/>
      <c r="BN126" s="29"/>
      <c r="BO126" s="29"/>
      <c r="BP126" s="29"/>
      <c r="BQ126" s="29"/>
      <c r="BR126" s="29"/>
      <c r="BS126" s="29"/>
      <c r="BT126" s="29"/>
      <c r="BU126" s="29"/>
      <c r="BV126" s="29"/>
      <c r="BW126" s="29"/>
      <c r="BX126" s="29"/>
      <c r="BY126" s="29"/>
      <c r="BZ126" s="29"/>
      <c r="CA126" s="29"/>
      <c r="CB126" s="29"/>
      <c r="CC126" s="29"/>
      <c r="CD126" s="29"/>
      <c r="CE126" s="29"/>
      <c r="CF126" s="29"/>
      <c r="CG126" s="29"/>
      <c r="CH126" s="29"/>
      <c r="CI126" s="29"/>
      <c r="CJ126" s="29"/>
      <c r="CK126" s="29"/>
      <c r="CL126" s="29"/>
      <c r="CM126" s="29"/>
      <c r="CN126" s="29"/>
      <c r="CO126" s="29"/>
      <c r="CP126" s="29"/>
      <c r="CQ126" s="29"/>
      <c r="CR126" s="29"/>
      <c r="CS126" s="29"/>
      <c r="CT126" s="29"/>
      <c r="CU126" s="29"/>
      <c r="CV126" s="29"/>
      <c r="CW126" s="29"/>
      <c r="CX126" s="29"/>
      <c r="CY126" s="29"/>
      <c r="CZ126" s="29"/>
      <c r="DA126" s="29"/>
      <c r="DB126" s="29"/>
      <c r="DC126" s="29"/>
      <c r="DD126" s="29"/>
      <c r="DE126" s="29"/>
      <c r="DF126" s="29"/>
      <c r="DG126" s="29"/>
      <c r="DH126" s="29"/>
      <c r="DI126" s="29"/>
      <c r="DJ126" s="29"/>
      <c r="DK126" s="29"/>
      <c r="DL126" s="29"/>
      <c r="DM126" s="29"/>
      <c r="DN126" s="29"/>
      <c r="DO126" s="29"/>
      <c r="DP126" s="29"/>
      <c r="DQ126" s="29"/>
    </row>
    <row r="127" spans="1:121" x14ac:dyDescent="0.2">
      <c r="A127" s="1" t="s">
        <v>163</v>
      </c>
      <c r="B127" s="29" t="s">
        <v>164</v>
      </c>
      <c r="C127" s="29">
        <v>0</v>
      </c>
      <c r="D127" s="29">
        <v>0</v>
      </c>
      <c r="E127" s="29">
        <v>0</v>
      </c>
      <c r="F127" s="29">
        <v>0</v>
      </c>
      <c r="G127" s="29">
        <v>0</v>
      </c>
      <c r="H127" s="29">
        <v>0</v>
      </c>
      <c r="I127" s="29">
        <v>0</v>
      </c>
      <c r="J127" s="29">
        <v>0</v>
      </c>
      <c r="K127" s="29">
        <v>0</v>
      </c>
      <c r="L127" s="29">
        <v>0</v>
      </c>
      <c r="M127" s="29">
        <v>0</v>
      </c>
      <c r="N127" s="29">
        <v>0</v>
      </c>
      <c r="O127" s="29">
        <v>0</v>
      </c>
      <c r="P127" s="29">
        <v>0</v>
      </c>
      <c r="Q127" s="29">
        <v>0</v>
      </c>
      <c r="R127" s="29">
        <v>0</v>
      </c>
      <c r="S127" s="29">
        <v>0</v>
      </c>
      <c r="T127" s="29">
        <v>0</v>
      </c>
      <c r="U127" s="29">
        <v>0</v>
      </c>
      <c r="V127" s="29">
        <v>0</v>
      </c>
      <c r="W127" s="29">
        <v>0</v>
      </c>
      <c r="X127" s="29">
        <v>0</v>
      </c>
      <c r="Y127" s="29">
        <v>0</v>
      </c>
      <c r="Z127" s="29">
        <v>0</v>
      </c>
      <c r="AA127" s="29">
        <v>1391.2632742552066</v>
      </c>
      <c r="AB127" s="29">
        <v>0</v>
      </c>
      <c r="AC127" s="29">
        <v>0</v>
      </c>
      <c r="AD127" s="29">
        <v>0</v>
      </c>
      <c r="AE127" s="29">
        <v>0</v>
      </c>
      <c r="AF127" s="29">
        <v>0</v>
      </c>
      <c r="AG127" s="29">
        <v>0</v>
      </c>
      <c r="AH127" s="29">
        <v>0</v>
      </c>
      <c r="AI127" s="29">
        <v>0</v>
      </c>
      <c r="AJ127" s="29">
        <v>0</v>
      </c>
      <c r="AK127" s="29">
        <v>0</v>
      </c>
      <c r="AL127" s="29">
        <v>0</v>
      </c>
      <c r="AM127" s="29">
        <v>0</v>
      </c>
      <c r="AN127" s="29">
        <v>0</v>
      </c>
      <c r="AO127" s="29">
        <v>0</v>
      </c>
      <c r="AP127" s="29">
        <v>0</v>
      </c>
      <c r="AQ127" s="29">
        <v>0</v>
      </c>
      <c r="AR127" s="29">
        <v>0</v>
      </c>
      <c r="AS127" s="29">
        <v>0</v>
      </c>
      <c r="AT127" s="29">
        <v>0</v>
      </c>
      <c r="AU127" s="29">
        <v>0</v>
      </c>
      <c r="AV127" s="29">
        <v>0</v>
      </c>
      <c r="AW127" s="29"/>
      <c r="AX127" s="29"/>
      <c r="AY127" s="29"/>
      <c r="AZ127" s="29"/>
      <c r="BA127" s="29"/>
      <c r="BB127" s="29"/>
      <c r="BC127" s="29"/>
      <c r="BD127" s="29"/>
      <c r="BE127" s="29"/>
      <c r="BF127" s="29"/>
      <c r="BG127" s="29"/>
      <c r="BH127" s="29"/>
      <c r="BI127" s="29"/>
      <c r="BJ127" s="29"/>
      <c r="BK127" s="29"/>
      <c r="BL127" s="29"/>
      <c r="BM127" s="29"/>
      <c r="BN127" s="29"/>
      <c r="BO127" s="29"/>
      <c r="BP127" s="29"/>
      <c r="BQ127" s="29"/>
      <c r="BR127" s="29"/>
      <c r="BS127" s="29"/>
      <c r="BT127" s="29"/>
      <c r="BU127" s="29"/>
      <c r="BV127" s="29"/>
      <c r="BW127" s="29"/>
      <c r="BX127" s="29"/>
      <c r="BY127" s="29"/>
      <c r="BZ127" s="29"/>
      <c r="CA127" s="29"/>
      <c r="CB127" s="29"/>
      <c r="CC127" s="29"/>
      <c r="CD127" s="29"/>
      <c r="CE127" s="29"/>
      <c r="CF127" s="29"/>
      <c r="CG127" s="29"/>
      <c r="CH127" s="29"/>
      <c r="CI127" s="29"/>
      <c r="CJ127" s="29"/>
      <c r="CK127" s="29"/>
      <c r="CL127" s="29"/>
      <c r="CM127" s="29"/>
      <c r="CN127" s="29"/>
      <c r="CO127" s="29"/>
      <c r="CP127" s="29"/>
      <c r="CQ127" s="29"/>
      <c r="CR127" s="29"/>
      <c r="CS127" s="29"/>
      <c r="CT127" s="29"/>
      <c r="CU127" s="29"/>
      <c r="CV127" s="29"/>
      <c r="CW127" s="29"/>
      <c r="CX127" s="29"/>
      <c r="CY127" s="29"/>
      <c r="CZ127" s="29"/>
      <c r="DA127" s="29"/>
      <c r="DB127" s="29"/>
      <c r="DC127" s="29"/>
      <c r="DD127" s="29"/>
      <c r="DE127" s="29"/>
      <c r="DF127" s="29"/>
      <c r="DG127" s="29"/>
      <c r="DH127" s="29"/>
      <c r="DI127" s="29"/>
      <c r="DJ127" s="29"/>
      <c r="DK127" s="29"/>
      <c r="DL127" s="29"/>
      <c r="DM127" s="29"/>
      <c r="DN127" s="29"/>
      <c r="DO127" s="29"/>
      <c r="DP127" s="29"/>
      <c r="DQ127" s="29"/>
    </row>
    <row r="128" spans="1:121" x14ac:dyDescent="0.2">
      <c r="A128" s="1" t="s">
        <v>165</v>
      </c>
      <c r="B128" s="29" t="s">
        <v>33</v>
      </c>
      <c r="C128" s="29">
        <v>0</v>
      </c>
      <c r="D128" s="29">
        <v>0</v>
      </c>
      <c r="E128" s="29">
        <v>0</v>
      </c>
      <c r="F128" s="29">
        <v>0</v>
      </c>
      <c r="G128" s="29">
        <v>0</v>
      </c>
      <c r="H128" s="29">
        <v>0</v>
      </c>
      <c r="I128" s="29">
        <v>0</v>
      </c>
      <c r="J128" s="29">
        <v>0</v>
      </c>
      <c r="K128" s="29">
        <v>0</v>
      </c>
      <c r="L128" s="29">
        <v>0</v>
      </c>
      <c r="M128" s="29">
        <v>0</v>
      </c>
      <c r="N128" s="29">
        <v>0</v>
      </c>
      <c r="O128" s="29">
        <v>0</v>
      </c>
      <c r="P128" s="29">
        <v>0</v>
      </c>
      <c r="Q128" s="29">
        <v>0</v>
      </c>
      <c r="R128" s="29">
        <v>0</v>
      </c>
      <c r="S128" s="29">
        <v>0</v>
      </c>
      <c r="T128" s="29">
        <v>0</v>
      </c>
      <c r="U128" s="29">
        <v>0</v>
      </c>
      <c r="V128" s="29">
        <v>0</v>
      </c>
      <c r="W128" s="29">
        <v>0</v>
      </c>
      <c r="X128" s="29">
        <v>12596.892202151314</v>
      </c>
      <c r="Y128" s="29">
        <v>0</v>
      </c>
      <c r="Z128" s="29">
        <v>0</v>
      </c>
      <c r="AA128" s="29">
        <v>3100.9961311494167</v>
      </c>
      <c r="AB128" s="29">
        <v>0</v>
      </c>
      <c r="AC128" s="29">
        <v>0</v>
      </c>
      <c r="AD128" s="29">
        <v>0</v>
      </c>
      <c r="AE128" s="29">
        <v>0</v>
      </c>
      <c r="AF128" s="29">
        <v>0</v>
      </c>
      <c r="AG128" s="29">
        <v>0</v>
      </c>
      <c r="AH128" s="29">
        <v>0</v>
      </c>
      <c r="AI128" s="29">
        <v>0</v>
      </c>
      <c r="AJ128" s="29">
        <v>0</v>
      </c>
      <c r="AK128" s="29">
        <v>0</v>
      </c>
      <c r="AL128" s="29">
        <v>0</v>
      </c>
      <c r="AM128" s="29">
        <v>0</v>
      </c>
      <c r="AN128" s="29">
        <v>0</v>
      </c>
      <c r="AO128" s="29">
        <v>0</v>
      </c>
      <c r="AP128" s="29">
        <v>0</v>
      </c>
      <c r="AQ128" s="29">
        <v>0</v>
      </c>
      <c r="AR128" s="29">
        <v>0</v>
      </c>
      <c r="AS128" s="29">
        <v>0</v>
      </c>
      <c r="AT128" s="29">
        <v>0</v>
      </c>
      <c r="AU128" s="29">
        <v>0</v>
      </c>
      <c r="AV128" s="29">
        <v>0</v>
      </c>
      <c r="AW128" s="29"/>
      <c r="AX128" s="29"/>
      <c r="AY128" s="29"/>
      <c r="AZ128" s="29"/>
      <c r="BA128" s="29"/>
      <c r="BB128" s="29"/>
      <c r="BC128" s="29"/>
      <c r="BD128" s="29"/>
      <c r="BE128" s="29"/>
      <c r="BF128" s="29"/>
      <c r="BG128" s="29"/>
      <c r="BH128" s="29"/>
      <c r="BI128" s="29"/>
      <c r="BJ128" s="29"/>
      <c r="BK128" s="29"/>
      <c r="BL128" s="29"/>
      <c r="BM128" s="29"/>
      <c r="BN128" s="29"/>
      <c r="BO128" s="29"/>
      <c r="BP128" s="29"/>
      <c r="BQ128" s="29"/>
      <c r="BR128" s="29"/>
      <c r="BS128" s="29"/>
      <c r="BT128" s="29"/>
      <c r="BU128" s="29"/>
      <c r="BV128" s="29"/>
      <c r="BW128" s="29"/>
      <c r="BX128" s="29"/>
      <c r="BY128" s="29"/>
      <c r="BZ128" s="29"/>
      <c r="CA128" s="29"/>
      <c r="CB128" s="29"/>
      <c r="CC128" s="29"/>
      <c r="CD128" s="29"/>
      <c r="CE128" s="29"/>
      <c r="CF128" s="29"/>
      <c r="CG128" s="29"/>
      <c r="CH128" s="29"/>
      <c r="CI128" s="29"/>
      <c r="CJ128" s="29"/>
      <c r="CK128" s="29"/>
      <c r="CL128" s="29"/>
      <c r="CM128" s="29"/>
      <c r="CN128" s="29"/>
      <c r="CO128" s="29"/>
      <c r="CP128" s="29"/>
      <c r="CQ128" s="29"/>
      <c r="CR128" s="29"/>
      <c r="CS128" s="29"/>
      <c r="CT128" s="29"/>
      <c r="CU128" s="29"/>
      <c r="CV128" s="29"/>
      <c r="CW128" s="29"/>
      <c r="CX128" s="29"/>
      <c r="CY128" s="29"/>
      <c r="CZ128" s="29"/>
      <c r="DA128" s="29"/>
      <c r="DB128" s="29"/>
      <c r="DC128" s="29"/>
      <c r="DD128" s="29"/>
      <c r="DE128" s="29"/>
      <c r="DF128" s="29"/>
      <c r="DG128" s="29"/>
      <c r="DH128" s="29"/>
      <c r="DI128" s="29"/>
      <c r="DJ128" s="29"/>
      <c r="DK128" s="29"/>
      <c r="DL128" s="29"/>
      <c r="DM128" s="29"/>
      <c r="DN128" s="29"/>
      <c r="DO128" s="29"/>
      <c r="DP128" s="29"/>
      <c r="DQ128" s="29"/>
    </row>
    <row r="129" spans="1:121" x14ac:dyDescent="0.2">
      <c r="A129" s="1" t="s">
        <v>166</v>
      </c>
      <c r="B129" s="29" t="s">
        <v>34</v>
      </c>
      <c r="C129" s="29">
        <v>0</v>
      </c>
      <c r="D129" s="29">
        <v>0</v>
      </c>
      <c r="E129" s="29">
        <v>0</v>
      </c>
      <c r="F129" s="29">
        <v>0</v>
      </c>
      <c r="G129" s="29">
        <v>0</v>
      </c>
      <c r="H129" s="29">
        <v>0</v>
      </c>
      <c r="I129" s="29">
        <v>0</v>
      </c>
      <c r="J129" s="29">
        <v>0</v>
      </c>
      <c r="K129" s="29">
        <v>0</v>
      </c>
      <c r="L129" s="29">
        <v>0</v>
      </c>
      <c r="M129" s="29">
        <v>0</v>
      </c>
      <c r="N129" s="29">
        <v>0</v>
      </c>
      <c r="O129" s="29">
        <v>0</v>
      </c>
      <c r="P129" s="29">
        <v>0</v>
      </c>
      <c r="Q129" s="29">
        <v>0</v>
      </c>
      <c r="R129" s="29">
        <v>0</v>
      </c>
      <c r="S129" s="29">
        <v>0</v>
      </c>
      <c r="T129" s="29">
        <v>0</v>
      </c>
      <c r="U129" s="29">
        <v>0</v>
      </c>
      <c r="V129" s="29">
        <v>0</v>
      </c>
      <c r="W129" s="29">
        <v>0</v>
      </c>
      <c r="X129" s="29">
        <v>0</v>
      </c>
      <c r="Y129" s="29">
        <v>0</v>
      </c>
      <c r="Z129" s="29">
        <v>0</v>
      </c>
      <c r="AA129" s="29">
        <v>0</v>
      </c>
      <c r="AB129" s="29">
        <v>0</v>
      </c>
      <c r="AC129" s="29">
        <v>0</v>
      </c>
      <c r="AD129" s="29">
        <v>0</v>
      </c>
      <c r="AE129" s="29">
        <v>0</v>
      </c>
      <c r="AF129" s="29">
        <v>0</v>
      </c>
      <c r="AG129" s="29">
        <v>382.71418356857492</v>
      </c>
      <c r="AH129" s="29">
        <v>0</v>
      </c>
      <c r="AI129" s="29">
        <v>0</v>
      </c>
      <c r="AJ129" s="29">
        <v>0</v>
      </c>
      <c r="AK129" s="29">
        <v>0</v>
      </c>
      <c r="AL129" s="29">
        <v>0</v>
      </c>
      <c r="AM129" s="29">
        <v>0</v>
      </c>
      <c r="AN129" s="29">
        <v>0</v>
      </c>
      <c r="AO129" s="29">
        <v>0</v>
      </c>
      <c r="AP129" s="29">
        <v>0</v>
      </c>
      <c r="AQ129" s="29">
        <v>0</v>
      </c>
      <c r="AR129" s="29">
        <v>0</v>
      </c>
      <c r="AS129" s="29">
        <v>0</v>
      </c>
      <c r="AT129" s="29">
        <v>2965.1805818654366</v>
      </c>
      <c r="AU129" s="29">
        <v>0</v>
      </c>
      <c r="AV129" s="29">
        <v>0</v>
      </c>
      <c r="AW129" s="29"/>
      <c r="AX129" s="29"/>
      <c r="AY129" s="29"/>
      <c r="AZ129" s="29"/>
      <c r="BA129" s="29"/>
      <c r="BB129" s="29"/>
      <c r="BC129" s="29"/>
      <c r="BD129" s="29"/>
      <c r="BE129" s="29"/>
      <c r="BF129" s="29"/>
      <c r="BG129" s="29"/>
      <c r="BH129" s="29"/>
      <c r="BI129" s="29"/>
      <c r="BJ129" s="29"/>
      <c r="BK129" s="29"/>
      <c r="BL129" s="29"/>
      <c r="BM129" s="29"/>
      <c r="BN129" s="29"/>
      <c r="BO129" s="29"/>
      <c r="BP129" s="29"/>
      <c r="BQ129" s="29"/>
      <c r="BR129" s="29"/>
      <c r="BS129" s="29"/>
      <c r="BT129" s="29"/>
      <c r="BU129" s="29"/>
      <c r="BV129" s="29"/>
      <c r="BW129" s="29"/>
      <c r="BX129" s="29"/>
      <c r="BY129" s="29"/>
      <c r="BZ129" s="29"/>
      <c r="CA129" s="29"/>
      <c r="CB129" s="29"/>
      <c r="CC129" s="29"/>
      <c r="CD129" s="29"/>
      <c r="CE129" s="29"/>
      <c r="CF129" s="29"/>
      <c r="CG129" s="29"/>
      <c r="CH129" s="29"/>
      <c r="CI129" s="29"/>
      <c r="CJ129" s="29"/>
      <c r="CK129" s="29"/>
      <c r="CL129" s="29"/>
      <c r="CM129" s="29"/>
      <c r="CN129" s="29"/>
      <c r="CO129" s="29"/>
      <c r="CP129" s="29"/>
      <c r="CQ129" s="29"/>
      <c r="CR129" s="29"/>
      <c r="CS129" s="29"/>
      <c r="CT129" s="29"/>
      <c r="CU129" s="29"/>
      <c r="CV129" s="29"/>
      <c r="CW129" s="29"/>
      <c r="CX129" s="29"/>
      <c r="CY129" s="29"/>
      <c r="CZ129" s="29"/>
      <c r="DA129" s="29"/>
      <c r="DB129" s="29"/>
      <c r="DC129" s="29"/>
      <c r="DD129" s="29"/>
      <c r="DE129" s="29"/>
      <c r="DF129" s="29"/>
      <c r="DG129" s="29"/>
      <c r="DH129" s="29"/>
      <c r="DI129" s="29"/>
      <c r="DJ129" s="29"/>
      <c r="DK129" s="29"/>
      <c r="DL129" s="29"/>
      <c r="DM129" s="29"/>
      <c r="DN129" s="29"/>
      <c r="DO129" s="29"/>
      <c r="DP129" s="29"/>
      <c r="DQ129" s="29"/>
    </row>
    <row r="130" spans="1:121" x14ac:dyDescent="0.2">
      <c r="A130" s="1" t="s">
        <v>167</v>
      </c>
      <c r="B130" s="29" t="s">
        <v>35</v>
      </c>
      <c r="C130" s="29">
        <v>0</v>
      </c>
      <c r="D130" s="29">
        <v>0</v>
      </c>
      <c r="E130" s="29">
        <v>0</v>
      </c>
      <c r="F130" s="29">
        <v>0</v>
      </c>
      <c r="G130" s="29">
        <v>0</v>
      </c>
      <c r="H130" s="29">
        <v>0</v>
      </c>
      <c r="I130" s="29">
        <v>0</v>
      </c>
      <c r="J130" s="29">
        <v>0</v>
      </c>
      <c r="K130" s="29">
        <v>0</v>
      </c>
      <c r="L130" s="29">
        <v>0</v>
      </c>
      <c r="M130" s="29">
        <v>0</v>
      </c>
      <c r="N130" s="29">
        <v>0</v>
      </c>
      <c r="O130" s="29">
        <v>0</v>
      </c>
      <c r="P130" s="29">
        <v>0</v>
      </c>
      <c r="Q130" s="29">
        <v>0</v>
      </c>
      <c r="R130" s="29">
        <v>0</v>
      </c>
      <c r="S130" s="29">
        <v>0</v>
      </c>
      <c r="T130" s="29">
        <v>0</v>
      </c>
      <c r="U130" s="29">
        <v>0</v>
      </c>
      <c r="V130" s="29">
        <v>0</v>
      </c>
      <c r="W130" s="29">
        <v>0</v>
      </c>
      <c r="X130" s="29">
        <v>0</v>
      </c>
      <c r="Y130" s="29">
        <v>0</v>
      </c>
      <c r="Z130" s="29">
        <v>0</v>
      </c>
      <c r="AA130" s="29">
        <v>0</v>
      </c>
      <c r="AB130" s="29">
        <v>0</v>
      </c>
      <c r="AC130" s="29">
        <v>0</v>
      </c>
      <c r="AD130" s="29">
        <v>0</v>
      </c>
      <c r="AE130" s="29">
        <v>0</v>
      </c>
      <c r="AF130" s="29">
        <v>0</v>
      </c>
      <c r="AG130" s="29">
        <v>0</v>
      </c>
      <c r="AH130" s="29">
        <v>0</v>
      </c>
      <c r="AI130" s="29">
        <v>0</v>
      </c>
      <c r="AJ130" s="29">
        <v>0</v>
      </c>
      <c r="AK130" s="29">
        <v>0</v>
      </c>
      <c r="AL130" s="29">
        <v>0</v>
      </c>
      <c r="AM130" s="29">
        <v>0</v>
      </c>
      <c r="AN130" s="29">
        <v>0</v>
      </c>
      <c r="AO130" s="29">
        <v>0</v>
      </c>
      <c r="AP130" s="29">
        <v>0</v>
      </c>
      <c r="AQ130" s="29">
        <v>0</v>
      </c>
      <c r="AR130" s="29">
        <v>0</v>
      </c>
      <c r="AS130" s="29">
        <v>0</v>
      </c>
      <c r="AT130" s="29">
        <v>0</v>
      </c>
      <c r="AU130" s="29">
        <v>0</v>
      </c>
      <c r="AV130" s="29">
        <v>0</v>
      </c>
      <c r="AW130" s="29"/>
      <c r="AX130" s="29"/>
      <c r="AY130" s="29"/>
      <c r="AZ130" s="29"/>
      <c r="BA130" s="29"/>
      <c r="BB130" s="29"/>
      <c r="BC130" s="29"/>
      <c r="BD130" s="29"/>
      <c r="BE130" s="29"/>
      <c r="BF130" s="29"/>
      <c r="BG130" s="29"/>
      <c r="BH130" s="29"/>
      <c r="BI130" s="29"/>
      <c r="BJ130" s="29"/>
      <c r="BK130" s="29"/>
      <c r="BL130" s="29"/>
      <c r="BM130" s="29"/>
      <c r="BN130" s="29"/>
      <c r="BO130" s="29"/>
      <c r="BP130" s="29"/>
      <c r="BQ130" s="29"/>
      <c r="BR130" s="29"/>
      <c r="BS130" s="29"/>
      <c r="BT130" s="29"/>
      <c r="BU130" s="29"/>
      <c r="BV130" s="29"/>
      <c r="BW130" s="29"/>
      <c r="BX130" s="29"/>
      <c r="BY130" s="29"/>
      <c r="BZ130" s="29"/>
      <c r="CA130" s="29"/>
      <c r="CB130" s="29"/>
      <c r="CC130" s="29"/>
      <c r="CD130" s="29"/>
      <c r="CE130" s="29"/>
      <c r="CF130" s="29"/>
      <c r="CG130" s="29"/>
      <c r="CH130" s="29"/>
      <c r="CI130" s="29"/>
      <c r="CJ130" s="29"/>
      <c r="CK130" s="29"/>
      <c r="CL130" s="29"/>
      <c r="CM130" s="29"/>
      <c r="CN130" s="29"/>
      <c r="CO130" s="29"/>
      <c r="CP130" s="29"/>
      <c r="CQ130" s="29"/>
      <c r="CR130" s="29"/>
      <c r="CS130" s="29"/>
      <c r="CT130" s="29"/>
      <c r="CU130" s="29"/>
      <c r="CV130" s="29"/>
      <c r="CW130" s="29"/>
      <c r="CX130" s="29"/>
      <c r="CY130" s="29"/>
      <c r="CZ130" s="29"/>
      <c r="DA130" s="29"/>
      <c r="DB130" s="29"/>
      <c r="DC130" s="29"/>
      <c r="DD130" s="29"/>
      <c r="DE130" s="29"/>
      <c r="DF130" s="29"/>
      <c r="DG130" s="29"/>
      <c r="DH130" s="29"/>
      <c r="DI130" s="29"/>
      <c r="DJ130" s="29"/>
      <c r="DK130" s="29"/>
      <c r="DL130" s="29"/>
      <c r="DM130" s="29"/>
      <c r="DN130" s="29"/>
      <c r="DO130" s="29"/>
      <c r="DP130" s="29"/>
      <c r="DQ130" s="29"/>
    </row>
    <row r="131" spans="1:121" x14ac:dyDescent="0.2">
      <c r="A131" s="1" t="s">
        <v>168</v>
      </c>
      <c r="B131" s="29" t="s">
        <v>169</v>
      </c>
      <c r="C131" s="29">
        <v>0</v>
      </c>
      <c r="D131" s="29">
        <v>0</v>
      </c>
      <c r="E131" s="29">
        <v>0</v>
      </c>
      <c r="F131" s="29">
        <v>0</v>
      </c>
      <c r="G131" s="29">
        <v>0</v>
      </c>
      <c r="H131" s="29">
        <v>0</v>
      </c>
      <c r="I131" s="29">
        <v>0</v>
      </c>
      <c r="J131" s="29">
        <v>0</v>
      </c>
      <c r="K131" s="29">
        <v>0</v>
      </c>
      <c r="L131" s="29">
        <v>0</v>
      </c>
      <c r="M131" s="29">
        <v>0</v>
      </c>
      <c r="N131" s="29">
        <v>0</v>
      </c>
      <c r="O131" s="29">
        <v>0</v>
      </c>
      <c r="P131" s="29">
        <v>0</v>
      </c>
      <c r="Q131" s="29">
        <v>0</v>
      </c>
      <c r="R131" s="29">
        <v>0</v>
      </c>
      <c r="S131" s="29">
        <v>4178.8512713860155</v>
      </c>
      <c r="T131" s="29">
        <v>0</v>
      </c>
      <c r="U131" s="29">
        <v>0</v>
      </c>
      <c r="V131" s="29">
        <v>0</v>
      </c>
      <c r="W131" s="29">
        <v>0</v>
      </c>
      <c r="X131" s="29">
        <v>0</v>
      </c>
      <c r="Y131" s="29">
        <v>0</v>
      </c>
      <c r="Z131" s="29">
        <v>0</v>
      </c>
      <c r="AA131" s="29">
        <v>445.91005311921543</v>
      </c>
      <c r="AB131" s="29">
        <v>0</v>
      </c>
      <c r="AC131" s="29">
        <v>0</v>
      </c>
      <c r="AD131" s="29">
        <v>0</v>
      </c>
      <c r="AE131" s="29">
        <v>0</v>
      </c>
      <c r="AF131" s="29">
        <v>0</v>
      </c>
      <c r="AG131" s="29">
        <v>202.95840486453196</v>
      </c>
      <c r="AH131" s="29">
        <v>0</v>
      </c>
      <c r="AI131" s="29">
        <v>790.55916592762856</v>
      </c>
      <c r="AJ131" s="29">
        <v>0</v>
      </c>
      <c r="AK131" s="29">
        <v>0</v>
      </c>
      <c r="AL131" s="29">
        <v>0</v>
      </c>
      <c r="AM131" s="29">
        <v>0</v>
      </c>
      <c r="AN131" s="29">
        <v>0</v>
      </c>
      <c r="AO131" s="29">
        <v>0</v>
      </c>
      <c r="AP131" s="29">
        <v>0</v>
      </c>
      <c r="AQ131" s="29">
        <v>0</v>
      </c>
      <c r="AR131" s="29">
        <v>0</v>
      </c>
      <c r="AS131" s="29">
        <v>0</v>
      </c>
      <c r="AT131" s="29">
        <v>0</v>
      </c>
      <c r="AU131" s="29">
        <v>0</v>
      </c>
      <c r="AV131" s="29">
        <v>0</v>
      </c>
      <c r="AW131" s="29"/>
      <c r="AX131" s="29"/>
      <c r="AY131" s="29"/>
      <c r="AZ131" s="29"/>
      <c r="BA131" s="29"/>
      <c r="BB131" s="29"/>
      <c r="BC131" s="29"/>
      <c r="BD131" s="29"/>
      <c r="BE131" s="29"/>
      <c r="BF131" s="29"/>
      <c r="BG131" s="29"/>
      <c r="BH131" s="29"/>
      <c r="BI131" s="29"/>
      <c r="BJ131" s="29"/>
      <c r="BK131" s="29"/>
      <c r="BL131" s="29"/>
      <c r="BM131" s="29"/>
      <c r="BN131" s="29"/>
      <c r="BO131" s="29"/>
      <c r="BP131" s="29"/>
      <c r="BQ131" s="29"/>
      <c r="BR131" s="29"/>
      <c r="BS131" s="29"/>
      <c r="BT131" s="29"/>
      <c r="BU131" s="29"/>
      <c r="BV131" s="29"/>
      <c r="BW131" s="29"/>
      <c r="BX131" s="29"/>
      <c r="BY131" s="29"/>
      <c r="BZ131" s="29"/>
      <c r="CA131" s="29"/>
      <c r="CB131" s="29"/>
      <c r="CC131" s="29"/>
      <c r="CD131" s="29"/>
      <c r="CE131" s="29"/>
      <c r="CF131" s="29"/>
      <c r="CG131" s="29"/>
      <c r="CH131" s="29"/>
      <c r="CI131" s="29"/>
      <c r="CJ131" s="29"/>
      <c r="CK131" s="29"/>
      <c r="CL131" s="29"/>
      <c r="CM131" s="29"/>
      <c r="CN131" s="29"/>
      <c r="CO131" s="29"/>
      <c r="CP131" s="29"/>
      <c r="CQ131" s="29"/>
      <c r="CR131" s="29"/>
      <c r="CS131" s="29"/>
      <c r="CT131" s="29"/>
      <c r="CU131" s="29"/>
      <c r="CV131" s="29"/>
      <c r="CW131" s="29"/>
      <c r="CX131" s="29"/>
      <c r="CY131" s="29"/>
      <c r="CZ131" s="29"/>
      <c r="DA131" s="29"/>
      <c r="DB131" s="29"/>
      <c r="DC131" s="29"/>
      <c r="DD131" s="29"/>
      <c r="DE131" s="29"/>
      <c r="DF131" s="29"/>
      <c r="DG131" s="29"/>
      <c r="DH131" s="29"/>
      <c r="DI131" s="29"/>
      <c r="DJ131" s="29"/>
      <c r="DK131" s="29"/>
      <c r="DL131" s="29"/>
      <c r="DM131" s="29"/>
      <c r="DN131" s="29"/>
      <c r="DO131" s="29"/>
      <c r="DP131" s="29"/>
      <c r="DQ131" s="29"/>
    </row>
    <row r="132" spans="1:121" x14ac:dyDescent="0.2">
      <c r="A132" s="1" t="s">
        <v>170</v>
      </c>
      <c r="B132" s="29" t="s">
        <v>36</v>
      </c>
      <c r="C132" s="29">
        <v>0</v>
      </c>
      <c r="D132" s="29">
        <v>0</v>
      </c>
      <c r="E132" s="29">
        <v>0</v>
      </c>
      <c r="F132" s="29">
        <v>0</v>
      </c>
      <c r="G132" s="29">
        <v>0</v>
      </c>
      <c r="H132" s="29">
        <v>0</v>
      </c>
      <c r="I132" s="29">
        <v>0</v>
      </c>
      <c r="J132" s="29">
        <v>0</v>
      </c>
      <c r="K132" s="29">
        <v>0</v>
      </c>
      <c r="L132" s="29">
        <v>0</v>
      </c>
      <c r="M132" s="29">
        <v>0</v>
      </c>
      <c r="N132" s="29">
        <v>0</v>
      </c>
      <c r="O132" s="29">
        <v>0</v>
      </c>
      <c r="P132" s="29">
        <v>0</v>
      </c>
      <c r="Q132" s="29">
        <v>0</v>
      </c>
      <c r="R132" s="29">
        <v>0</v>
      </c>
      <c r="S132" s="29">
        <v>0</v>
      </c>
      <c r="T132" s="29">
        <v>0</v>
      </c>
      <c r="U132" s="29">
        <v>0</v>
      </c>
      <c r="V132" s="29">
        <v>0</v>
      </c>
      <c r="W132" s="29">
        <v>0</v>
      </c>
      <c r="X132" s="29">
        <v>0</v>
      </c>
      <c r="Y132" s="29">
        <v>0</v>
      </c>
      <c r="Z132" s="29">
        <v>0</v>
      </c>
      <c r="AA132" s="29">
        <v>0</v>
      </c>
      <c r="AB132" s="29">
        <v>0</v>
      </c>
      <c r="AC132" s="29">
        <v>0</v>
      </c>
      <c r="AD132" s="29">
        <v>0</v>
      </c>
      <c r="AE132" s="29">
        <v>0</v>
      </c>
      <c r="AF132" s="29">
        <v>0</v>
      </c>
      <c r="AG132" s="29">
        <v>0</v>
      </c>
      <c r="AH132" s="29">
        <v>0</v>
      </c>
      <c r="AI132" s="29">
        <v>0</v>
      </c>
      <c r="AJ132" s="29">
        <v>0</v>
      </c>
      <c r="AK132" s="29">
        <v>0</v>
      </c>
      <c r="AL132" s="29">
        <v>0</v>
      </c>
      <c r="AM132" s="29">
        <v>0</v>
      </c>
      <c r="AN132" s="29">
        <v>0</v>
      </c>
      <c r="AO132" s="29">
        <v>0</v>
      </c>
      <c r="AP132" s="29">
        <v>0</v>
      </c>
      <c r="AQ132" s="29">
        <v>0</v>
      </c>
      <c r="AR132" s="29">
        <v>0</v>
      </c>
      <c r="AS132" s="29">
        <v>0</v>
      </c>
      <c r="AT132" s="29">
        <v>0</v>
      </c>
      <c r="AU132" s="29">
        <v>0</v>
      </c>
      <c r="AV132" s="29">
        <v>0</v>
      </c>
      <c r="AW132" s="29"/>
      <c r="AX132" s="29"/>
      <c r="AY132" s="29"/>
      <c r="AZ132" s="29"/>
      <c r="BA132" s="29"/>
      <c r="BB132" s="29"/>
      <c r="BC132" s="29"/>
      <c r="BD132" s="29"/>
      <c r="BE132" s="29"/>
      <c r="BF132" s="29"/>
      <c r="BG132" s="29"/>
      <c r="BH132" s="29"/>
      <c r="BI132" s="29"/>
      <c r="BJ132" s="29"/>
      <c r="BK132" s="29"/>
      <c r="BL132" s="29"/>
      <c r="BM132" s="29"/>
      <c r="BN132" s="29"/>
      <c r="BO132" s="29"/>
      <c r="BP132" s="29"/>
      <c r="BQ132" s="29"/>
      <c r="BR132" s="29"/>
      <c r="BS132" s="29"/>
      <c r="BT132" s="29"/>
      <c r="BU132" s="29"/>
      <c r="BV132" s="29"/>
      <c r="BW132" s="29"/>
      <c r="BX132" s="29"/>
      <c r="BY132" s="29"/>
      <c r="BZ132" s="29"/>
      <c r="CA132" s="29"/>
      <c r="CB132" s="29"/>
      <c r="CC132" s="29"/>
      <c r="CD132" s="29"/>
      <c r="CE132" s="29"/>
      <c r="CF132" s="29"/>
      <c r="CG132" s="29"/>
      <c r="CH132" s="29"/>
      <c r="CI132" s="29"/>
      <c r="CJ132" s="29"/>
      <c r="CK132" s="29"/>
      <c r="CL132" s="29"/>
      <c r="CM132" s="29"/>
      <c r="CN132" s="29"/>
      <c r="CO132" s="29"/>
      <c r="CP132" s="29"/>
      <c r="CQ132" s="29"/>
      <c r="CR132" s="29"/>
      <c r="CS132" s="29"/>
      <c r="CT132" s="29"/>
      <c r="CU132" s="29"/>
      <c r="CV132" s="29"/>
      <c r="CW132" s="29"/>
      <c r="CX132" s="29"/>
      <c r="CY132" s="29"/>
      <c r="CZ132" s="29"/>
      <c r="DA132" s="29"/>
      <c r="DB132" s="29"/>
      <c r="DC132" s="29"/>
      <c r="DD132" s="29"/>
      <c r="DE132" s="29"/>
      <c r="DF132" s="29"/>
      <c r="DG132" s="29"/>
      <c r="DH132" s="29"/>
      <c r="DI132" s="29"/>
      <c r="DJ132" s="29"/>
      <c r="DK132" s="29"/>
      <c r="DL132" s="29"/>
      <c r="DM132" s="29"/>
      <c r="DN132" s="29"/>
      <c r="DO132" s="29"/>
      <c r="DP132" s="29"/>
      <c r="DQ132" s="29"/>
    </row>
    <row r="133" spans="1:121" x14ac:dyDescent="0.2">
      <c r="A133" s="1" t="s">
        <v>171</v>
      </c>
      <c r="B133" s="29" t="s">
        <v>172</v>
      </c>
      <c r="C133" s="29">
        <v>0</v>
      </c>
      <c r="D133" s="29">
        <v>0</v>
      </c>
      <c r="E133" s="29">
        <v>0</v>
      </c>
      <c r="F133" s="29">
        <v>0</v>
      </c>
      <c r="G133" s="29">
        <v>0</v>
      </c>
      <c r="H133" s="29">
        <v>0</v>
      </c>
      <c r="I133" s="29">
        <v>0</v>
      </c>
      <c r="J133" s="29">
        <v>0</v>
      </c>
      <c r="K133" s="29">
        <v>0</v>
      </c>
      <c r="L133" s="29">
        <v>0</v>
      </c>
      <c r="M133" s="29">
        <v>0</v>
      </c>
      <c r="N133" s="29">
        <v>0</v>
      </c>
      <c r="O133" s="29">
        <v>0</v>
      </c>
      <c r="P133" s="29">
        <v>0</v>
      </c>
      <c r="Q133" s="29">
        <v>0</v>
      </c>
      <c r="R133" s="29">
        <v>0</v>
      </c>
      <c r="S133" s="29">
        <v>0</v>
      </c>
      <c r="T133" s="29">
        <v>0</v>
      </c>
      <c r="U133" s="29">
        <v>0</v>
      </c>
      <c r="V133" s="29">
        <v>0</v>
      </c>
      <c r="W133" s="29">
        <v>0</v>
      </c>
      <c r="X133" s="29">
        <v>0</v>
      </c>
      <c r="Y133" s="29">
        <v>0</v>
      </c>
      <c r="Z133" s="29">
        <v>0</v>
      </c>
      <c r="AA133" s="29">
        <v>0</v>
      </c>
      <c r="AB133" s="29">
        <v>0</v>
      </c>
      <c r="AC133" s="29">
        <v>0</v>
      </c>
      <c r="AD133" s="29">
        <v>0</v>
      </c>
      <c r="AE133" s="29">
        <v>0</v>
      </c>
      <c r="AF133" s="29">
        <v>0</v>
      </c>
      <c r="AG133" s="29">
        <v>0</v>
      </c>
      <c r="AH133" s="29">
        <v>0</v>
      </c>
      <c r="AI133" s="29">
        <v>0</v>
      </c>
      <c r="AJ133" s="29">
        <v>0</v>
      </c>
      <c r="AK133" s="29">
        <v>0</v>
      </c>
      <c r="AL133" s="29">
        <v>0</v>
      </c>
      <c r="AM133" s="29">
        <v>0</v>
      </c>
      <c r="AN133" s="29">
        <v>0</v>
      </c>
      <c r="AO133" s="29">
        <v>0</v>
      </c>
      <c r="AP133" s="29">
        <v>0</v>
      </c>
      <c r="AQ133" s="29">
        <v>0</v>
      </c>
      <c r="AR133" s="29">
        <v>0</v>
      </c>
      <c r="AS133" s="29">
        <v>0</v>
      </c>
      <c r="AT133" s="29">
        <v>0</v>
      </c>
      <c r="AU133" s="29">
        <v>0</v>
      </c>
      <c r="AV133" s="29">
        <v>0</v>
      </c>
      <c r="AW133" s="29"/>
      <c r="AX133" s="29"/>
      <c r="AY133" s="29"/>
      <c r="AZ133" s="29"/>
      <c r="BA133" s="29"/>
      <c r="BB133" s="29"/>
      <c r="BC133" s="29"/>
      <c r="BD133" s="29"/>
      <c r="BE133" s="29"/>
      <c r="BF133" s="29"/>
      <c r="BG133" s="29"/>
      <c r="BH133" s="29"/>
      <c r="BI133" s="29"/>
      <c r="BJ133" s="29"/>
      <c r="BK133" s="29"/>
      <c r="BL133" s="29"/>
      <c r="BM133" s="29"/>
      <c r="BN133" s="29"/>
      <c r="BO133" s="29"/>
      <c r="BP133" s="29"/>
      <c r="BQ133" s="29"/>
      <c r="BR133" s="29"/>
      <c r="BS133" s="29"/>
      <c r="BT133" s="29"/>
      <c r="BU133" s="29"/>
      <c r="BV133" s="29"/>
      <c r="BW133" s="29"/>
      <c r="BX133" s="29"/>
      <c r="BY133" s="29"/>
      <c r="BZ133" s="29"/>
      <c r="CA133" s="29"/>
      <c r="CB133" s="29"/>
      <c r="CC133" s="29"/>
      <c r="CD133" s="29"/>
      <c r="CE133" s="29"/>
      <c r="CF133" s="29"/>
      <c r="CG133" s="29"/>
      <c r="CH133" s="29"/>
      <c r="CI133" s="29"/>
      <c r="CJ133" s="29"/>
      <c r="CK133" s="29"/>
      <c r="CL133" s="29"/>
      <c r="CM133" s="29"/>
      <c r="CN133" s="29"/>
      <c r="CO133" s="29"/>
      <c r="CP133" s="29"/>
      <c r="CQ133" s="29"/>
      <c r="CR133" s="29"/>
      <c r="CS133" s="29"/>
      <c r="CT133" s="29"/>
      <c r="CU133" s="29"/>
      <c r="CV133" s="29"/>
      <c r="CW133" s="29"/>
      <c r="CX133" s="29"/>
      <c r="CY133" s="29"/>
      <c r="CZ133" s="29"/>
      <c r="DA133" s="29"/>
      <c r="DB133" s="29"/>
      <c r="DC133" s="29"/>
      <c r="DD133" s="29"/>
      <c r="DE133" s="29"/>
      <c r="DF133" s="29"/>
      <c r="DG133" s="29"/>
      <c r="DH133" s="29"/>
      <c r="DI133" s="29"/>
      <c r="DJ133" s="29"/>
      <c r="DK133" s="29"/>
      <c r="DL133" s="29"/>
      <c r="DM133" s="29"/>
      <c r="DN133" s="29"/>
      <c r="DO133" s="29"/>
      <c r="DP133" s="29"/>
      <c r="DQ133" s="29"/>
    </row>
    <row r="134" spans="1:121" x14ac:dyDescent="0.2">
      <c r="A134" s="1" t="s">
        <v>173</v>
      </c>
      <c r="B134" s="29" t="s">
        <v>37</v>
      </c>
      <c r="C134" s="29">
        <v>0</v>
      </c>
      <c r="D134" s="29">
        <v>0</v>
      </c>
      <c r="E134" s="29">
        <v>0</v>
      </c>
      <c r="F134" s="29">
        <v>0</v>
      </c>
      <c r="G134" s="29">
        <v>0</v>
      </c>
      <c r="H134" s="29">
        <v>0</v>
      </c>
      <c r="I134" s="29">
        <v>0</v>
      </c>
      <c r="J134" s="29">
        <v>0</v>
      </c>
      <c r="K134" s="29">
        <v>0</v>
      </c>
      <c r="L134" s="29">
        <v>0</v>
      </c>
      <c r="M134" s="29">
        <v>0</v>
      </c>
      <c r="N134" s="29">
        <v>0</v>
      </c>
      <c r="O134" s="29">
        <v>0</v>
      </c>
      <c r="P134" s="29">
        <v>0</v>
      </c>
      <c r="Q134" s="29">
        <v>0</v>
      </c>
      <c r="R134" s="29">
        <v>0</v>
      </c>
      <c r="S134" s="29">
        <v>0</v>
      </c>
      <c r="T134" s="29">
        <v>0</v>
      </c>
      <c r="U134" s="29">
        <v>0</v>
      </c>
      <c r="V134" s="29">
        <v>0</v>
      </c>
      <c r="W134" s="29">
        <v>0</v>
      </c>
      <c r="X134" s="29">
        <v>0</v>
      </c>
      <c r="Y134" s="29">
        <v>0</v>
      </c>
      <c r="Z134" s="29">
        <v>0</v>
      </c>
      <c r="AA134" s="29">
        <v>0</v>
      </c>
      <c r="AB134" s="29">
        <v>0</v>
      </c>
      <c r="AC134" s="29">
        <v>0</v>
      </c>
      <c r="AD134" s="29">
        <v>0</v>
      </c>
      <c r="AE134" s="29">
        <v>0</v>
      </c>
      <c r="AF134" s="29">
        <v>0</v>
      </c>
      <c r="AG134" s="29">
        <v>0</v>
      </c>
      <c r="AH134" s="29">
        <v>0</v>
      </c>
      <c r="AI134" s="29">
        <v>0</v>
      </c>
      <c r="AJ134" s="29">
        <v>0</v>
      </c>
      <c r="AK134" s="29">
        <v>0</v>
      </c>
      <c r="AL134" s="29">
        <v>0</v>
      </c>
      <c r="AM134" s="29">
        <v>0</v>
      </c>
      <c r="AN134" s="29">
        <v>0</v>
      </c>
      <c r="AO134" s="29">
        <v>0</v>
      </c>
      <c r="AP134" s="29">
        <v>0</v>
      </c>
      <c r="AQ134" s="29">
        <v>0</v>
      </c>
      <c r="AR134" s="29">
        <v>0</v>
      </c>
      <c r="AS134" s="29">
        <v>0</v>
      </c>
      <c r="AT134" s="29">
        <v>0</v>
      </c>
      <c r="AU134" s="29">
        <v>0</v>
      </c>
      <c r="AV134" s="29">
        <v>0</v>
      </c>
      <c r="AW134" s="29"/>
      <c r="AX134" s="29"/>
      <c r="AY134" s="29"/>
      <c r="AZ134" s="29"/>
      <c r="BA134" s="29"/>
      <c r="BB134" s="29"/>
      <c r="BC134" s="29"/>
      <c r="BD134" s="29"/>
      <c r="BE134" s="29"/>
      <c r="BF134" s="29"/>
      <c r="BG134" s="29"/>
      <c r="BH134" s="29"/>
      <c r="BI134" s="29"/>
      <c r="BJ134" s="29"/>
      <c r="BK134" s="29"/>
      <c r="BL134" s="29"/>
      <c r="BM134" s="29"/>
      <c r="BN134" s="29"/>
      <c r="BO134" s="29"/>
      <c r="BP134" s="29"/>
      <c r="BQ134" s="29"/>
      <c r="BR134" s="29"/>
      <c r="BS134" s="29"/>
      <c r="BT134" s="29"/>
      <c r="BU134" s="29"/>
      <c r="BV134" s="29"/>
      <c r="BW134" s="29"/>
      <c r="BX134" s="29"/>
      <c r="BY134" s="29"/>
      <c r="BZ134" s="29"/>
      <c r="CA134" s="29"/>
      <c r="CB134" s="29"/>
      <c r="CC134" s="29"/>
      <c r="CD134" s="29"/>
      <c r="CE134" s="29"/>
      <c r="CF134" s="29"/>
      <c r="CG134" s="29"/>
      <c r="CH134" s="29"/>
      <c r="CI134" s="29"/>
      <c r="CJ134" s="29"/>
      <c r="CK134" s="29"/>
      <c r="CL134" s="29"/>
      <c r="CM134" s="29"/>
      <c r="CN134" s="29"/>
      <c r="CO134" s="29"/>
      <c r="CP134" s="29"/>
      <c r="CQ134" s="29"/>
      <c r="CR134" s="29"/>
      <c r="CS134" s="29"/>
      <c r="CT134" s="29"/>
      <c r="CU134" s="29"/>
      <c r="CV134" s="29"/>
      <c r="CW134" s="29"/>
      <c r="CX134" s="29"/>
      <c r="CY134" s="29"/>
      <c r="CZ134" s="29"/>
      <c r="DA134" s="29"/>
      <c r="DB134" s="29"/>
      <c r="DC134" s="29"/>
      <c r="DD134" s="29"/>
      <c r="DE134" s="29"/>
      <c r="DF134" s="29"/>
      <c r="DG134" s="29"/>
      <c r="DH134" s="29"/>
      <c r="DI134" s="29"/>
      <c r="DJ134" s="29"/>
      <c r="DK134" s="29"/>
      <c r="DL134" s="29"/>
      <c r="DM134" s="29"/>
      <c r="DN134" s="29"/>
      <c r="DO134" s="29"/>
      <c r="DP134" s="29"/>
      <c r="DQ134" s="29"/>
    </row>
    <row r="135" spans="1:121" x14ac:dyDescent="0.2">
      <c r="A135" s="1" t="s">
        <v>174</v>
      </c>
      <c r="B135" s="29" t="s">
        <v>175</v>
      </c>
      <c r="C135" s="29">
        <v>0</v>
      </c>
      <c r="D135" s="29">
        <v>0</v>
      </c>
      <c r="E135" s="29">
        <v>0</v>
      </c>
      <c r="F135" s="29">
        <v>0</v>
      </c>
      <c r="G135" s="29">
        <v>0</v>
      </c>
      <c r="H135" s="29">
        <v>0</v>
      </c>
      <c r="I135" s="29">
        <v>0</v>
      </c>
      <c r="J135" s="29">
        <v>0</v>
      </c>
      <c r="K135" s="29">
        <v>0</v>
      </c>
      <c r="L135" s="29">
        <v>0</v>
      </c>
      <c r="M135" s="29">
        <v>0</v>
      </c>
      <c r="N135" s="29">
        <v>0</v>
      </c>
      <c r="O135" s="29">
        <v>0</v>
      </c>
      <c r="P135" s="29">
        <v>0</v>
      </c>
      <c r="Q135" s="29">
        <v>0</v>
      </c>
      <c r="R135" s="29">
        <v>0</v>
      </c>
      <c r="S135" s="29">
        <v>0</v>
      </c>
      <c r="T135" s="29">
        <v>0</v>
      </c>
      <c r="U135" s="29">
        <v>0</v>
      </c>
      <c r="V135" s="29">
        <v>0</v>
      </c>
      <c r="W135" s="29">
        <v>0</v>
      </c>
      <c r="X135" s="29">
        <v>0</v>
      </c>
      <c r="Y135" s="29">
        <v>0</v>
      </c>
      <c r="Z135" s="29">
        <v>0</v>
      </c>
      <c r="AA135" s="29">
        <v>0</v>
      </c>
      <c r="AB135" s="29">
        <v>0</v>
      </c>
      <c r="AC135" s="29">
        <v>0</v>
      </c>
      <c r="AD135" s="29">
        <v>0</v>
      </c>
      <c r="AE135" s="29">
        <v>0</v>
      </c>
      <c r="AF135" s="29">
        <v>0</v>
      </c>
      <c r="AG135" s="29">
        <v>6053.4571674913877</v>
      </c>
      <c r="AH135" s="29">
        <v>0</v>
      </c>
      <c r="AI135" s="29">
        <v>0</v>
      </c>
      <c r="AJ135" s="29">
        <v>0</v>
      </c>
      <c r="AK135" s="29">
        <v>0</v>
      </c>
      <c r="AL135" s="29">
        <v>3616.3428275473384</v>
      </c>
      <c r="AM135" s="29">
        <v>0</v>
      </c>
      <c r="AN135" s="29">
        <v>0</v>
      </c>
      <c r="AO135" s="29">
        <v>0</v>
      </c>
      <c r="AP135" s="29">
        <v>0</v>
      </c>
      <c r="AQ135" s="29">
        <v>0</v>
      </c>
      <c r="AR135" s="29">
        <v>0</v>
      </c>
      <c r="AS135" s="29">
        <v>0</v>
      </c>
      <c r="AT135" s="29">
        <v>0</v>
      </c>
      <c r="AU135" s="29">
        <v>0</v>
      </c>
      <c r="AV135" s="29">
        <v>0</v>
      </c>
      <c r="AW135" s="29"/>
      <c r="AX135" s="29"/>
      <c r="AY135" s="29"/>
      <c r="AZ135" s="29"/>
      <c r="BA135" s="29"/>
      <c r="BB135" s="29"/>
      <c r="BC135" s="29"/>
      <c r="BD135" s="29"/>
      <c r="BE135" s="29"/>
      <c r="BF135" s="29"/>
      <c r="BG135" s="29"/>
      <c r="BH135" s="29"/>
      <c r="BI135" s="29"/>
      <c r="BJ135" s="29"/>
      <c r="BK135" s="29"/>
      <c r="BL135" s="29"/>
      <c r="BM135" s="29"/>
      <c r="BN135" s="29"/>
      <c r="BO135" s="29"/>
      <c r="BP135" s="29"/>
      <c r="BQ135" s="29"/>
      <c r="BR135" s="29"/>
      <c r="BS135" s="29"/>
      <c r="BT135" s="29"/>
      <c r="BU135" s="29"/>
      <c r="BV135" s="29"/>
      <c r="BW135" s="29"/>
      <c r="BX135" s="29"/>
      <c r="BY135" s="29"/>
      <c r="BZ135" s="29"/>
      <c r="CA135" s="29"/>
      <c r="CB135" s="29"/>
      <c r="CC135" s="29"/>
      <c r="CD135" s="29"/>
      <c r="CE135" s="29"/>
      <c r="CF135" s="29"/>
      <c r="CG135" s="29"/>
      <c r="CH135" s="29"/>
      <c r="CI135" s="29"/>
      <c r="CJ135" s="29"/>
      <c r="CK135" s="29"/>
      <c r="CL135" s="29"/>
      <c r="CM135" s="29"/>
      <c r="CN135" s="29"/>
      <c r="CO135" s="29"/>
      <c r="CP135" s="29"/>
      <c r="CQ135" s="29"/>
      <c r="CR135" s="29"/>
      <c r="CS135" s="29"/>
      <c r="CT135" s="29"/>
      <c r="CU135" s="29"/>
      <c r="CV135" s="29"/>
      <c r="CW135" s="29"/>
      <c r="CX135" s="29"/>
      <c r="CY135" s="29"/>
      <c r="CZ135" s="29"/>
      <c r="DA135" s="29"/>
      <c r="DB135" s="29"/>
      <c r="DC135" s="29"/>
      <c r="DD135" s="29"/>
      <c r="DE135" s="29"/>
      <c r="DF135" s="29"/>
      <c r="DG135" s="29"/>
      <c r="DH135" s="29"/>
      <c r="DI135" s="29"/>
      <c r="DJ135" s="29"/>
      <c r="DK135" s="29"/>
      <c r="DL135" s="29"/>
      <c r="DM135" s="29"/>
      <c r="DN135" s="29"/>
      <c r="DO135" s="29"/>
      <c r="DP135" s="29"/>
      <c r="DQ135" s="29"/>
    </row>
    <row r="136" spans="1:121" x14ac:dyDescent="0.2">
      <c r="A136" s="1" t="s">
        <v>176</v>
      </c>
      <c r="B136" s="29" t="s">
        <v>177</v>
      </c>
      <c r="C136" s="29">
        <v>0</v>
      </c>
      <c r="D136" s="29">
        <v>0</v>
      </c>
      <c r="E136" s="29">
        <v>0</v>
      </c>
      <c r="F136" s="29">
        <v>0</v>
      </c>
      <c r="G136" s="29">
        <v>0</v>
      </c>
      <c r="H136" s="29">
        <v>0</v>
      </c>
      <c r="I136" s="29">
        <v>0</v>
      </c>
      <c r="J136" s="29">
        <v>0</v>
      </c>
      <c r="K136" s="29">
        <v>0</v>
      </c>
      <c r="L136" s="29">
        <v>0</v>
      </c>
      <c r="M136" s="29">
        <v>0</v>
      </c>
      <c r="N136" s="29">
        <v>0</v>
      </c>
      <c r="O136" s="29">
        <v>0</v>
      </c>
      <c r="P136" s="29">
        <v>0</v>
      </c>
      <c r="Q136" s="29">
        <v>0</v>
      </c>
      <c r="R136" s="29">
        <v>0</v>
      </c>
      <c r="S136" s="29">
        <v>0</v>
      </c>
      <c r="T136" s="29">
        <v>0</v>
      </c>
      <c r="U136" s="29">
        <v>4.1137190980477882</v>
      </c>
      <c r="V136" s="29">
        <v>628.79874650698196</v>
      </c>
      <c r="W136" s="29">
        <v>0</v>
      </c>
      <c r="X136" s="29">
        <v>0</v>
      </c>
      <c r="Y136" s="29">
        <v>0</v>
      </c>
      <c r="Z136" s="29">
        <v>0</v>
      </c>
      <c r="AA136" s="29">
        <v>0</v>
      </c>
      <c r="AB136" s="29">
        <v>0</v>
      </c>
      <c r="AC136" s="29">
        <v>0</v>
      </c>
      <c r="AD136" s="29">
        <v>0</v>
      </c>
      <c r="AE136" s="29">
        <v>0</v>
      </c>
      <c r="AF136" s="29">
        <v>0</v>
      </c>
      <c r="AG136" s="29">
        <v>0</v>
      </c>
      <c r="AH136" s="29">
        <v>0</v>
      </c>
      <c r="AI136" s="29">
        <v>0</v>
      </c>
      <c r="AJ136" s="29">
        <v>0</v>
      </c>
      <c r="AK136" s="29">
        <v>0</v>
      </c>
      <c r="AL136" s="29">
        <v>0</v>
      </c>
      <c r="AM136" s="29">
        <v>0</v>
      </c>
      <c r="AN136" s="29">
        <v>0</v>
      </c>
      <c r="AO136" s="29">
        <v>0</v>
      </c>
      <c r="AP136" s="29">
        <v>0</v>
      </c>
      <c r="AQ136" s="29">
        <v>0</v>
      </c>
      <c r="AR136" s="29">
        <v>0</v>
      </c>
      <c r="AS136" s="29">
        <v>0</v>
      </c>
      <c r="AT136" s="29">
        <v>0</v>
      </c>
      <c r="AU136" s="29">
        <v>0</v>
      </c>
      <c r="AV136" s="29">
        <v>0</v>
      </c>
      <c r="AW136" s="29"/>
      <c r="AX136" s="29"/>
      <c r="AY136" s="29"/>
      <c r="AZ136" s="29"/>
      <c r="BA136" s="29"/>
      <c r="BB136" s="29"/>
      <c r="BC136" s="29"/>
      <c r="BD136" s="29"/>
      <c r="BE136" s="29"/>
      <c r="BF136" s="29"/>
      <c r="BG136" s="29"/>
      <c r="BH136" s="29"/>
      <c r="BI136" s="29"/>
      <c r="BJ136" s="29"/>
      <c r="BK136" s="29"/>
      <c r="BL136" s="29"/>
      <c r="BM136" s="29"/>
      <c r="BN136" s="29"/>
      <c r="BO136" s="29"/>
      <c r="BP136" s="29"/>
      <c r="BQ136" s="29"/>
      <c r="BR136" s="29"/>
      <c r="BS136" s="29"/>
      <c r="BT136" s="29"/>
      <c r="BU136" s="29"/>
      <c r="BV136" s="29"/>
      <c r="BW136" s="29"/>
      <c r="BX136" s="29"/>
      <c r="BY136" s="29"/>
      <c r="BZ136" s="29"/>
      <c r="CA136" s="29"/>
      <c r="CB136" s="29"/>
      <c r="CC136" s="29"/>
      <c r="CD136" s="29"/>
      <c r="CE136" s="29"/>
      <c r="CF136" s="29"/>
      <c r="CG136" s="29"/>
      <c r="CH136" s="29"/>
      <c r="CI136" s="29"/>
      <c r="CJ136" s="29"/>
      <c r="CK136" s="29"/>
      <c r="CL136" s="29"/>
      <c r="CM136" s="29"/>
      <c r="CN136" s="29"/>
      <c r="CO136" s="29"/>
      <c r="CP136" s="29"/>
      <c r="CQ136" s="29"/>
      <c r="CR136" s="29"/>
      <c r="CS136" s="29"/>
      <c r="CT136" s="29"/>
      <c r="CU136" s="29"/>
      <c r="CV136" s="29"/>
      <c r="CW136" s="29"/>
      <c r="CX136" s="29"/>
      <c r="CY136" s="29"/>
      <c r="CZ136" s="29"/>
      <c r="DA136" s="29"/>
      <c r="DB136" s="29"/>
      <c r="DC136" s="29"/>
      <c r="DD136" s="29"/>
      <c r="DE136" s="29"/>
      <c r="DF136" s="29"/>
      <c r="DG136" s="29"/>
      <c r="DH136" s="29"/>
      <c r="DI136" s="29"/>
      <c r="DJ136" s="29"/>
      <c r="DK136" s="29"/>
      <c r="DL136" s="29"/>
      <c r="DM136" s="29"/>
      <c r="DN136" s="29"/>
      <c r="DO136" s="29"/>
      <c r="DP136" s="29"/>
      <c r="DQ136" s="29"/>
    </row>
    <row r="137" spans="1:121" x14ac:dyDescent="0.2">
      <c r="A137" s="1" t="s">
        <v>178</v>
      </c>
      <c r="B137" s="29" t="s">
        <v>179</v>
      </c>
      <c r="C137" s="29">
        <v>0</v>
      </c>
      <c r="D137" s="29">
        <v>0</v>
      </c>
      <c r="E137" s="29">
        <v>0</v>
      </c>
      <c r="F137" s="29">
        <v>0</v>
      </c>
      <c r="G137" s="29">
        <v>0</v>
      </c>
      <c r="H137" s="29">
        <v>0</v>
      </c>
      <c r="I137" s="29">
        <v>0</v>
      </c>
      <c r="J137" s="29">
        <v>0</v>
      </c>
      <c r="K137" s="29">
        <v>0</v>
      </c>
      <c r="L137" s="29">
        <v>0</v>
      </c>
      <c r="M137" s="29">
        <v>0</v>
      </c>
      <c r="N137" s="29">
        <v>0</v>
      </c>
      <c r="O137" s="29">
        <v>0</v>
      </c>
      <c r="P137" s="29">
        <v>0</v>
      </c>
      <c r="Q137" s="29">
        <v>0</v>
      </c>
      <c r="R137" s="29">
        <v>0</v>
      </c>
      <c r="S137" s="29">
        <v>0</v>
      </c>
      <c r="T137" s="29">
        <v>0</v>
      </c>
      <c r="U137" s="29">
        <v>0</v>
      </c>
      <c r="V137" s="29">
        <v>0</v>
      </c>
      <c r="W137" s="29">
        <v>0</v>
      </c>
      <c r="X137" s="29">
        <v>0</v>
      </c>
      <c r="Y137" s="29">
        <v>0</v>
      </c>
      <c r="Z137" s="29">
        <v>0</v>
      </c>
      <c r="AA137" s="29">
        <v>0</v>
      </c>
      <c r="AB137" s="29">
        <v>0</v>
      </c>
      <c r="AC137" s="29">
        <v>0</v>
      </c>
      <c r="AD137" s="29">
        <v>0</v>
      </c>
      <c r="AE137" s="29">
        <v>0</v>
      </c>
      <c r="AF137" s="29">
        <v>0</v>
      </c>
      <c r="AG137" s="29">
        <v>0</v>
      </c>
      <c r="AH137" s="29">
        <v>0</v>
      </c>
      <c r="AI137" s="29">
        <v>0</v>
      </c>
      <c r="AJ137" s="29">
        <v>0</v>
      </c>
      <c r="AK137" s="29">
        <v>0</v>
      </c>
      <c r="AL137" s="29">
        <v>0</v>
      </c>
      <c r="AM137" s="29">
        <v>0</v>
      </c>
      <c r="AN137" s="29">
        <v>0</v>
      </c>
      <c r="AO137" s="29">
        <v>0</v>
      </c>
      <c r="AP137" s="29">
        <v>0</v>
      </c>
      <c r="AQ137" s="29">
        <v>0</v>
      </c>
      <c r="AR137" s="29">
        <v>0</v>
      </c>
      <c r="AS137" s="29">
        <v>0</v>
      </c>
      <c r="AT137" s="29">
        <v>0</v>
      </c>
      <c r="AU137" s="29">
        <v>0</v>
      </c>
      <c r="AV137" s="29">
        <v>0</v>
      </c>
      <c r="AW137" s="29"/>
      <c r="AX137" s="29"/>
      <c r="AY137" s="29"/>
      <c r="AZ137" s="29"/>
      <c r="BA137" s="29"/>
      <c r="BB137" s="29"/>
      <c r="BC137" s="29"/>
      <c r="BD137" s="29"/>
      <c r="BE137" s="29"/>
      <c r="BF137" s="29"/>
      <c r="BG137" s="29"/>
      <c r="BH137" s="29"/>
      <c r="BI137" s="29"/>
      <c r="BJ137" s="29"/>
      <c r="BK137" s="29"/>
      <c r="BL137" s="29"/>
      <c r="BM137" s="29"/>
      <c r="BN137" s="29"/>
      <c r="BO137" s="29"/>
      <c r="BP137" s="29"/>
      <c r="BQ137" s="29"/>
      <c r="BR137" s="29"/>
      <c r="BS137" s="29"/>
      <c r="BT137" s="29"/>
      <c r="BU137" s="29"/>
      <c r="BV137" s="29"/>
      <c r="BW137" s="29"/>
      <c r="BX137" s="29"/>
      <c r="BY137" s="29"/>
      <c r="BZ137" s="29"/>
      <c r="CA137" s="29"/>
      <c r="CB137" s="29"/>
      <c r="CC137" s="29"/>
      <c r="CD137" s="29"/>
      <c r="CE137" s="29"/>
      <c r="CF137" s="29"/>
      <c r="CG137" s="29"/>
      <c r="CH137" s="29"/>
      <c r="CI137" s="29"/>
      <c r="CJ137" s="29"/>
      <c r="CK137" s="29"/>
      <c r="CL137" s="29"/>
      <c r="CM137" s="29"/>
      <c r="CN137" s="29"/>
      <c r="CO137" s="29"/>
      <c r="CP137" s="29"/>
      <c r="CQ137" s="29"/>
      <c r="CR137" s="29"/>
      <c r="CS137" s="29"/>
      <c r="CT137" s="29"/>
      <c r="CU137" s="29"/>
      <c r="CV137" s="29"/>
      <c r="CW137" s="29"/>
      <c r="CX137" s="29"/>
      <c r="CY137" s="29"/>
      <c r="CZ137" s="29"/>
      <c r="DA137" s="29"/>
      <c r="DB137" s="29"/>
      <c r="DC137" s="29"/>
      <c r="DD137" s="29"/>
      <c r="DE137" s="29"/>
      <c r="DF137" s="29"/>
      <c r="DG137" s="29"/>
      <c r="DH137" s="29"/>
      <c r="DI137" s="29"/>
      <c r="DJ137" s="29"/>
      <c r="DK137" s="29"/>
      <c r="DL137" s="29"/>
      <c r="DM137" s="29"/>
      <c r="DN137" s="29"/>
      <c r="DO137" s="29"/>
      <c r="DP137" s="29"/>
      <c r="DQ137" s="29"/>
    </row>
    <row r="138" spans="1:121" x14ac:dyDescent="0.2">
      <c r="A138" s="1" t="s">
        <v>180</v>
      </c>
      <c r="B138" s="29" t="s">
        <v>181</v>
      </c>
      <c r="C138" s="29">
        <v>0</v>
      </c>
      <c r="D138" s="29">
        <v>0</v>
      </c>
      <c r="E138" s="29">
        <v>0</v>
      </c>
      <c r="F138" s="29">
        <v>0</v>
      </c>
      <c r="G138" s="29">
        <v>0</v>
      </c>
      <c r="H138" s="29">
        <v>0</v>
      </c>
      <c r="I138" s="29">
        <v>0</v>
      </c>
      <c r="J138" s="29">
        <v>0</v>
      </c>
      <c r="K138" s="29">
        <v>0</v>
      </c>
      <c r="L138" s="29">
        <v>0</v>
      </c>
      <c r="M138" s="29">
        <v>0</v>
      </c>
      <c r="N138" s="29">
        <v>0</v>
      </c>
      <c r="O138" s="29">
        <v>0</v>
      </c>
      <c r="P138" s="29">
        <v>0</v>
      </c>
      <c r="Q138" s="29">
        <v>0</v>
      </c>
      <c r="R138" s="29">
        <v>0</v>
      </c>
      <c r="S138" s="29">
        <v>0</v>
      </c>
      <c r="T138" s="29">
        <v>0</v>
      </c>
      <c r="U138" s="29">
        <v>0</v>
      </c>
      <c r="V138" s="29">
        <v>0</v>
      </c>
      <c r="W138" s="29">
        <v>0</v>
      </c>
      <c r="X138" s="29">
        <v>0</v>
      </c>
      <c r="Y138" s="29">
        <v>0</v>
      </c>
      <c r="Z138" s="29">
        <v>0</v>
      </c>
      <c r="AA138" s="29">
        <v>25.544692616729026</v>
      </c>
      <c r="AB138" s="29">
        <v>0</v>
      </c>
      <c r="AC138" s="29">
        <v>0</v>
      </c>
      <c r="AD138" s="29">
        <v>0</v>
      </c>
      <c r="AE138" s="29">
        <v>-50696.34843399228</v>
      </c>
      <c r="AF138" s="29">
        <v>0</v>
      </c>
      <c r="AG138" s="29">
        <v>0</v>
      </c>
      <c r="AH138" s="29">
        <v>0</v>
      </c>
      <c r="AI138" s="29">
        <v>37996.281053106424</v>
      </c>
      <c r="AJ138" s="29">
        <v>0</v>
      </c>
      <c r="AK138" s="29">
        <v>0</v>
      </c>
      <c r="AL138" s="29">
        <v>0</v>
      </c>
      <c r="AM138" s="29">
        <v>0</v>
      </c>
      <c r="AN138" s="29">
        <v>0</v>
      </c>
      <c r="AO138" s="29">
        <v>0</v>
      </c>
      <c r="AP138" s="29">
        <v>0</v>
      </c>
      <c r="AQ138" s="29">
        <v>0</v>
      </c>
      <c r="AR138" s="29">
        <v>0</v>
      </c>
      <c r="AS138" s="29">
        <v>0</v>
      </c>
      <c r="AT138" s="29">
        <v>0</v>
      </c>
      <c r="AU138" s="29">
        <v>0</v>
      </c>
      <c r="AV138" s="29">
        <v>0</v>
      </c>
      <c r="AW138" s="29"/>
      <c r="AX138" s="29"/>
      <c r="AY138" s="29"/>
      <c r="AZ138" s="29"/>
      <c r="BA138" s="29"/>
      <c r="BB138" s="29"/>
      <c r="BC138" s="29"/>
      <c r="BD138" s="29"/>
      <c r="BE138" s="29"/>
      <c r="BF138" s="29"/>
      <c r="BG138" s="29"/>
      <c r="BH138" s="29"/>
      <c r="BI138" s="29"/>
      <c r="BJ138" s="29"/>
      <c r="BK138" s="29"/>
      <c r="BL138" s="29"/>
      <c r="BM138" s="29"/>
      <c r="BN138" s="29"/>
      <c r="BO138" s="29"/>
      <c r="BP138" s="29"/>
      <c r="BQ138" s="29"/>
      <c r="BR138" s="29"/>
      <c r="BS138" s="29"/>
      <c r="BT138" s="29"/>
      <c r="BU138" s="29"/>
      <c r="BV138" s="29"/>
      <c r="BW138" s="29"/>
      <c r="BX138" s="29"/>
      <c r="BY138" s="29"/>
      <c r="BZ138" s="29"/>
      <c r="CA138" s="29"/>
      <c r="CB138" s="29"/>
      <c r="CC138" s="29"/>
      <c r="CD138" s="29"/>
      <c r="CE138" s="29"/>
      <c r="CF138" s="29"/>
      <c r="CG138" s="29"/>
      <c r="CH138" s="29"/>
      <c r="CI138" s="29"/>
      <c r="CJ138" s="29"/>
      <c r="CK138" s="29"/>
      <c r="CL138" s="29"/>
      <c r="CM138" s="29"/>
      <c r="CN138" s="29"/>
      <c r="CO138" s="29"/>
      <c r="CP138" s="29"/>
      <c r="CQ138" s="29"/>
      <c r="CR138" s="29"/>
      <c r="CS138" s="29"/>
      <c r="CT138" s="29"/>
      <c r="CU138" s="29"/>
      <c r="CV138" s="29"/>
      <c r="CW138" s="29"/>
      <c r="CX138" s="29"/>
      <c r="CY138" s="29"/>
      <c r="CZ138" s="29"/>
      <c r="DA138" s="29"/>
      <c r="DB138" s="29"/>
      <c r="DC138" s="29"/>
      <c r="DD138" s="29"/>
      <c r="DE138" s="29"/>
      <c r="DF138" s="29"/>
      <c r="DG138" s="29"/>
      <c r="DH138" s="29"/>
      <c r="DI138" s="29"/>
      <c r="DJ138" s="29"/>
      <c r="DK138" s="29"/>
      <c r="DL138" s="29"/>
      <c r="DM138" s="29"/>
      <c r="DN138" s="29"/>
      <c r="DO138" s="29"/>
      <c r="DP138" s="29"/>
      <c r="DQ138" s="29"/>
    </row>
    <row r="139" spans="1:121" x14ac:dyDescent="0.2">
      <c r="A139" s="1" t="s">
        <v>182</v>
      </c>
      <c r="B139" s="29" t="s">
        <v>183</v>
      </c>
      <c r="C139" s="29">
        <v>0</v>
      </c>
      <c r="D139" s="29">
        <v>0</v>
      </c>
      <c r="E139" s="29">
        <v>0</v>
      </c>
      <c r="F139" s="29">
        <v>0</v>
      </c>
      <c r="G139" s="29">
        <v>0</v>
      </c>
      <c r="H139" s="29">
        <v>0</v>
      </c>
      <c r="I139" s="29">
        <v>0</v>
      </c>
      <c r="J139" s="29">
        <v>0</v>
      </c>
      <c r="K139" s="29">
        <v>0</v>
      </c>
      <c r="L139" s="29">
        <v>0</v>
      </c>
      <c r="M139" s="29">
        <v>0</v>
      </c>
      <c r="N139" s="29">
        <v>0</v>
      </c>
      <c r="O139" s="29">
        <v>0</v>
      </c>
      <c r="P139" s="29">
        <v>0</v>
      </c>
      <c r="Q139" s="29">
        <v>0</v>
      </c>
      <c r="R139" s="29">
        <v>0</v>
      </c>
      <c r="S139" s="29">
        <v>0</v>
      </c>
      <c r="T139" s="29">
        <v>0</v>
      </c>
      <c r="U139" s="29">
        <v>0</v>
      </c>
      <c r="V139" s="29">
        <v>0</v>
      </c>
      <c r="W139" s="29">
        <v>0</v>
      </c>
      <c r="X139" s="29">
        <v>0</v>
      </c>
      <c r="Y139" s="29">
        <v>0</v>
      </c>
      <c r="Z139" s="29">
        <v>0</v>
      </c>
      <c r="AA139" s="29">
        <v>0</v>
      </c>
      <c r="AB139" s="29">
        <v>0</v>
      </c>
      <c r="AC139" s="29">
        <v>0</v>
      </c>
      <c r="AD139" s="29">
        <v>0</v>
      </c>
      <c r="AE139" s="29">
        <v>0</v>
      </c>
      <c r="AF139" s="29">
        <v>0</v>
      </c>
      <c r="AG139" s="29">
        <v>59554.431142020265</v>
      </c>
      <c r="AH139" s="29">
        <v>0</v>
      </c>
      <c r="AI139" s="29">
        <v>0</v>
      </c>
      <c r="AJ139" s="29">
        <v>0</v>
      </c>
      <c r="AK139" s="29">
        <v>0</v>
      </c>
      <c r="AL139" s="29">
        <v>0</v>
      </c>
      <c r="AM139" s="29">
        <v>0</v>
      </c>
      <c r="AN139" s="29">
        <v>0</v>
      </c>
      <c r="AO139" s="29">
        <v>0</v>
      </c>
      <c r="AP139" s="29">
        <v>0</v>
      </c>
      <c r="AQ139" s="29">
        <v>0</v>
      </c>
      <c r="AR139" s="29">
        <v>0</v>
      </c>
      <c r="AS139" s="29">
        <v>0</v>
      </c>
      <c r="AT139" s="29">
        <v>0</v>
      </c>
      <c r="AU139" s="29">
        <v>0</v>
      </c>
      <c r="AV139" s="29">
        <v>0</v>
      </c>
      <c r="AW139" s="29"/>
      <c r="AX139" s="29"/>
      <c r="AY139" s="29"/>
      <c r="AZ139" s="29"/>
      <c r="BA139" s="29"/>
      <c r="BB139" s="29"/>
      <c r="BC139" s="29"/>
      <c r="BD139" s="29"/>
      <c r="BE139" s="29"/>
      <c r="BF139" s="29"/>
      <c r="BG139" s="29"/>
      <c r="BH139" s="29"/>
      <c r="BI139" s="29"/>
      <c r="BJ139" s="29"/>
      <c r="BK139" s="29"/>
      <c r="BL139" s="29"/>
      <c r="BM139" s="29"/>
      <c r="BN139" s="29"/>
      <c r="BO139" s="29"/>
      <c r="BP139" s="29"/>
      <c r="BQ139" s="29"/>
      <c r="BR139" s="29"/>
      <c r="BS139" s="29"/>
      <c r="BT139" s="29"/>
      <c r="BU139" s="29"/>
      <c r="BV139" s="29"/>
      <c r="BW139" s="29"/>
      <c r="BX139" s="29"/>
      <c r="BY139" s="29"/>
      <c r="BZ139" s="29"/>
      <c r="CA139" s="29"/>
      <c r="CB139" s="29"/>
      <c r="CC139" s="29"/>
      <c r="CD139" s="29"/>
      <c r="CE139" s="29"/>
      <c r="CF139" s="29"/>
      <c r="CG139" s="29"/>
      <c r="CH139" s="29"/>
      <c r="CI139" s="29"/>
      <c r="CJ139" s="29"/>
      <c r="CK139" s="29"/>
      <c r="CL139" s="29"/>
      <c r="CM139" s="29"/>
      <c r="CN139" s="29"/>
      <c r="CO139" s="29"/>
      <c r="CP139" s="29"/>
      <c r="CQ139" s="29"/>
      <c r="CR139" s="29"/>
      <c r="CS139" s="29"/>
      <c r="CT139" s="29"/>
      <c r="CU139" s="29"/>
      <c r="CV139" s="29"/>
      <c r="CW139" s="29"/>
      <c r="CX139" s="29"/>
      <c r="CY139" s="29"/>
      <c r="CZ139" s="29"/>
      <c r="DA139" s="29"/>
      <c r="DB139" s="29"/>
      <c r="DC139" s="29"/>
      <c r="DD139" s="29"/>
      <c r="DE139" s="29"/>
      <c r="DF139" s="29"/>
      <c r="DG139" s="29"/>
      <c r="DH139" s="29"/>
      <c r="DI139" s="29"/>
      <c r="DJ139" s="29"/>
      <c r="DK139" s="29"/>
      <c r="DL139" s="29"/>
      <c r="DM139" s="29"/>
      <c r="DN139" s="29"/>
      <c r="DO139" s="29"/>
      <c r="DP139" s="29"/>
      <c r="DQ139" s="29"/>
    </row>
    <row r="140" spans="1:121" x14ac:dyDescent="0.2">
      <c r="A140" s="1" t="s">
        <v>184</v>
      </c>
      <c r="B140" s="29" t="s">
        <v>38</v>
      </c>
      <c r="C140" s="29">
        <v>0</v>
      </c>
      <c r="D140" s="29">
        <v>0</v>
      </c>
      <c r="E140" s="29">
        <v>0</v>
      </c>
      <c r="F140" s="29">
        <v>0</v>
      </c>
      <c r="G140" s="29">
        <v>0</v>
      </c>
      <c r="H140" s="29">
        <v>0</v>
      </c>
      <c r="I140" s="29">
        <v>0</v>
      </c>
      <c r="J140" s="29">
        <v>0</v>
      </c>
      <c r="K140" s="29">
        <v>0</v>
      </c>
      <c r="L140" s="29">
        <v>0</v>
      </c>
      <c r="M140" s="29">
        <v>0</v>
      </c>
      <c r="N140" s="29">
        <v>0</v>
      </c>
      <c r="O140" s="29">
        <v>0</v>
      </c>
      <c r="P140" s="29">
        <v>0</v>
      </c>
      <c r="Q140" s="29">
        <v>0</v>
      </c>
      <c r="R140" s="29">
        <v>0</v>
      </c>
      <c r="S140" s="29">
        <v>0</v>
      </c>
      <c r="T140" s="29">
        <v>0</v>
      </c>
      <c r="U140" s="29">
        <v>0</v>
      </c>
      <c r="V140" s="29">
        <v>0</v>
      </c>
      <c r="W140" s="29">
        <v>0</v>
      </c>
      <c r="X140" s="29">
        <v>0</v>
      </c>
      <c r="Y140" s="29">
        <v>0</v>
      </c>
      <c r="Z140" s="29">
        <v>0</v>
      </c>
      <c r="AA140" s="29">
        <v>231.47803670353159</v>
      </c>
      <c r="AB140" s="29">
        <v>0</v>
      </c>
      <c r="AC140" s="29">
        <v>0</v>
      </c>
      <c r="AD140" s="29">
        <v>0</v>
      </c>
      <c r="AE140" s="29">
        <v>0</v>
      </c>
      <c r="AF140" s="29">
        <v>0</v>
      </c>
      <c r="AG140" s="29">
        <v>0</v>
      </c>
      <c r="AH140" s="29">
        <v>0</v>
      </c>
      <c r="AI140" s="29">
        <v>0</v>
      </c>
      <c r="AJ140" s="29">
        <v>0</v>
      </c>
      <c r="AK140" s="29">
        <v>0</v>
      </c>
      <c r="AL140" s="29">
        <v>0</v>
      </c>
      <c r="AM140" s="29">
        <v>0</v>
      </c>
      <c r="AN140" s="29">
        <v>0</v>
      </c>
      <c r="AO140" s="29">
        <v>0</v>
      </c>
      <c r="AP140" s="29">
        <v>0</v>
      </c>
      <c r="AQ140" s="29">
        <v>0</v>
      </c>
      <c r="AR140" s="29">
        <v>0</v>
      </c>
      <c r="AS140" s="29">
        <v>0</v>
      </c>
      <c r="AT140" s="29">
        <v>4016.4127974876369</v>
      </c>
      <c r="AU140" s="29">
        <v>0</v>
      </c>
      <c r="AV140" s="29">
        <v>0</v>
      </c>
      <c r="AW140" s="29"/>
      <c r="AX140" s="29"/>
      <c r="AY140" s="29"/>
      <c r="AZ140" s="29"/>
      <c r="BA140" s="29"/>
      <c r="BB140" s="29"/>
      <c r="BC140" s="29"/>
      <c r="BD140" s="29"/>
      <c r="BE140" s="29"/>
      <c r="BF140" s="29"/>
      <c r="BG140" s="29"/>
      <c r="BH140" s="29"/>
      <c r="BI140" s="29"/>
      <c r="BJ140" s="29"/>
      <c r="BK140" s="29"/>
      <c r="BL140" s="29"/>
      <c r="BM140" s="29"/>
      <c r="BN140" s="29"/>
      <c r="BO140" s="29"/>
      <c r="BP140" s="29"/>
      <c r="BQ140" s="29"/>
      <c r="BR140" s="29"/>
      <c r="BS140" s="29"/>
      <c r="BT140" s="29"/>
      <c r="BU140" s="29"/>
      <c r="BV140" s="29"/>
      <c r="BW140" s="29"/>
      <c r="BX140" s="29"/>
      <c r="BY140" s="29"/>
      <c r="BZ140" s="29"/>
      <c r="CA140" s="29"/>
      <c r="CB140" s="29"/>
      <c r="CC140" s="29"/>
      <c r="CD140" s="29"/>
      <c r="CE140" s="29"/>
      <c r="CF140" s="29"/>
      <c r="CG140" s="29"/>
      <c r="CH140" s="29"/>
      <c r="CI140" s="29"/>
      <c r="CJ140" s="29"/>
      <c r="CK140" s="29"/>
      <c r="CL140" s="29"/>
      <c r="CM140" s="29"/>
      <c r="CN140" s="29"/>
      <c r="CO140" s="29"/>
      <c r="CP140" s="29"/>
      <c r="CQ140" s="29"/>
      <c r="CR140" s="29"/>
      <c r="CS140" s="29"/>
      <c r="CT140" s="29"/>
      <c r="CU140" s="29"/>
      <c r="CV140" s="29"/>
      <c r="CW140" s="29"/>
      <c r="CX140" s="29"/>
      <c r="CY140" s="29"/>
      <c r="CZ140" s="29"/>
      <c r="DA140" s="29"/>
      <c r="DB140" s="29"/>
      <c r="DC140" s="29"/>
      <c r="DD140" s="29"/>
      <c r="DE140" s="29"/>
      <c r="DF140" s="29"/>
      <c r="DG140" s="29"/>
      <c r="DH140" s="29"/>
      <c r="DI140" s="29"/>
      <c r="DJ140" s="29"/>
      <c r="DK140" s="29"/>
      <c r="DL140" s="29"/>
      <c r="DM140" s="29"/>
      <c r="DN140" s="29"/>
      <c r="DO140" s="29"/>
      <c r="DP140" s="29"/>
      <c r="DQ140" s="29"/>
    </row>
    <row r="141" spans="1:121" x14ac:dyDescent="0.2">
      <c r="A141" s="1" t="s">
        <v>185</v>
      </c>
      <c r="B141" s="29" t="s">
        <v>39</v>
      </c>
      <c r="C141" s="29">
        <v>0</v>
      </c>
      <c r="D141" s="29">
        <v>0</v>
      </c>
      <c r="E141" s="29">
        <v>0</v>
      </c>
      <c r="F141" s="29">
        <v>0</v>
      </c>
      <c r="G141" s="29">
        <v>0</v>
      </c>
      <c r="H141" s="29">
        <v>0</v>
      </c>
      <c r="I141" s="29">
        <v>0</v>
      </c>
      <c r="J141" s="29">
        <v>0</v>
      </c>
      <c r="K141" s="29">
        <v>46.780463476288588</v>
      </c>
      <c r="L141" s="29">
        <v>0</v>
      </c>
      <c r="M141" s="29">
        <v>0</v>
      </c>
      <c r="N141" s="29">
        <v>12.659120820308818</v>
      </c>
      <c r="O141" s="29">
        <v>0</v>
      </c>
      <c r="P141" s="29">
        <v>0</v>
      </c>
      <c r="Q141" s="29">
        <v>0</v>
      </c>
      <c r="R141" s="29">
        <v>255.86414864081948</v>
      </c>
      <c r="S141" s="29">
        <v>11.216321680502858</v>
      </c>
      <c r="T141" s="29">
        <v>68.560970726690414</v>
      </c>
      <c r="U141" s="29">
        <v>0</v>
      </c>
      <c r="V141" s="29">
        <v>0</v>
      </c>
      <c r="W141" s="29">
        <v>0</v>
      </c>
      <c r="X141" s="29">
        <v>2.0847679265078134</v>
      </c>
      <c r="Y141" s="29">
        <v>0</v>
      </c>
      <c r="Z141" s="29">
        <v>0</v>
      </c>
      <c r="AA141" s="29">
        <v>212176.63535916401</v>
      </c>
      <c r="AB141" s="29">
        <v>0</v>
      </c>
      <c r="AC141" s="29">
        <v>119.7645323700671</v>
      </c>
      <c r="AD141" s="29">
        <v>1047.7407322960437</v>
      </c>
      <c r="AE141" s="29">
        <v>0</v>
      </c>
      <c r="AF141" s="29">
        <v>0</v>
      </c>
      <c r="AG141" s="29">
        <v>153.87947568743712</v>
      </c>
      <c r="AH141" s="29">
        <v>0</v>
      </c>
      <c r="AI141" s="29">
        <v>0</v>
      </c>
      <c r="AJ141" s="29">
        <v>0</v>
      </c>
      <c r="AK141" s="29">
        <v>0</v>
      </c>
      <c r="AL141" s="29">
        <v>0</v>
      </c>
      <c r="AM141" s="29">
        <v>0</v>
      </c>
      <c r="AN141" s="29">
        <v>0</v>
      </c>
      <c r="AO141" s="29">
        <v>0</v>
      </c>
      <c r="AP141" s="29">
        <v>0</v>
      </c>
      <c r="AQ141" s="29">
        <v>0</v>
      </c>
      <c r="AR141" s="29">
        <v>100.61644677134063</v>
      </c>
      <c r="AS141" s="29">
        <v>0</v>
      </c>
      <c r="AT141" s="29">
        <v>0</v>
      </c>
      <c r="AU141" s="29">
        <v>0</v>
      </c>
      <c r="AV141" s="29">
        <v>0</v>
      </c>
      <c r="AW141" s="29"/>
      <c r="AX141" s="29"/>
      <c r="AY141" s="29"/>
      <c r="AZ141" s="29"/>
      <c r="BA141" s="29"/>
      <c r="BB141" s="29"/>
      <c r="BC141" s="29"/>
      <c r="BD141" s="29"/>
      <c r="BE141" s="29"/>
      <c r="BF141" s="29"/>
      <c r="BG141" s="29"/>
      <c r="BH141" s="29"/>
      <c r="BI141" s="29"/>
      <c r="BJ141" s="29"/>
      <c r="BK141" s="29"/>
      <c r="BL141" s="29"/>
      <c r="BM141" s="29"/>
      <c r="BN141" s="29"/>
      <c r="BO141" s="29"/>
      <c r="BP141" s="29"/>
      <c r="BQ141" s="29"/>
      <c r="BR141" s="29"/>
      <c r="BS141" s="29"/>
      <c r="BT141" s="29"/>
      <c r="BU141" s="29"/>
      <c r="BV141" s="29"/>
      <c r="BW141" s="29"/>
      <c r="BX141" s="29"/>
      <c r="BY141" s="29"/>
      <c r="BZ141" s="29"/>
      <c r="CA141" s="29"/>
      <c r="CB141" s="29"/>
      <c r="CC141" s="29"/>
      <c r="CD141" s="29"/>
      <c r="CE141" s="29"/>
      <c r="CF141" s="29"/>
      <c r="CG141" s="29"/>
      <c r="CH141" s="29"/>
      <c r="CI141" s="29"/>
      <c r="CJ141" s="29"/>
      <c r="CK141" s="29"/>
      <c r="CL141" s="29"/>
      <c r="CM141" s="29"/>
      <c r="CN141" s="29"/>
      <c r="CO141" s="29"/>
      <c r="CP141" s="29"/>
      <c r="CQ141" s="29"/>
      <c r="CR141" s="29"/>
      <c r="CS141" s="29"/>
      <c r="CT141" s="29"/>
      <c r="CU141" s="29"/>
      <c r="CV141" s="29"/>
      <c r="CW141" s="29"/>
      <c r="CX141" s="29"/>
      <c r="CY141" s="29"/>
      <c r="CZ141" s="29"/>
      <c r="DA141" s="29"/>
      <c r="DB141" s="29"/>
      <c r="DC141" s="29"/>
      <c r="DD141" s="29"/>
      <c r="DE141" s="29"/>
      <c r="DF141" s="29"/>
      <c r="DG141" s="29"/>
      <c r="DH141" s="29"/>
      <c r="DI141" s="29"/>
      <c r="DJ141" s="29"/>
      <c r="DK141" s="29"/>
      <c r="DL141" s="29"/>
      <c r="DM141" s="29"/>
      <c r="DN141" s="29"/>
      <c r="DO141" s="29"/>
      <c r="DP141" s="29"/>
      <c r="DQ141" s="29"/>
    </row>
    <row r="142" spans="1:121" x14ac:dyDescent="0.2">
      <c r="A142" s="1" t="s">
        <v>186</v>
      </c>
      <c r="B142" s="29" t="s">
        <v>40</v>
      </c>
      <c r="C142" s="29">
        <v>0</v>
      </c>
      <c r="D142" s="29">
        <v>0</v>
      </c>
      <c r="E142" s="29">
        <v>0</v>
      </c>
      <c r="F142" s="29">
        <v>0</v>
      </c>
      <c r="G142" s="29">
        <v>0</v>
      </c>
      <c r="H142" s="29">
        <v>0</v>
      </c>
      <c r="I142" s="29">
        <v>0</v>
      </c>
      <c r="J142" s="29">
        <v>0</v>
      </c>
      <c r="K142" s="29">
        <v>0</v>
      </c>
      <c r="L142" s="29">
        <v>0</v>
      </c>
      <c r="M142" s="29">
        <v>0</v>
      </c>
      <c r="N142" s="29">
        <v>0</v>
      </c>
      <c r="O142" s="29">
        <v>0</v>
      </c>
      <c r="P142" s="29">
        <v>0</v>
      </c>
      <c r="Q142" s="29">
        <v>0</v>
      </c>
      <c r="R142" s="29">
        <v>0</v>
      </c>
      <c r="S142" s="29">
        <v>0</v>
      </c>
      <c r="T142" s="29">
        <v>0</v>
      </c>
      <c r="U142" s="29">
        <v>0</v>
      </c>
      <c r="V142" s="29">
        <v>0</v>
      </c>
      <c r="W142" s="29">
        <v>0</v>
      </c>
      <c r="X142" s="29">
        <v>0</v>
      </c>
      <c r="Y142" s="29">
        <v>0</v>
      </c>
      <c r="Z142" s="29">
        <v>0</v>
      </c>
      <c r="AA142" s="29">
        <v>0</v>
      </c>
      <c r="AB142" s="29">
        <v>0</v>
      </c>
      <c r="AC142" s="29">
        <v>0</v>
      </c>
      <c r="AD142" s="29">
        <v>0</v>
      </c>
      <c r="AE142" s="29">
        <v>0</v>
      </c>
      <c r="AF142" s="29">
        <v>0</v>
      </c>
      <c r="AG142" s="29">
        <v>0</v>
      </c>
      <c r="AH142" s="29">
        <v>0</v>
      </c>
      <c r="AI142" s="29">
        <v>0</v>
      </c>
      <c r="AJ142" s="29">
        <v>0</v>
      </c>
      <c r="AK142" s="29">
        <v>0</v>
      </c>
      <c r="AL142" s="29">
        <v>0</v>
      </c>
      <c r="AM142" s="29">
        <v>0</v>
      </c>
      <c r="AN142" s="29">
        <v>0</v>
      </c>
      <c r="AO142" s="29">
        <v>0</v>
      </c>
      <c r="AP142" s="29">
        <v>0</v>
      </c>
      <c r="AQ142" s="29">
        <v>0</v>
      </c>
      <c r="AR142" s="29">
        <v>0</v>
      </c>
      <c r="AS142" s="29">
        <v>0</v>
      </c>
      <c r="AT142" s="29">
        <v>57093.927316451096</v>
      </c>
      <c r="AU142" s="29">
        <v>0</v>
      </c>
      <c r="AV142" s="29">
        <v>0</v>
      </c>
      <c r="AW142" s="29"/>
      <c r="AX142" s="29"/>
      <c r="AY142" s="29"/>
      <c r="AZ142" s="29"/>
      <c r="BA142" s="29"/>
      <c r="BB142" s="29"/>
      <c r="BC142" s="29"/>
      <c r="BD142" s="29"/>
      <c r="BE142" s="29"/>
      <c r="BF142" s="29"/>
      <c r="BG142" s="29"/>
      <c r="BH142" s="29"/>
      <c r="BI142" s="29"/>
      <c r="BJ142" s="29"/>
      <c r="BK142" s="29"/>
      <c r="BL142" s="29"/>
      <c r="BM142" s="29"/>
      <c r="BN142" s="29"/>
      <c r="BO142" s="29"/>
      <c r="BP142" s="29"/>
      <c r="BQ142" s="29"/>
      <c r="BR142" s="29"/>
      <c r="BS142" s="29"/>
      <c r="BT142" s="29"/>
      <c r="BU142" s="29"/>
      <c r="BV142" s="29"/>
      <c r="BW142" s="29"/>
      <c r="BX142" s="29"/>
      <c r="BY142" s="29"/>
      <c r="BZ142" s="29"/>
      <c r="CA142" s="29"/>
      <c r="CB142" s="29"/>
      <c r="CC142" s="29"/>
      <c r="CD142" s="29"/>
      <c r="CE142" s="29"/>
      <c r="CF142" s="29"/>
      <c r="CG142" s="29"/>
      <c r="CH142" s="29"/>
      <c r="CI142" s="29"/>
      <c r="CJ142" s="29"/>
      <c r="CK142" s="29"/>
      <c r="CL142" s="29"/>
      <c r="CM142" s="29"/>
      <c r="CN142" s="29"/>
      <c r="CO142" s="29"/>
      <c r="CP142" s="29"/>
      <c r="CQ142" s="29"/>
      <c r="CR142" s="29"/>
      <c r="CS142" s="29"/>
      <c r="CT142" s="29"/>
      <c r="CU142" s="29"/>
      <c r="CV142" s="29"/>
      <c r="CW142" s="29"/>
      <c r="CX142" s="29"/>
      <c r="CY142" s="29"/>
      <c r="CZ142" s="29"/>
      <c r="DA142" s="29"/>
      <c r="DB142" s="29"/>
      <c r="DC142" s="29"/>
      <c r="DD142" s="29"/>
      <c r="DE142" s="29"/>
      <c r="DF142" s="29"/>
      <c r="DG142" s="29"/>
      <c r="DH142" s="29"/>
      <c r="DI142" s="29"/>
      <c r="DJ142" s="29"/>
      <c r="DK142" s="29"/>
      <c r="DL142" s="29"/>
      <c r="DM142" s="29"/>
      <c r="DN142" s="29"/>
      <c r="DO142" s="29"/>
      <c r="DP142" s="29"/>
      <c r="DQ142" s="29"/>
    </row>
    <row r="143" spans="1:121" x14ac:dyDescent="0.2">
      <c r="A143" s="5" t="s">
        <v>187</v>
      </c>
      <c r="B143" s="29" t="s">
        <v>41</v>
      </c>
      <c r="C143" s="29">
        <v>0</v>
      </c>
      <c r="D143" s="29">
        <v>0</v>
      </c>
      <c r="E143" s="29">
        <v>0</v>
      </c>
      <c r="F143" s="29">
        <v>0</v>
      </c>
      <c r="G143" s="29">
        <v>0</v>
      </c>
      <c r="H143" s="29">
        <v>0</v>
      </c>
      <c r="I143" s="29">
        <v>0</v>
      </c>
      <c r="J143" s="29">
        <v>0</v>
      </c>
      <c r="K143" s="29">
        <v>0</v>
      </c>
      <c r="L143" s="29">
        <v>0</v>
      </c>
      <c r="M143" s="29">
        <v>0</v>
      </c>
      <c r="N143" s="29">
        <v>0</v>
      </c>
      <c r="O143" s="29">
        <v>0</v>
      </c>
      <c r="P143" s="29">
        <v>0</v>
      </c>
      <c r="Q143" s="29">
        <v>0</v>
      </c>
      <c r="R143" s="29">
        <v>0</v>
      </c>
      <c r="S143" s="29">
        <v>0</v>
      </c>
      <c r="T143" s="29">
        <v>0</v>
      </c>
      <c r="U143" s="29">
        <v>0</v>
      </c>
      <c r="V143" s="29">
        <v>0</v>
      </c>
      <c r="W143" s="29">
        <v>0</v>
      </c>
      <c r="X143" s="29">
        <v>0</v>
      </c>
      <c r="Y143" s="29">
        <v>0</v>
      </c>
      <c r="Z143" s="29">
        <v>0</v>
      </c>
      <c r="AA143" s="29">
        <v>0</v>
      </c>
      <c r="AB143" s="29">
        <v>0</v>
      </c>
      <c r="AC143" s="29">
        <v>0</v>
      </c>
      <c r="AD143" s="29">
        <v>0</v>
      </c>
      <c r="AE143" s="29">
        <v>0</v>
      </c>
      <c r="AF143" s="29">
        <v>0</v>
      </c>
      <c r="AG143" s="29">
        <v>0</v>
      </c>
      <c r="AH143" s="29">
        <v>0</v>
      </c>
      <c r="AI143" s="29">
        <v>0</v>
      </c>
      <c r="AJ143" s="29">
        <v>0</v>
      </c>
      <c r="AK143" s="29">
        <v>0</v>
      </c>
      <c r="AL143" s="29">
        <v>0</v>
      </c>
      <c r="AM143" s="29">
        <v>0</v>
      </c>
      <c r="AN143" s="29">
        <v>0</v>
      </c>
      <c r="AO143" s="29">
        <v>0</v>
      </c>
      <c r="AP143" s="29">
        <v>0</v>
      </c>
      <c r="AQ143" s="29">
        <v>0</v>
      </c>
      <c r="AR143" s="29">
        <v>0</v>
      </c>
      <c r="AS143" s="29">
        <v>0</v>
      </c>
      <c r="AT143" s="29">
        <v>0</v>
      </c>
      <c r="AU143" s="29">
        <v>0</v>
      </c>
      <c r="AV143" s="29">
        <v>0</v>
      </c>
      <c r="AW143" s="29"/>
      <c r="AX143" s="29"/>
      <c r="AY143" s="29"/>
      <c r="AZ143" s="29"/>
      <c r="BA143" s="29"/>
      <c r="BB143" s="29"/>
      <c r="BC143" s="29"/>
      <c r="BD143" s="29"/>
      <c r="BE143" s="29"/>
      <c r="BF143" s="29"/>
      <c r="BG143" s="29"/>
      <c r="BH143" s="29"/>
      <c r="BI143" s="29"/>
      <c r="BJ143" s="29"/>
      <c r="BK143" s="29"/>
      <c r="BL143" s="29"/>
      <c r="BM143" s="29"/>
      <c r="BN143" s="29"/>
      <c r="BO143" s="29"/>
      <c r="BP143" s="29"/>
      <c r="BQ143" s="29"/>
      <c r="BR143" s="29"/>
      <c r="BS143" s="29"/>
      <c r="BT143" s="29"/>
      <c r="BU143" s="29"/>
      <c r="BV143" s="29"/>
      <c r="BW143" s="29"/>
      <c r="BX143" s="29"/>
      <c r="BY143" s="29"/>
      <c r="BZ143" s="29"/>
      <c r="CA143" s="29"/>
      <c r="CB143" s="29"/>
      <c r="CC143" s="29"/>
      <c r="CD143" s="29"/>
      <c r="CE143" s="29"/>
      <c r="CF143" s="29"/>
      <c r="CG143" s="29"/>
      <c r="CH143" s="29"/>
      <c r="CI143" s="29"/>
      <c r="CJ143" s="29"/>
      <c r="CK143" s="29"/>
      <c r="CL143" s="29"/>
      <c r="CM143" s="29"/>
      <c r="CN143" s="29"/>
      <c r="CO143" s="29"/>
      <c r="CP143" s="29"/>
      <c r="CQ143" s="29"/>
      <c r="CR143" s="29"/>
      <c r="CS143" s="29"/>
      <c r="CT143" s="29"/>
      <c r="CU143" s="29"/>
      <c r="CV143" s="29"/>
      <c r="CW143" s="29"/>
      <c r="CX143" s="29"/>
      <c r="CY143" s="29"/>
      <c r="CZ143" s="29"/>
      <c r="DA143" s="29"/>
      <c r="DB143" s="29"/>
      <c r="DC143" s="29"/>
      <c r="DD143" s="29"/>
      <c r="DE143" s="29"/>
      <c r="DF143" s="29"/>
      <c r="DG143" s="29"/>
      <c r="DH143" s="29"/>
      <c r="DI143" s="29"/>
      <c r="DJ143" s="29"/>
      <c r="DK143" s="29"/>
      <c r="DL143" s="29"/>
      <c r="DM143" s="29"/>
      <c r="DN143" s="29"/>
      <c r="DO143" s="29"/>
      <c r="DP143" s="29"/>
      <c r="DQ143" s="29"/>
    </row>
    <row r="144" spans="1:121" s="10" customFormat="1" ht="15.75" x14ac:dyDescent="0.25">
      <c r="A144" s="52" t="s">
        <v>62</v>
      </c>
      <c r="B144" s="12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4"/>
      <c r="AX144" s="14"/>
      <c r="AY144" s="14"/>
      <c r="AZ144" s="14"/>
      <c r="BA144" s="14"/>
      <c r="BB144" s="14"/>
      <c r="BC144" s="14"/>
      <c r="BD144" s="14"/>
      <c r="BE144" s="14"/>
      <c r="BF144" s="14"/>
      <c r="BG144" s="14"/>
      <c r="BH144" s="14"/>
      <c r="BI144" s="14"/>
      <c r="BJ144" s="14"/>
      <c r="BK144" s="14"/>
      <c r="BL144" s="14"/>
      <c r="BM144" s="14"/>
      <c r="BN144" s="14"/>
      <c r="BO144" s="14"/>
      <c r="BP144" s="14"/>
      <c r="BQ144" s="14"/>
      <c r="BR144" s="14"/>
      <c r="BS144" s="14"/>
      <c r="BT144" s="14"/>
      <c r="BU144" s="14"/>
      <c r="BV144" s="14"/>
      <c r="BW144" s="14"/>
      <c r="BX144" s="14"/>
      <c r="BY144" s="14"/>
      <c r="BZ144" s="14"/>
      <c r="CA144" s="14"/>
      <c r="CB144" s="14"/>
      <c r="CC144" s="14"/>
      <c r="CD144" s="14"/>
      <c r="CE144" s="14"/>
      <c r="CF144" s="14"/>
      <c r="CG144" s="14"/>
      <c r="CH144" s="14"/>
      <c r="CI144" s="14"/>
      <c r="CJ144" s="14"/>
      <c r="CK144" s="14"/>
      <c r="CL144" s="14"/>
      <c r="CM144" s="14"/>
      <c r="CN144" s="14"/>
      <c r="CO144" s="14"/>
      <c r="CP144" s="14"/>
      <c r="CQ144" s="14"/>
      <c r="CR144" s="14"/>
      <c r="CS144" s="14"/>
      <c r="CT144" s="14"/>
      <c r="CU144" s="14"/>
      <c r="CV144" s="14"/>
      <c r="CW144" s="14"/>
      <c r="CX144" s="14"/>
      <c r="CY144" s="14"/>
      <c r="CZ144" s="14"/>
      <c r="DA144" s="14"/>
      <c r="DB144" s="14"/>
      <c r="DC144" s="14"/>
      <c r="DD144" s="14"/>
      <c r="DE144" s="14"/>
      <c r="DF144" s="14"/>
      <c r="DG144" s="14"/>
      <c r="DH144" s="14"/>
      <c r="DI144" s="14"/>
      <c r="DJ144" s="14"/>
      <c r="DK144" s="14"/>
      <c r="DL144" s="14"/>
      <c r="DM144" s="14"/>
      <c r="DN144" s="14"/>
      <c r="DO144" s="14"/>
      <c r="DP144" s="14"/>
      <c r="DQ144" s="14"/>
    </row>
    <row r="145" spans="1:121" x14ac:dyDescent="0.2">
      <c r="A145" s="21" t="s">
        <v>42</v>
      </c>
      <c r="C145" s="29">
        <v>0</v>
      </c>
      <c r="D145" s="29">
        <v>0</v>
      </c>
      <c r="E145" s="29">
        <v>0</v>
      </c>
      <c r="F145" s="29">
        <v>0</v>
      </c>
      <c r="G145" s="29">
        <v>0</v>
      </c>
      <c r="H145" s="29">
        <v>0</v>
      </c>
      <c r="I145" s="29">
        <v>0</v>
      </c>
      <c r="J145" s="29">
        <v>0</v>
      </c>
      <c r="K145" s="29">
        <v>0</v>
      </c>
      <c r="L145" s="29">
        <v>0</v>
      </c>
      <c r="M145" s="29">
        <v>0</v>
      </c>
      <c r="N145" s="29">
        <v>0</v>
      </c>
      <c r="O145" s="29">
        <v>0</v>
      </c>
      <c r="P145" s="29">
        <v>0</v>
      </c>
      <c r="Q145" s="29">
        <v>0</v>
      </c>
      <c r="R145" s="29">
        <v>0</v>
      </c>
      <c r="S145" s="29">
        <v>0</v>
      </c>
      <c r="T145" s="29">
        <v>0</v>
      </c>
      <c r="U145" s="29">
        <v>0</v>
      </c>
      <c r="V145" s="29">
        <v>0</v>
      </c>
      <c r="W145" s="29">
        <v>0</v>
      </c>
      <c r="X145" s="29">
        <v>0</v>
      </c>
      <c r="Y145" s="29">
        <v>0</v>
      </c>
      <c r="Z145" s="29">
        <v>0</v>
      </c>
      <c r="AA145" s="29">
        <v>0</v>
      </c>
      <c r="AB145" s="29">
        <v>0</v>
      </c>
      <c r="AC145" s="29">
        <v>0</v>
      </c>
      <c r="AD145" s="29">
        <v>0</v>
      </c>
      <c r="AE145" s="29">
        <v>0</v>
      </c>
      <c r="AF145" s="29">
        <v>0</v>
      </c>
      <c r="AG145" s="29">
        <v>0</v>
      </c>
      <c r="AH145" s="29">
        <v>0</v>
      </c>
      <c r="AI145" s="29">
        <v>0</v>
      </c>
      <c r="AJ145" s="29">
        <v>0</v>
      </c>
      <c r="AK145" s="29">
        <v>0</v>
      </c>
      <c r="AL145" s="29">
        <v>0</v>
      </c>
      <c r="AM145" s="29">
        <v>0</v>
      </c>
      <c r="AN145" s="29">
        <v>0</v>
      </c>
      <c r="AO145" s="29">
        <v>0</v>
      </c>
      <c r="AP145" s="29">
        <v>0</v>
      </c>
      <c r="AQ145" s="29">
        <v>0</v>
      </c>
      <c r="AR145" s="29">
        <v>0</v>
      </c>
      <c r="AS145" s="29">
        <v>0</v>
      </c>
      <c r="AT145" s="29">
        <v>0</v>
      </c>
      <c r="AU145" s="29">
        <v>0</v>
      </c>
      <c r="AV145" s="29">
        <v>0</v>
      </c>
      <c r="AW145" s="29"/>
      <c r="AX145" s="29"/>
      <c r="AY145" s="29"/>
      <c r="AZ145" s="29"/>
      <c r="BA145" s="29"/>
      <c r="BB145" s="29"/>
      <c r="BC145" s="29"/>
      <c r="BD145" s="29"/>
      <c r="BE145" s="29"/>
      <c r="BF145" s="29"/>
      <c r="BG145" s="29"/>
      <c r="BH145" s="29"/>
      <c r="BI145" s="29"/>
      <c r="BJ145" s="29"/>
      <c r="BK145" s="29"/>
      <c r="BL145" s="29"/>
      <c r="BM145" s="29"/>
      <c r="BN145" s="29"/>
      <c r="BO145" s="29"/>
      <c r="BP145" s="29"/>
      <c r="BQ145" s="29"/>
      <c r="BR145" s="29"/>
      <c r="BS145" s="29"/>
      <c r="BT145" s="29"/>
      <c r="BU145" s="29"/>
      <c r="BV145" s="29"/>
      <c r="BW145" s="29"/>
      <c r="BX145" s="29"/>
      <c r="BY145" s="29"/>
      <c r="BZ145" s="29"/>
      <c r="CA145" s="29"/>
      <c r="CB145" s="29"/>
      <c r="CC145" s="29"/>
      <c r="CD145" s="29"/>
      <c r="CE145" s="29"/>
      <c r="CF145" s="29"/>
      <c r="CG145" s="29"/>
      <c r="CH145" s="29"/>
      <c r="CI145" s="29"/>
      <c r="CJ145" s="29"/>
      <c r="CK145" s="29"/>
      <c r="CL145" s="29"/>
      <c r="CM145" s="29"/>
      <c r="CN145" s="29"/>
      <c r="CO145" s="29"/>
      <c r="CP145" s="29"/>
      <c r="CQ145" s="29"/>
      <c r="CR145" s="29"/>
      <c r="CS145" s="29"/>
      <c r="CT145" s="29"/>
      <c r="CU145" s="29"/>
      <c r="CV145" s="29"/>
      <c r="CW145" s="29"/>
      <c r="CX145" s="29"/>
      <c r="CY145" s="29"/>
      <c r="CZ145" s="29"/>
      <c r="DA145" s="29"/>
      <c r="DB145" s="29"/>
      <c r="DC145" s="29"/>
      <c r="DD145" s="29"/>
      <c r="DE145" s="29"/>
      <c r="DF145" s="29"/>
      <c r="DG145" s="29"/>
      <c r="DH145" s="29"/>
      <c r="DI145" s="29"/>
      <c r="DJ145" s="29"/>
      <c r="DK145" s="29"/>
      <c r="DL145" s="29"/>
      <c r="DM145" s="29"/>
      <c r="DN145" s="29"/>
      <c r="DO145" s="29"/>
      <c r="DP145" s="29"/>
      <c r="DQ145" s="29"/>
    </row>
    <row r="146" spans="1:121" x14ac:dyDescent="0.2">
      <c r="A146" s="21" t="s">
        <v>43</v>
      </c>
      <c r="C146" s="29">
        <v>0</v>
      </c>
      <c r="D146" s="29">
        <v>0</v>
      </c>
      <c r="E146" s="29">
        <v>0</v>
      </c>
      <c r="F146" s="29">
        <v>0</v>
      </c>
      <c r="G146" s="29">
        <v>0</v>
      </c>
      <c r="H146" s="29">
        <v>0</v>
      </c>
      <c r="I146" s="29">
        <v>0</v>
      </c>
      <c r="J146" s="29">
        <v>0</v>
      </c>
      <c r="K146" s="29">
        <v>0</v>
      </c>
      <c r="L146" s="29">
        <v>0</v>
      </c>
      <c r="M146" s="29">
        <v>0</v>
      </c>
      <c r="N146" s="29">
        <v>0</v>
      </c>
      <c r="O146" s="29">
        <v>0</v>
      </c>
      <c r="P146" s="29">
        <v>0</v>
      </c>
      <c r="Q146" s="29">
        <v>0</v>
      </c>
      <c r="R146" s="29">
        <v>0</v>
      </c>
      <c r="S146" s="29">
        <v>0</v>
      </c>
      <c r="T146" s="29">
        <v>0</v>
      </c>
      <c r="U146" s="29">
        <v>0</v>
      </c>
      <c r="V146" s="29">
        <v>0</v>
      </c>
      <c r="W146" s="29">
        <v>0</v>
      </c>
      <c r="X146" s="29">
        <v>0</v>
      </c>
      <c r="Y146" s="29">
        <v>0</v>
      </c>
      <c r="Z146" s="29">
        <v>0</v>
      </c>
      <c r="AA146" s="29">
        <v>0</v>
      </c>
      <c r="AB146" s="29">
        <v>0</v>
      </c>
      <c r="AC146" s="29">
        <v>0</v>
      </c>
      <c r="AD146" s="29">
        <v>0</v>
      </c>
      <c r="AE146" s="29">
        <v>0</v>
      </c>
      <c r="AF146" s="29">
        <v>0</v>
      </c>
      <c r="AG146" s="29">
        <v>0</v>
      </c>
      <c r="AH146" s="29">
        <v>0</v>
      </c>
      <c r="AI146" s="29">
        <v>0</v>
      </c>
      <c r="AJ146" s="29">
        <v>0</v>
      </c>
      <c r="AK146" s="29">
        <v>0</v>
      </c>
      <c r="AL146" s="29">
        <v>0</v>
      </c>
      <c r="AM146" s="29">
        <v>0</v>
      </c>
      <c r="AN146" s="29">
        <v>0</v>
      </c>
      <c r="AO146" s="29">
        <v>0</v>
      </c>
      <c r="AP146" s="29">
        <v>0</v>
      </c>
      <c r="AQ146" s="29">
        <v>0</v>
      </c>
      <c r="AR146" s="29">
        <v>0</v>
      </c>
      <c r="AS146" s="29">
        <v>0</v>
      </c>
      <c r="AT146" s="29">
        <v>0</v>
      </c>
      <c r="AU146" s="29">
        <v>-15733129.103434097</v>
      </c>
      <c r="AV146" s="29">
        <v>13910811.729795769</v>
      </c>
      <c r="AW146" s="29"/>
      <c r="AX146" s="29"/>
      <c r="AY146" s="29"/>
      <c r="AZ146" s="29"/>
      <c r="BA146" s="29"/>
      <c r="BB146" s="29"/>
      <c r="BC146" s="29"/>
      <c r="BD146" s="29"/>
      <c r="BE146" s="29"/>
      <c r="BF146" s="29"/>
      <c r="BG146" s="29"/>
      <c r="BH146" s="29"/>
      <c r="BI146" s="29"/>
      <c r="BJ146" s="29"/>
      <c r="BK146" s="29"/>
      <c r="BL146" s="29"/>
      <c r="BM146" s="29"/>
      <c r="BN146" s="29"/>
      <c r="BO146" s="29"/>
      <c r="BP146" s="29"/>
      <c r="BQ146" s="29"/>
      <c r="BR146" s="29"/>
      <c r="BS146" s="29"/>
      <c r="BT146" s="29"/>
      <c r="BU146" s="29"/>
      <c r="BV146" s="29"/>
      <c r="BW146" s="29"/>
      <c r="BX146" s="29"/>
      <c r="BY146" s="29"/>
      <c r="BZ146" s="29"/>
      <c r="CA146" s="29"/>
      <c r="CB146" s="29"/>
      <c r="CC146" s="29"/>
      <c r="CD146" s="29"/>
      <c r="CE146" s="29"/>
      <c r="CF146" s="29"/>
      <c r="CG146" s="29"/>
      <c r="CH146" s="29"/>
      <c r="CI146" s="29"/>
      <c r="CJ146" s="29"/>
      <c r="CK146" s="29"/>
      <c r="CL146" s="29"/>
      <c r="CM146" s="29"/>
      <c r="CN146" s="29"/>
      <c r="CO146" s="29"/>
      <c r="CP146" s="29"/>
      <c r="CQ146" s="29"/>
      <c r="CR146" s="29"/>
      <c r="CS146" s="29"/>
      <c r="CT146" s="29"/>
      <c r="CU146" s="29"/>
      <c r="CV146" s="29"/>
      <c r="CW146" s="29"/>
      <c r="CX146" s="29"/>
      <c r="CY146" s="29"/>
      <c r="CZ146" s="29"/>
      <c r="DA146" s="29"/>
      <c r="DB146" s="29"/>
      <c r="DC146" s="29"/>
      <c r="DD146" s="29"/>
      <c r="DE146" s="29"/>
      <c r="DF146" s="29"/>
      <c r="DG146" s="29"/>
      <c r="DH146" s="29"/>
      <c r="DI146" s="29"/>
      <c r="DJ146" s="29"/>
      <c r="DK146" s="29"/>
      <c r="DL146" s="29"/>
      <c r="DM146" s="29"/>
      <c r="DN146" s="29"/>
      <c r="DO146" s="29"/>
      <c r="DP146" s="29"/>
      <c r="DQ146" s="29"/>
    </row>
    <row r="147" spans="1:121" x14ac:dyDescent="0.2">
      <c r="A147" s="21" t="s">
        <v>44</v>
      </c>
      <c r="C147" s="29">
        <v>0</v>
      </c>
      <c r="D147" s="29">
        <v>0</v>
      </c>
      <c r="E147" s="29">
        <v>0</v>
      </c>
      <c r="F147" s="29">
        <v>0</v>
      </c>
      <c r="G147" s="29">
        <v>0</v>
      </c>
      <c r="H147" s="29">
        <v>0</v>
      </c>
      <c r="I147" s="29">
        <v>0</v>
      </c>
      <c r="J147" s="29">
        <v>0</v>
      </c>
      <c r="K147" s="29">
        <v>0</v>
      </c>
      <c r="L147" s="29">
        <v>0</v>
      </c>
      <c r="M147" s="29">
        <v>0</v>
      </c>
      <c r="N147" s="29">
        <v>0</v>
      </c>
      <c r="O147" s="29">
        <v>0</v>
      </c>
      <c r="P147" s="29">
        <v>0</v>
      </c>
      <c r="Q147" s="29">
        <v>0</v>
      </c>
      <c r="R147" s="29">
        <v>0</v>
      </c>
      <c r="S147" s="29">
        <v>0</v>
      </c>
      <c r="T147" s="29">
        <v>0</v>
      </c>
      <c r="U147" s="29">
        <v>0</v>
      </c>
      <c r="V147" s="29">
        <v>0</v>
      </c>
      <c r="W147" s="29">
        <v>0</v>
      </c>
      <c r="X147" s="29">
        <v>0</v>
      </c>
      <c r="Y147" s="29">
        <v>0</v>
      </c>
      <c r="Z147" s="29">
        <v>0</v>
      </c>
      <c r="AA147" s="29">
        <v>0</v>
      </c>
      <c r="AB147" s="29">
        <v>0</v>
      </c>
      <c r="AC147" s="29">
        <v>0</v>
      </c>
      <c r="AD147" s="29">
        <v>0</v>
      </c>
      <c r="AE147" s="29">
        <v>0</v>
      </c>
      <c r="AF147" s="29">
        <v>0</v>
      </c>
      <c r="AG147" s="29">
        <v>0</v>
      </c>
      <c r="AH147" s="29">
        <v>0</v>
      </c>
      <c r="AI147" s="29">
        <v>0</v>
      </c>
      <c r="AJ147" s="29">
        <v>0</v>
      </c>
      <c r="AK147" s="29">
        <v>0</v>
      </c>
      <c r="AL147" s="29">
        <v>0</v>
      </c>
      <c r="AM147" s="29">
        <v>0</v>
      </c>
      <c r="AN147" s="29">
        <v>0</v>
      </c>
      <c r="AO147" s="29">
        <v>0</v>
      </c>
      <c r="AP147" s="29">
        <v>0</v>
      </c>
      <c r="AQ147" s="29">
        <v>0</v>
      </c>
      <c r="AR147" s="29">
        <v>0</v>
      </c>
      <c r="AS147" s="29">
        <v>0</v>
      </c>
      <c r="AT147" s="29">
        <v>0</v>
      </c>
      <c r="AU147" s="29">
        <v>0</v>
      </c>
      <c r="AV147" s="29">
        <v>0</v>
      </c>
      <c r="AW147" s="29"/>
      <c r="AX147" s="29"/>
      <c r="AY147" s="29"/>
      <c r="AZ147" s="29"/>
      <c r="BA147" s="29"/>
      <c r="BB147" s="29"/>
      <c r="BC147" s="29"/>
      <c r="BD147" s="29"/>
      <c r="BE147" s="29"/>
      <c r="BF147" s="29"/>
      <c r="BG147" s="29"/>
      <c r="BH147" s="29"/>
      <c r="BI147" s="29"/>
      <c r="BJ147" s="29"/>
      <c r="BK147" s="29"/>
      <c r="BL147" s="29"/>
      <c r="BM147" s="29"/>
      <c r="BN147" s="29"/>
      <c r="BO147" s="29"/>
      <c r="BP147" s="29"/>
      <c r="BQ147" s="29"/>
      <c r="BR147" s="29"/>
      <c r="BS147" s="29"/>
      <c r="BT147" s="29"/>
      <c r="BU147" s="29"/>
      <c r="BV147" s="29"/>
      <c r="BW147" s="29"/>
      <c r="BX147" s="29"/>
      <c r="BY147" s="29"/>
      <c r="BZ147" s="29"/>
      <c r="CA147" s="29"/>
      <c r="CB147" s="29"/>
      <c r="CC147" s="29"/>
      <c r="CD147" s="29"/>
      <c r="CE147" s="29"/>
      <c r="CF147" s="29"/>
      <c r="CG147" s="29"/>
      <c r="CH147" s="29"/>
      <c r="CI147" s="29"/>
      <c r="CJ147" s="29"/>
      <c r="CK147" s="29"/>
      <c r="CL147" s="29"/>
      <c r="CM147" s="29"/>
      <c r="CN147" s="29"/>
      <c r="CO147" s="29"/>
      <c r="CP147" s="29"/>
      <c r="CQ147" s="29"/>
      <c r="CR147" s="29"/>
      <c r="CS147" s="29"/>
      <c r="CT147" s="29"/>
      <c r="CU147" s="29"/>
      <c r="CV147" s="29"/>
      <c r="CW147" s="29"/>
      <c r="CX147" s="29"/>
      <c r="CY147" s="29"/>
      <c r="CZ147" s="29"/>
      <c r="DA147" s="29"/>
      <c r="DB147" s="29"/>
      <c r="DC147" s="29"/>
      <c r="DD147" s="29"/>
      <c r="DE147" s="29"/>
      <c r="DF147" s="29"/>
      <c r="DG147" s="29"/>
      <c r="DH147" s="29"/>
      <c r="DI147" s="29"/>
      <c r="DJ147" s="29"/>
      <c r="DK147" s="29"/>
      <c r="DL147" s="29"/>
      <c r="DM147" s="29"/>
      <c r="DN147" s="29"/>
      <c r="DO147" s="29"/>
      <c r="DP147" s="29"/>
      <c r="DQ147" s="29"/>
    </row>
    <row r="148" spans="1:121" x14ac:dyDescent="0.2">
      <c r="A148" s="21" t="s">
        <v>45</v>
      </c>
      <c r="C148" s="29">
        <v>0</v>
      </c>
      <c r="D148" s="29">
        <v>0</v>
      </c>
      <c r="E148" s="29">
        <v>0</v>
      </c>
      <c r="F148" s="29">
        <v>0</v>
      </c>
      <c r="G148" s="29">
        <v>0</v>
      </c>
      <c r="H148" s="29">
        <v>0</v>
      </c>
      <c r="I148" s="29">
        <v>0</v>
      </c>
      <c r="J148" s="29">
        <v>0</v>
      </c>
      <c r="K148" s="29">
        <v>0</v>
      </c>
      <c r="L148" s="29">
        <v>0</v>
      </c>
      <c r="M148" s="29">
        <v>0</v>
      </c>
      <c r="N148" s="29">
        <v>0</v>
      </c>
      <c r="O148" s="29">
        <v>0</v>
      </c>
      <c r="P148" s="29">
        <v>0</v>
      </c>
      <c r="Q148" s="29">
        <v>0</v>
      </c>
      <c r="R148" s="29">
        <v>0</v>
      </c>
      <c r="S148" s="29">
        <v>0</v>
      </c>
      <c r="T148" s="29">
        <v>0</v>
      </c>
      <c r="U148" s="29">
        <v>0</v>
      </c>
      <c r="V148" s="29">
        <v>0</v>
      </c>
      <c r="W148" s="29">
        <v>0</v>
      </c>
      <c r="X148" s="29">
        <v>0</v>
      </c>
      <c r="Y148" s="29">
        <v>0</v>
      </c>
      <c r="Z148" s="29">
        <v>0</v>
      </c>
      <c r="AA148" s="29">
        <v>0</v>
      </c>
      <c r="AB148" s="29">
        <v>0</v>
      </c>
      <c r="AC148" s="29">
        <v>0</v>
      </c>
      <c r="AD148" s="29">
        <v>0</v>
      </c>
      <c r="AE148" s="29">
        <v>0</v>
      </c>
      <c r="AF148" s="29">
        <v>0</v>
      </c>
      <c r="AG148" s="29">
        <v>0</v>
      </c>
      <c r="AH148" s="29">
        <v>0</v>
      </c>
      <c r="AI148" s="29">
        <v>0</v>
      </c>
      <c r="AJ148" s="29">
        <v>0</v>
      </c>
      <c r="AK148" s="29">
        <v>0</v>
      </c>
      <c r="AL148" s="29">
        <v>0</v>
      </c>
      <c r="AM148" s="29">
        <v>0</v>
      </c>
      <c r="AN148" s="29">
        <v>0</v>
      </c>
      <c r="AO148" s="29">
        <v>0</v>
      </c>
      <c r="AP148" s="29">
        <v>0</v>
      </c>
      <c r="AQ148" s="29">
        <v>0</v>
      </c>
      <c r="AR148" s="29">
        <v>0</v>
      </c>
      <c r="AS148" s="29">
        <v>0</v>
      </c>
      <c r="AT148" s="29">
        <v>0</v>
      </c>
      <c r="AU148" s="29">
        <v>0</v>
      </c>
      <c r="AV148" s="29">
        <v>0</v>
      </c>
      <c r="AW148" s="29"/>
      <c r="AX148" s="29"/>
      <c r="AY148" s="29"/>
      <c r="AZ148" s="29"/>
      <c r="BA148" s="29"/>
      <c r="BB148" s="29"/>
      <c r="BC148" s="29"/>
      <c r="BD148" s="29"/>
      <c r="BE148" s="29"/>
      <c r="BF148" s="29"/>
      <c r="BG148" s="29"/>
      <c r="BH148" s="29"/>
      <c r="BI148" s="29"/>
      <c r="BJ148" s="29"/>
      <c r="BK148" s="29"/>
      <c r="BL148" s="29"/>
      <c r="BM148" s="29"/>
      <c r="BN148" s="29"/>
      <c r="BO148" s="29"/>
      <c r="BP148" s="29"/>
      <c r="BQ148" s="29"/>
      <c r="BR148" s="29"/>
      <c r="BS148" s="29"/>
      <c r="BT148" s="29"/>
      <c r="BU148" s="29"/>
      <c r="BV148" s="29"/>
      <c r="BW148" s="29"/>
      <c r="BX148" s="29"/>
      <c r="BY148" s="29"/>
      <c r="BZ148" s="29"/>
      <c r="CA148" s="29"/>
      <c r="CB148" s="29"/>
      <c r="CC148" s="29"/>
      <c r="CD148" s="29"/>
      <c r="CE148" s="29"/>
      <c r="CF148" s="29"/>
      <c r="CG148" s="29"/>
      <c r="CH148" s="29"/>
      <c r="CI148" s="29"/>
      <c r="CJ148" s="29"/>
      <c r="CK148" s="29"/>
      <c r="CL148" s="29"/>
      <c r="CM148" s="29"/>
      <c r="CN148" s="29"/>
      <c r="CO148" s="29"/>
      <c r="CP148" s="29"/>
      <c r="CQ148" s="29"/>
      <c r="CR148" s="29"/>
      <c r="CS148" s="29"/>
      <c r="CT148" s="29"/>
      <c r="CU148" s="29"/>
      <c r="CV148" s="29"/>
      <c r="CW148" s="29"/>
      <c r="CX148" s="29"/>
      <c r="CY148" s="29"/>
      <c r="CZ148" s="29"/>
      <c r="DA148" s="29"/>
      <c r="DB148" s="29"/>
      <c r="DC148" s="29"/>
      <c r="DD148" s="29"/>
      <c r="DE148" s="29"/>
      <c r="DF148" s="29"/>
      <c r="DG148" s="29"/>
      <c r="DH148" s="29"/>
      <c r="DI148" s="29"/>
      <c r="DJ148" s="29"/>
      <c r="DK148" s="29"/>
      <c r="DL148" s="29"/>
      <c r="DM148" s="29"/>
      <c r="DN148" s="29"/>
      <c r="DO148" s="29"/>
      <c r="DP148" s="29"/>
      <c r="DQ148" s="29"/>
    </row>
    <row r="149" spans="1:121" x14ac:dyDescent="0.2">
      <c r="A149" s="21" t="s">
        <v>46</v>
      </c>
      <c r="C149" s="29">
        <v>0</v>
      </c>
      <c r="D149" s="29">
        <v>0</v>
      </c>
      <c r="E149" s="29">
        <v>0</v>
      </c>
      <c r="F149" s="29">
        <v>0</v>
      </c>
      <c r="G149" s="29">
        <v>0</v>
      </c>
      <c r="H149" s="29">
        <v>0</v>
      </c>
      <c r="I149" s="29">
        <v>0</v>
      </c>
      <c r="J149" s="29">
        <v>0</v>
      </c>
      <c r="K149" s="29">
        <v>0</v>
      </c>
      <c r="L149" s="29">
        <v>0</v>
      </c>
      <c r="M149" s="29">
        <v>0</v>
      </c>
      <c r="N149" s="29">
        <v>0</v>
      </c>
      <c r="O149" s="29">
        <v>0</v>
      </c>
      <c r="P149" s="29">
        <v>0</v>
      </c>
      <c r="Q149" s="29">
        <v>0</v>
      </c>
      <c r="R149" s="29">
        <v>0</v>
      </c>
      <c r="S149" s="29">
        <v>0</v>
      </c>
      <c r="T149" s="29">
        <v>0</v>
      </c>
      <c r="U149" s="29">
        <v>0</v>
      </c>
      <c r="V149" s="29">
        <v>0</v>
      </c>
      <c r="W149" s="29">
        <v>0</v>
      </c>
      <c r="X149" s="29">
        <v>0</v>
      </c>
      <c r="Y149" s="29">
        <v>0</v>
      </c>
      <c r="Z149" s="29">
        <v>0</v>
      </c>
      <c r="AA149" s="29">
        <v>0</v>
      </c>
      <c r="AB149" s="29">
        <v>0</v>
      </c>
      <c r="AC149" s="29">
        <v>0</v>
      </c>
      <c r="AD149" s="29">
        <v>0</v>
      </c>
      <c r="AE149" s="29">
        <v>0</v>
      </c>
      <c r="AF149" s="29">
        <v>0</v>
      </c>
      <c r="AG149" s="29">
        <v>0</v>
      </c>
      <c r="AH149" s="29">
        <v>0</v>
      </c>
      <c r="AI149" s="29">
        <v>0</v>
      </c>
      <c r="AJ149" s="29">
        <v>0</v>
      </c>
      <c r="AK149" s="29">
        <v>0</v>
      </c>
      <c r="AL149" s="29">
        <v>0</v>
      </c>
      <c r="AM149" s="29">
        <v>0</v>
      </c>
      <c r="AN149" s="29">
        <v>0</v>
      </c>
      <c r="AO149" s="29">
        <v>0</v>
      </c>
      <c r="AP149" s="29">
        <v>0</v>
      </c>
      <c r="AQ149" s="29">
        <v>0</v>
      </c>
      <c r="AR149" s="29">
        <v>0</v>
      </c>
      <c r="AS149" s="29">
        <v>0</v>
      </c>
      <c r="AT149" s="29">
        <v>0</v>
      </c>
      <c r="AU149" s="29">
        <v>0</v>
      </c>
      <c r="AV149" s="29">
        <v>0</v>
      </c>
      <c r="AW149" s="29"/>
      <c r="AX149" s="29"/>
      <c r="AY149" s="29"/>
      <c r="AZ149" s="29"/>
      <c r="BA149" s="29"/>
      <c r="BB149" s="29"/>
      <c r="BC149" s="29"/>
      <c r="BD149" s="29"/>
      <c r="BE149" s="29"/>
      <c r="BF149" s="29"/>
      <c r="BG149" s="29"/>
      <c r="BH149" s="29"/>
      <c r="BI149" s="29"/>
      <c r="BJ149" s="29"/>
      <c r="BK149" s="29"/>
      <c r="BL149" s="29"/>
      <c r="BM149" s="29"/>
      <c r="BN149" s="29"/>
      <c r="BO149" s="29"/>
      <c r="BP149" s="29"/>
      <c r="BQ149" s="29"/>
      <c r="BR149" s="29"/>
      <c r="BS149" s="29"/>
      <c r="BT149" s="29"/>
      <c r="BU149" s="29"/>
      <c r="BV149" s="29"/>
      <c r="BW149" s="29"/>
      <c r="BX149" s="29"/>
      <c r="BY149" s="29"/>
      <c r="BZ149" s="29"/>
      <c r="CA149" s="29"/>
      <c r="CB149" s="29"/>
      <c r="CC149" s="29"/>
      <c r="CD149" s="29"/>
      <c r="CE149" s="29"/>
      <c r="CF149" s="29"/>
      <c r="CG149" s="29"/>
      <c r="CH149" s="29"/>
      <c r="CI149" s="29"/>
      <c r="CJ149" s="29"/>
      <c r="CK149" s="29"/>
      <c r="CL149" s="29"/>
      <c r="CM149" s="29"/>
      <c r="CN149" s="29"/>
      <c r="CO149" s="29"/>
      <c r="CP149" s="29"/>
      <c r="CQ149" s="29"/>
      <c r="CR149" s="29"/>
      <c r="CS149" s="29"/>
      <c r="CT149" s="29"/>
      <c r="CU149" s="29"/>
      <c r="CV149" s="29"/>
      <c r="CW149" s="29"/>
      <c r="CX149" s="29"/>
      <c r="CY149" s="29"/>
      <c r="CZ149" s="29"/>
      <c r="DA149" s="29"/>
      <c r="DB149" s="29"/>
      <c r="DC149" s="29"/>
      <c r="DD149" s="29"/>
      <c r="DE149" s="29"/>
      <c r="DF149" s="29"/>
      <c r="DG149" s="29"/>
      <c r="DH149" s="29"/>
      <c r="DI149" s="29"/>
      <c r="DJ149" s="29"/>
      <c r="DK149" s="29"/>
      <c r="DL149" s="29"/>
      <c r="DM149" s="29"/>
      <c r="DN149" s="29"/>
      <c r="DO149" s="29"/>
      <c r="DP149" s="29"/>
      <c r="DQ149" s="29"/>
    </row>
    <row r="150" spans="1:121" s="10" customFormat="1" ht="15.75" x14ac:dyDescent="0.25">
      <c r="A150" s="52" t="s">
        <v>85</v>
      </c>
      <c r="B150" s="12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4"/>
      <c r="AX150" s="14"/>
      <c r="AY150" s="14"/>
      <c r="AZ150" s="14"/>
      <c r="BA150" s="14"/>
      <c r="BB150" s="14"/>
      <c r="BC150" s="14"/>
      <c r="BD150" s="14"/>
      <c r="BE150" s="14"/>
      <c r="BF150" s="14"/>
      <c r="BG150" s="14"/>
      <c r="BH150" s="14"/>
      <c r="BI150" s="14"/>
      <c r="BJ150" s="14"/>
      <c r="BK150" s="14"/>
      <c r="BL150" s="14"/>
      <c r="BM150" s="14"/>
      <c r="BN150" s="14"/>
      <c r="BO150" s="14"/>
      <c r="BP150" s="14"/>
      <c r="BQ150" s="14"/>
      <c r="BR150" s="14"/>
      <c r="BS150" s="14"/>
      <c r="BT150" s="14"/>
      <c r="BU150" s="14"/>
      <c r="BV150" s="14"/>
      <c r="BW150" s="14"/>
      <c r="BX150" s="14"/>
      <c r="BY150" s="14"/>
      <c r="BZ150" s="14"/>
      <c r="CA150" s="14"/>
      <c r="CB150" s="14"/>
      <c r="CC150" s="14"/>
      <c r="CD150" s="14"/>
      <c r="CE150" s="14"/>
      <c r="CF150" s="14"/>
      <c r="CG150" s="14"/>
      <c r="CH150" s="14"/>
      <c r="CI150" s="14"/>
      <c r="CJ150" s="14"/>
      <c r="CK150" s="14"/>
      <c r="CL150" s="14"/>
      <c r="CM150" s="14"/>
      <c r="CN150" s="14"/>
      <c r="CO150" s="14"/>
      <c r="CP150" s="14"/>
      <c r="CQ150" s="14"/>
      <c r="CR150" s="14"/>
      <c r="CS150" s="14"/>
      <c r="CT150" s="14"/>
      <c r="CU150" s="14"/>
      <c r="CV150" s="14"/>
      <c r="CW150" s="14"/>
      <c r="CX150" s="14"/>
      <c r="CY150" s="14"/>
      <c r="CZ150" s="14"/>
      <c r="DA150" s="14"/>
      <c r="DB150" s="14"/>
      <c r="DC150" s="14"/>
      <c r="DD150" s="14"/>
      <c r="DE150" s="14"/>
      <c r="DF150" s="14"/>
      <c r="DG150" s="14"/>
      <c r="DH150" s="14"/>
      <c r="DI150" s="14"/>
      <c r="DJ150" s="14"/>
      <c r="DK150" s="14"/>
      <c r="DL150" s="14"/>
      <c r="DM150" s="14"/>
      <c r="DN150" s="14"/>
      <c r="DO150" s="14"/>
      <c r="DP150" s="14"/>
      <c r="DQ150" s="14"/>
    </row>
    <row r="151" spans="1:121" x14ac:dyDescent="0.2">
      <c r="A151" s="21" t="s">
        <v>47</v>
      </c>
      <c r="C151" s="29">
        <v>788424.47626383603</v>
      </c>
      <c r="D151" s="29">
        <v>483877.48665602843</v>
      </c>
      <c r="E151" s="29">
        <v>4093456.6602492738</v>
      </c>
      <c r="F151" s="29">
        <v>5509148.670932644</v>
      </c>
      <c r="G151" s="29">
        <v>0</v>
      </c>
      <c r="H151" s="29">
        <v>0</v>
      </c>
      <c r="I151" s="29">
        <v>-69427.448135609869</v>
      </c>
      <c r="J151" s="29">
        <v>0</v>
      </c>
      <c r="K151" s="29">
        <v>0</v>
      </c>
      <c r="L151" s="29">
        <v>134348.25394971817</v>
      </c>
      <c r="M151" s="29">
        <v>8230960.4447948895</v>
      </c>
      <c r="N151" s="29">
        <v>3.6882253276428774</v>
      </c>
      <c r="O151" s="29">
        <v>38.56062327791161</v>
      </c>
      <c r="P151" s="29">
        <v>228111.51651778666</v>
      </c>
      <c r="Q151" s="29">
        <v>283.11925989985309</v>
      </c>
      <c r="R151" s="29">
        <v>14922.901767844836</v>
      </c>
      <c r="S151" s="29">
        <v>6219.9712691936138</v>
      </c>
      <c r="T151" s="29">
        <v>-21092.530326116896</v>
      </c>
      <c r="U151" s="29">
        <v>0</v>
      </c>
      <c r="V151" s="29">
        <v>0</v>
      </c>
      <c r="W151" s="29">
        <v>3978499.769877125</v>
      </c>
      <c r="X151" s="29">
        <v>4911419.23750298</v>
      </c>
      <c r="Y151" s="29">
        <v>-2478805.4187479662</v>
      </c>
      <c r="Z151" s="29">
        <v>-6798.0138123109482</v>
      </c>
      <c r="AA151" s="29">
        <v>280295.3322316407</v>
      </c>
      <c r="AB151" s="29">
        <v>0</v>
      </c>
      <c r="AC151" s="29">
        <v>0</v>
      </c>
      <c r="AD151" s="29">
        <v>1286.7610917048005</v>
      </c>
      <c r="AE151" s="29">
        <v>0</v>
      </c>
      <c r="AF151" s="29">
        <v>18.156038375695186</v>
      </c>
      <c r="AG151" s="29">
        <v>300029.80266836029</v>
      </c>
      <c r="AH151" s="29">
        <v>0</v>
      </c>
      <c r="AI151" s="29">
        <v>0</v>
      </c>
      <c r="AJ151" s="29">
        <v>0</v>
      </c>
      <c r="AK151" s="29">
        <v>0</v>
      </c>
      <c r="AL151" s="29">
        <v>0</v>
      </c>
      <c r="AM151" s="29">
        <v>0</v>
      </c>
      <c r="AN151" s="29">
        <v>0</v>
      </c>
      <c r="AO151" s="29">
        <v>537052.42701070313</v>
      </c>
      <c r="AP151" s="29">
        <v>0</v>
      </c>
      <c r="AQ151" s="29">
        <v>374412.85465265234</v>
      </c>
      <c r="AR151" s="29">
        <v>21410.600638614687</v>
      </c>
      <c r="AS151" s="29">
        <v>0</v>
      </c>
      <c r="AT151" s="29">
        <v>0</v>
      </c>
      <c r="AU151" s="29">
        <v>0</v>
      </c>
      <c r="AV151" s="29">
        <v>0</v>
      </c>
      <c r="AW151" s="29"/>
      <c r="AX151" s="29"/>
      <c r="AY151" s="29"/>
      <c r="AZ151" s="29"/>
      <c r="BA151" s="29"/>
      <c r="BB151" s="29"/>
      <c r="BC151" s="29"/>
      <c r="BD151" s="29"/>
      <c r="BE151" s="29"/>
      <c r="BF151" s="29"/>
      <c r="BG151" s="29"/>
      <c r="BH151" s="29"/>
      <c r="BI151" s="29"/>
      <c r="BJ151" s="29"/>
      <c r="BK151" s="29"/>
      <c r="BL151" s="29"/>
      <c r="BM151" s="29"/>
      <c r="BN151" s="29"/>
      <c r="BO151" s="29"/>
      <c r="BP151" s="29"/>
      <c r="BQ151" s="29"/>
      <c r="BR151" s="29"/>
      <c r="BS151" s="29"/>
      <c r="BT151" s="29"/>
      <c r="BU151" s="29"/>
      <c r="BV151" s="29"/>
      <c r="BW151" s="29"/>
      <c r="BX151" s="29"/>
      <c r="BY151" s="29"/>
      <c r="BZ151" s="29"/>
      <c r="CA151" s="29"/>
      <c r="CB151" s="29"/>
      <c r="CC151" s="29"/>
      <c r="CD151" s="29"/>
      <c r="CE151" s="29"/>
      <c r="CF151" s="29"/>
      <c r="CG151" s="29"/>
      <c r="CH151" s="29"/>
      <c r="CI151" s="29"/>
      <c r="CJ151" s="29"/>
      <c r="CK151" s="29"/>
      <c r="CL151" s="29"/>
      <c r="CM151" s="29"/>
      <c r="CN151" s="29"/>
      <c r="CO151" s="29"/>
      <c r="CP151" s="29"/>
      <c r="CQ151" s="29"/>
      <c r="CR151" s="29"/>
      <c r="CS151" s="29"/>
      <c r="CT151" s="29"/>
      <c r="CU151" s="29"/>
      <c r="CV151" s="29"/>
      <c r="CW151" s="29"/>
      <c r="CX151" s="29"/>
      <c r="CY151" s="29"/>
      <c r="CZ151" s="29"/>
      <c r="DA151" s="29"/>
      <c r="DB151" s="29"/>
      <c r="DC151" s="29"/>
      <c r="DD151" s="29"/>
      <c r="DE151" s="29"/>
      <c r="DF151" s="29"/>
      <c r="DG151" s="29"/>
      <c r="DH151" s="29"/>
      <c r="DI151" s="29"/>
      <c r="DJ151" s="29"/>
      <c r="DK151" s="29"/>
      <c r="DL151" s="29"/>
      <c r="DM151" s="29"/>
      <c r="DN151" s="29"/>
      <c r="DO151" s="29"/>
      <c r="DP151" s="29"/>
      <c r="DQ151" s="29"/>
    </row>
    <row r="152" spans="1:121" x14ac:dyDescent="0.2">
      <c r="A152" s="21" t="s">
        <v>48</v>
      </c>
      <c r="C152" s="29">
        <v>8183057.5712036751</v>
      </c>
      <c r="D152" s="29">
        <v>952882.56624133512</v>
      </c>
      <c r="E152" s="29">
        <v>2317580.2145554363</v>
      </c>
      <c r="F152" s="29">
        <v>1821426.4703610356</v>
      </c>
      <c r="G152" s="29">
        <v>2596279.5021470571</v>
      </c>
      <c r="H152" s="29">
        <v>755036.58935475687</v>
      </c>
      <c r="I152" s="29">
        <v>0</v>
      </c>
      <c r="J152" s="29">
        <v>0</v>
      </c>
      <c r="K152" s="29">
        <v>764195.29867593944</v>
      </c>
      <c r="L152" s="29">
        <v>1377665.95651069</v>
      </c>
      <c r="M152" s="29">
        <v>4495711.1144057261</v>
      </c>
      <c r="N152" s="29">
        <v>1459247.428364825</v>
      </c>
      <c r="O152" s="29">
        <v>370548.520208409</v>
      </c>
      <c r="P152" s="29">
        <v>688100.68814936304</v>
      </c>
      <c r="Q152" s="29">
        <v>395249.87225706881</v>
      </c>
      <c r="R152" s="29">
        <v>287225.61124900175</v>
      </c>
      <c r="S152" s="29">
        <v>584427.49511436478</v>
      </c>
      <c r="T152" s="29">
        <v>542077.46487550053</v>
      </c>
      <c r="U152" s="29">
        <v>74106.415449820604</v>
      </c>
      <c r="V152" s="29">
        <v>3069.6879155006964</v>
      </c>
      <c r="W152" s="29">
        <v>1355894.8074678245</v>
      </c>
      <c r="X152" s="29">
        <v>3516143.9493233189</v>
      </c>
      <c r="Y152" s="29">
        <v>130202.99333300068</v>
      </c>
      <c r="Z152" s="29">
        <v>78933.094162892812</v>
      </c>
      <c r="AA152" s="29">
        <v>642920.60797408107</v>
      </c>
      <c r="AB152" s="29">
        <v>349284.16898540268</v>
      </c>
      <c r="AC152" s="29">
        <v>2110123.0907804882</v>
      </c>
      <c r="AD152" s="29">
        <v>176963.91958300583</v>
      </c>
      <c r="AE152" s="29">
        <v>391184.65433827124</v>
      </c>
      <c r="AF152" s="29">
        <v>374158.42995251948</v>
      </c>
      <c r="AG152" s="29">
        <v>877749.86640006525</v>
      </c>
      <c r="AH152" s="29">
        <v>179292.02160877959</v>
      </c>
      <c r="AI152" s="29">
        <v>112958.57513654805</v>
      </c>
      <c r="AJ152" s="29">
        <v>817914.96747167804</v>
      </c>
      <c r="AK152" s="29">
        <v>63887.644735041264</v>
      </c>
      <c r="AL152" s="29">
        <v>7055.4848174909266</v>
      </c>
      <c r="AM152" s="29">
        <v>2397080.5843631132</v>
      </c>
      <c r="AN152" s="29">
        <v>458271.92831557512</v>
      </c>
      <c r="AO152" s="29">
        <v>1389.3016557315655</v>
      </c>
      <c r="AP152" s="29">
        <v>6814.5458620336703</v>
      </c>
      <c r="AQ152" s="29">
        <v>1301511.6326185002</v>
      </c>
      <c r="AR152" s="29">
        <v>493116.67097836989</v>
      </c>
      <c r="AS152" s="29">
        <v>0</v>
      </c>
      <c r="AT152" s="29">
        <v>467933.57336545776</v>
      </c>
      <c r="AU152" s="29">
        <v>0</v>
      </c>
      <c r="AV152" s="29">
        <v>0</v>
      </c>
      <c r="AW152" s="29"/>
      <c r="AX152" s="29"/>
      <c r="AY152" s="29"/>
      <c r="AZ152" s="29"/>
      <c r="BA152" s="29"/>
      <c r="BB152" s="29"/>
      <c r="BC152" s="29"/>
      <c r="BD152" s="29"/>
      <c r="BE152" s="29"/>
      <c r="BF152" s="29"/>
      <c r="BG152" s="29"/>
      <c r="BH152" s="29"/>
      <c r="BI152" s="29"/>
      <c r="BJ152" s="29"/>
      <c r="BK152" s="29"/>
      <c r="BL152" s="29"/>
      <c r="BM152" s="29"/>
      <c r="BN152" s="29"/>
      <c r="BO152" s="29"/>
      <c r="BP152" s="29"/>
      <c r="BQ152" s="29"/>
      <c r="BR152" s="29"/>
      <c r="BS152" s="29"/>
      <c r="BT152" s="29"/>
      <c r="BU152" s="29"/>
      <c r="BV152" s="29"/>
      <c r="BW152" s="29"/>
      <c r="BX152" s="29"/>
      <c r="BY152" s="29"/>
      <c r="BZ152" s="29"/>
      <c r="CA152" s="29"/>
      <c r="CB152" s="29"/>
      <c r="CC152" s="29"/>
      <c r="CD152" s="29"/>
      <c r="CE152" s="29"/>
      <c r="CF152" s="29"/>
      <c r="CG152" s="29"/>
      <c r="CH152" s="29"/>
      <c r="CI152" s="29"/>
      <c r="CJ152" s="29"/>
      <c r="CK152" s="29"/>
      <c r="CL152" s="29"/>
      <c r="CM152" s="29"/>
      <c r="CN152" s="29"/>
      <c r="CO152" s="29"/>
      <c r="CP152" s="29"/>
      <c r="CQ152" s="29"/>
      <c r="CR152" s="29"/>
      <c r="CS152" s="29"/>
      <c r="CT152" s="29"/>
      <c r="CU152" s="29"/>
      <c r="CV152" s="29"/>
      <c r="CW152" s="29"/>
      <c r="CX152" s="29"/>
      <c r="CY152" s="29"/>
      <c r="CZ152" s="29"/>
      <c r="DA152" s="29"/>
      <c r="DB152" s="29"/>
      <c r="DC152" s="29"/>
      <c r="DD152" s="29"/>
      <c r="DE152" s="29"/>
      <c r="DF152" s="29"/>
      <c r="DG152" s="29"/>
      <c r="DH152" s="29"/>
      <c r="DI152" s="29"/>
      <c r="DJ152" s="29"/>
      <c r="DK152" s="29"/>
      <c r="DL152" s="29"/>
      <c r="DM152" s="29"/>
      <c r="DN152" s="29"/>
      <c r="DO152" s="29"/>
      <c r="DP152" s="29"/>
      <c r="DQ152" s="29"/>
    </row>
    <row r="153" spans="1:121" x14ac:dyDescent="0.2">
      <c r="A153" s="23"/>
      <c r="B153" s="24"/>
      <c r="C153" s="54"/>
      <c r="D153" s="54"/>
      <c r="E153" s="54"/>
      <c r="F153" s="54"/>
      <c r="G153" s="54"/>
      <c r="H153" s="54"/>
      <c r="I153" s="54"/>
      <c r="J153" s="54"/>
      <c r="K153" s="54"/>
      <c r="L153" s="54"/>
      <c r="M153" s="54"/>
      <c r="N153" s="54"/>
      <c r="O153" s="54"/>
      <c r="P153" s="54"/>
      <c r="Q153" s="54"/>
      <c r="R153" s="54"/>
      <c r="S153" s="54"/>
      <c r="T153" s="54"/>
      <c r="U153" s="54"/>
      <c r="V153" s="54"/>
      <c r="W153" s="54"/>
      <c r="X153" s="54"/>
      <c r="Y153" s="54"/>
      <c r="Z153" s="54"/>
      <c r="AA153" s="54"/>
      <c r="AB153" s="54"/>
      <c r="AC153" s="54"/>
      <c r="AD153" s="54"/>
      <c r="AE153" s="54"/>
      <c r="AF153" s="54"/>
      <c r="AG153" s="54"/>
      <c r="AH153" s="54"/>
      <c r="AI153" s="54"/>
      <c r="AJ153" s="54"/>
      <c r="AK153" s="54"/>
      <c r="AL153" s="54"/>
      <c r="AM153" s="54"/>
      <c r="AN153" s="54"/>
      <c r="AO153" s="54"/>
      <c r="AP153" s="54"/>
      <c r="AQ153" s="54"/>
      <c r="AR153" s="54"/>
      <c r="AS153" s="54"/>
      <c r="AT153" s="54"/>
      <c r="AU153" s="54"/>
      <c r="AV153" s="54"/>
      <c r="AW153" s="29"/>
      <c r="AX153" s="29"/>
      <c r="AY153" s="29"/>
      <c r="AZ153" s="29"/>
      <c r="BA153" s="29"/>
      <c r="BB153" s="29"/>
      <c r="BC153" s="29"/>
      <c r="BD153" s="29"/>
      <c r="BE153" s="29"/>
      <c r="BF153" s="29"/>
      <c r="BG153" s="29"/>
      <c r="BH153" s="29"/>
      <c r="BI153" s="29"/>
      <c r="BJ153" s="29"/>
      <c r="BK153" s="29"/>
      <c r="BL153" s="29"/>
      <c r="BM153" s="29"/>
      <c r="BN153" s="29"/>
      <c r="BO153" s="29"/>
      <c r="BP153" s="29"/>
      <c r="BQ153" s="29"/>
      <c r="BR153" s="29"/>
      <c r="BS153" s="29"/>
      <c r="BT153" s="29"/>
      <c r="BU153" s="29"/>
      <c r="BV153" s="29"/>
      <c r="BW153" s="29"/>
      <c r="BX153" s="29"/>
      <c r="BY153" s="29"/>
      <c r="BZ153" s="29"/>
      <c r="CA153" s="29"/>
      <c r="CB153" s="29"/>
      <c r="CC153" s="29"/>
      <c r="CD153" s="29"/>
      <c r="CE153" s="29"/>
      <c r="CF153" s="29"/>
      <c r="CG153" s="29"/>
      <c r="CH153" s="29"/>
      <c r="CI153" s="29"/>
      <c r="CJ153" s="29"/>
      <c r="CK153" s="29"/>
      <c r="CL153" s="29"/>
      <c r="CM153" s="29"/>
      <c r="CN153" s="29"/>
      <c r="CO153" s="29"/>
      <c r="CP153" s="29"/>
      <c r="CQ153" s="29"/>
      <c r="CR153" s="29"/>
      <c r="CS153" s="29"/>
      <c r="CT153" s="29"/>
      <c r="CU153" s="29"/>
      <c r="CV153" s="29"/>
      <c r="CW153" s="29"/>
      <c r="CX153" s="29"/>
      <c r="CY153" s="29"/>
      <c r="CZ153" s="29"/>
      <c r="DA153" s="29"/>
      <c r="DB153" s="29"/>
      <c r="DC153" s="29"/>
      <c r="DD153" s="29"/>
      <c r="DE153" s="29"/>
      <c r="DF153" s="29"/>
      <c r="DG153" s="29"/>
      <c r="DH153" s="29"/>
      <c r="DI153" s="29"/>
      <c r="DJ153" s="29"/>
      <c r="DK153" s="29"/>
      <c r="DL153" s="29"/>
      <c r="DM153" s="29"/>
      <c r="DN153" s="29"/>
      <c r="DO153" s="29"/>
      <c r="DP153" s="29"/>
      <c r="DQ153" s="29"/>
    </row>
    <row r="154" spans="1:121" x14ac:dyDescent="0.2">
      <c r="A154" s="23"/>
      <c r="B154" s="24"/>
      <c r="C154" s="54"/>
      <c r="D154" s="54"/>
      <c r="E154" s="54"/>
      <c r="F154" s="54"/>
      <c r="G154" s="54"/>
      <c r="H154" s="54"/>
      <c r="I154" s="54"/>
      <c r="J154" s="54"/>
      <c r="K154" s="54"/>
      <c r="L154" s="54"/>
      <c r="M154" s="54"/>
      <c r="N154" s="54"/>
      <c r="O154" s="54"/>
      <c r="P154" s="54"/>
      <c r="Q154" s="54"/>
      <c r="R154" s="54"/>
      <c r="S154" s="54"/>
      <c r="T154" s="54"/>
      <c r="U154" s="54"/>
      <c r="V154" s="54"/>
      <c r="W154" s="54"/>
      <c r="X154" s="54"/>
      <c r="Y154" s="54"/>
      <c r="Z154" s="54"/>
      <c r="AA154" s="54"/>
      <c r="AB154" s="54"/>
      <c r="AC154" s="54"/>
      <c r="AD154" s="54"/>
      <c r="AE154" s="54"/>
      <c r="AF154" s="54"/>
      <c r="AG154" s="54"/>
      <c r="AH154" s="54"/>
      <c r="AI154" s="54"/>
      <c r="AJ154" s="54"/>
      <c r="AK154" s="54"/>
      <c r="AL154" s="54"/>
      <c r="AM154" s="54"/>
      <c r="AN154" s="54"/>
      <c r="AO154" s="54"/>
      <c r="AP154" s="54"/>
      <c r="AQ154" s="54"/>
      <c r="AR154" s="54"/>
      <c r="AS154" s="54"/>
      <c r="AT154" s="54"/>
      <c r="AU154" s="54"/>
      <c r="AV154" s="54"/>
      <c r="AW154" s="29"/>
      <c r="AX154" s="29"/>
      <c r="AY154" s="29"/>
      <c r="AZ154" s="29"/>
      <c r="BA154" s="29"/>
      <c r="BB154" s="29"/>
      <c r="BC154" s="29"/>
      <c r="BD154" s="29"/>
      <c r="BE154" s="29"/>
      <c r="BF154" s="29"/>
      <c r="BG154" s="29"/>
      <c r="BH154" s="29"/>
      <c r="BI154" s="29"/>
      <c r="BJ154" s="29"/>
      <c r="BK154" s="29"/>
      <c r="BL154" s="29"/>
      <c r="BM154" s="29"/>
      <c r="BN154" s="29"/>
      <c r="BO154" s="29"/>
      <c r="BP154" s="29"/>
      <c r="BQ154" s="29"/>
      <c r="BR154" s="29"/>
      <c r="BS154" s="29"/>
      <c r="BT154" s="29"/>
      <c r="BU154" s="29"/>
      <c r="BV154" s="29"/>
      <c r="BW154" s="29"/>
      <c r="BX154" s="29"/>
      <c r="BY154" s="29"/>
      <c r="BZ154" s="29"/>
      <c r="CA154" s="29"/>
      <c r="CB154" s="29"/>
      <c r="CC154" s="29"/>
      <c r="CD154" s="29"/>
      <c r="CE154" s="29"/>
      <c r="CF154" s="29"/>
      <c r="CG154" s="29"/>
      <c r="CH154" s="29"/>
      <c r="CI154" s="29"/>
      <c r="CJ154" s="29"/>
      <c r="CK154" s="29"/>
      <c r="CL154" s="29"/>
      <c r="CM154" s="29"/>
      <c r="CN154" s="29"/>
      <c r="CO154" s="29"/>
      <c r="CP154" s="29"/>
      <c r="CQ154" s="29"/>
      <c r="CR154" s="29"/>
      <c r="CS154" s="29"/>
      <c r="CT154" s="29"/>
      <c r="CU154" s="29"/>
      <c r="CV154" s="29"/>
      <c r="CW154" s="29"/>
      <c r="CX154" s="29"/>
      <c r="CY154" s="29"/>
      <c r="CZ154" s="29"/>
      <c r="DA154" s="29"/>
      <c r="DB154" s="29"/>
      <c r="DC154" s="29"/>
      <c r="DD154" s="29"/>
      <c r="DE154" s="29"/>
      <c r="DF154" s="29"/>
      <c r="DG154" s="29"/>
      <c r="DH154" s="29"/>
      <c r="DI154" s="29"/>
      <c r="DJ154" s="29"/>
      <c r="DK154" s="29"/>
      <c r="DL154" s="29"/>
      <c r="DM154" s="29"/>
      <c r="DN154" s="29"/>
      <c r="DO154" s="29"/>
      <c r="DP154" s="29"/>
      <c r="DQ154" s="29"/>
    </row>
    <row r="155" spans="1:121" x14ac:dyDescent="0.2">
      <c r="A155" s="25"/>
      <c r="B155" s="24"/>
      <c r="C155" s="54"/>
      <c r="D155" s="54"/>
      <c r="E155" s="54"/>
      <c r="F155" s="54"/>
      <c r="G155" s="54"/>
      <c r="H155" s="54"/>
      <c r="I155" s="54"/>
      <c r="J155" s="54"/>
      <c r="K155" s="54"/>
      <c r="L155" s="54"/>
      <c r="M155" s="54"/>
      <c r="N155" s="54"/>
      <c r="O155" s="54"/>
      <c r="P155" s="54"/>
      <c r="Q155" s="54"/>
      <c r="R155" s="54"/>
      <c r="S155" s="54"/>
      <c r="T155" s="54"/>
      <c r="U155" s="54"/>
      <c r="V155" s="54"/>
      <c r="W155" s="54"/>
      <c r="X155" s="54"/>
      <c r="Y155" s="54"/>
      <c r="Z155" s="54"/>
      <c r="AA155" s="54"/>
      <c r="AB155" s="54"/>
      <c r="AC155" s="54"/>
      <c r="AD155" s="54"/>
      <c r="AE155" s="54"/>
      <c r="AF155" s="54"/>
      <c r="AG155" s="54"/>
      <c r="AH155" s="54"/>
      <c r="AI155" s="54"/>
      <c r="AJ155" s="54"/>
      <c r="AK155" s="54"/>
      <c r="AL155" s="54"/>
      <c r="AM155" s="54"/>
      <c r="AN155" s="54"/>
      <c r="AO155" s="54"/>
      <c r="AP155" s="54"/>
      <c r="AQ155" s="54"/>
      <c r="AR155" s="54"/>
      <c r="AS155" s="54"/>
      <c r="AT155" s="54"/>
      <c r="AU155" s="54"/>
      <c r="AV155" s="54"/>
      <c r="AW155" s="29"/>
      <c r="AX155" s="29"/>
      <c r="AY155" s="29"/>
      <c r="AZ155" s="29"/>
      <c r="BA155" s="29"/>
      <c r="BB155" s="29"/>
      <c r="BC155" s="29"/>
      <c r="BD155" s="29"/>
      <c r="BE155" s="29"/>
      <c r="BF155" s="29"/>
      <c r="BG155" s="29"/>
      <c r="BH155" s="29"/>
      <c r="BI155" s="29"/>
      <c r="BJ155" s="29"/>
      <c r="BK155" s="29"/>
      <c r="BL155" s="29"/>
      <c r="BM155" s="29"/>
      <c r="BN155" s="29"/>
      <c r="BO155" s="29"/>
      <c r="BP155" s="29"/>
      <c r="BQ155" s="29"/>
      <c r="BR155" s="29"/>
      <c r="BS155" s="29"/>
      <c r="BT155" s="29"/>
      <c r="BU155" s="29"/>
      <c r="BV155" s="29"/>
      <c r="BW155" s="29"/>
      <c r="BX155" s="29"/>
      <c r="BY155" s="29"/>
      <c r="BZ155" s="29"/>
      <c r="CA155" s="29"/>
      <c r="CB155" s="29"/>
      <c r="CC155" s="29"/>
      <c r="CD155" s="29"/>
      <c r="CE155" s="29"/>
      <c r="CF155" s="29"/>
      <c r="CG155" s="29"/>
      <c r="CH155" s="29"/>
      <c r="CI155" s="29"/>
      <c r="CJ155" s="29"/>
      <c r="CK155" s="29"/>
      <c r="CL155" s="29"/>
      <c r="CM155" s="29"/>
      <c r="CN155" s="29"/>
      <c r="CO155" s="29"/>
      <c r="CP155" s="29"/>
      <c r="CQ155" s="29"/>
      <c r="CR155" s="29"/>
      <c r="CS155" s="29"/>
      <c r="CT155" s="29"/>
      <c r="CU155" s="29"/>
      <c r="CV155" s="29"/>
      <c r="CW155" s="29"/>
      <c r="CX155" s="29"/>
      <c r="CY155" s="29"/>
      <c r="CZ155" s="29"/>
      <c r="DA155" s="29"/>
      <c r="DB155" s="29"/>
      <c r="DC155" s="29"/>
      <c r="DD155" s="29"/>
      <c r="DE155" s="29"/>
      <c r="DF155" s="29"/>
      <c r="DG155" s="29"/>
      <c r="DH155" s="29"/>
      <c r="DI155" s="29"/>
      <c r="DJ155" s="29"/>
      <c r="DK155" s="29"/>
      <c r="DL155" s="29"/>
      <c r="DM155" s="29"/>
      <c r="DN155" s="29"/>
      <c r="DO155" s="29"/>
      <c r="DP155" s="29"/>
      <c r="DQ155" s="29"/>
    </row>
    <row r="156" spans="1:121" ht="13.5" thickBot="1" x14ac:dyDescent="0.25">
      <c r="A156" s="6" t="s">
        <v>72</v>
      </c>
      <c r="B156" s="6"/>
      <c r="C156" s="7">
        <f t="shared" ref="C156:AA156" si="0">+SUM(C5:C155)</f>
        <v>46429506.534048736</v>
      </c>
      <c r="D156" s="7">
        <f t="shared" si="0"/>
        <v>5786299.850427283</v>
      </c>
      <c r="E156" s="7">
        <f t="shared" si="0"/>
        <v>12074476.205004131</v>
      </c>
      <c r="F156" s="7">
        <f t="shared" si="0"/>
        <v>10718293.511936793</v>
      </c>
      <c r="G156" s="7">
        <f t="shared" si="0"/>
        <v>15149285.669241853</v>
      </c>
      <c r="H156" s="7">
        <f t="shared" si="0"/>
        <v>3958713.844109525</v>
      </c>
      <c r="I156" s="7">
        <f t="shared" si="0"/>
        <v>22003888.869649608</v>
      </c>
      <c r="J156" s="7">
        <f t="shared" si="0"/>
        <v>35300192.981296271</v>
      </c>
      <c r="K156" s="7">
        <f t="shared" si="0"/>
        <v>4151148.7957223421</v>
      </c>
      <c r="L156" s="7">
        <f t="shared" si="0"/>
        <v>5898478.8159832265</v>
      </c>
      <c r="M156" s="7">
        <f t="shared" si="0"/>
        <v>26554772.499471944</v>
      </c>
      <c r="N156" s="7">
        <f t="shared" si="0"/>
        <v>8252421.3526140377</v>
      </c>
      <c r="O156" s="7">
        <f t="shared" si="0"/>
        <v>2043762.3289812435</v>
      </c>
      <c r="P156" s="7">
        <f t="shared" si="0"/>
        <v>3692241.0523144994</v>
      </c>
      <c r="Q156" s="7">
        <f t="shared" si="0"/>
        <v>2206766.2372113499</v>
      </c>
      <c r="R156" s="7">
        <f t="shared" si="0"/>
        <v>1607796.5219002152</v>
      </c>
      <c r="S156" s="7">
        <f t="shared" si="0"/>
        <v>4393150.8457842646</v>
      </c>
      <c r="T156" s="7">
        <f t="shared" si="0"/>
        <v>3255620.7567957682</v>
      </c>
      <c r="U156" s="7">
        <f t="shared" si="0"/>
        <v>3811957.7187824948</v>
      </c>
      <c r="V156" s="7">
        <f t="shared" si="0"/>
        <v>605738.87109574967</v>
      </c>
      <c r="W156" s="7">
        <f t="shared" si="0"/>
        <v>13993707.416196892</v>
      </c>
      <c r="X156" s="7">
        <f t="shared" si="0"/>
        <v>22536936.985523611</v>
      </c>
      <c r="Y156" s="7">
        <f t="shared" si="0"/>
        <v>7011021.2950031394</v>
      </c>
      <c r="Z156" s="7">
        <f t="shared" si="0"/>
        <v>647427.0297857736</v>
      </c>
      <c r="AA156" s="7">
        <f t="shared" si="0"/>
        <v>3886193.5071900971</v>
      </c>
      <c r="AB156" s="7">
        <f t="shared" ref="AB156:AC156" si="1">+SUM(AB5:AB155)</f>
        <v>1184705.3298581974</v>
      </c>
      <c r="AC156" s="7">
        <f t="shared" si="1"/>
        <v>8942912.9938267339</v>
      </c>
      <c r="AD156" s="7">
        <f t="shared" ref="AD156:AV156" si="2">+SUM(AD5:AD155)</f>
        <v>1966894.6299165315</v>
      </c>
      <c r="AE156" s="7">
        <f t="shared" si="2"/>
        <v>3431846.7026960417</v>
      </c>
      <c r="AF156" s="7">
        <f t="shared" si="2"/>
        <v>3470329.6855876232</v>
      </c>
      <c r="AG156" s="7">
        <f t="shared" si="2"/>
        <v>6062766.2128480971</v>
      </c>
      <c r="AH156" s="7">
        <f t="shared" si="2"/>
        <v>934107.80099631078</v>
      </c>
      <c r="AI156" s="7">
        <f t="shared" si="2"/>
        <v>1894537.5539992291</v>
      </c>
      <c r="AJ156" s="7">
        <f t="shared" si="2"/>
        <v>6340998.0558424462</v>
      </c>
      <c r="AK156" s="7">
        <f t="shared" si="2"/>
        <v>3605152.9690014184</v>
      </c>
      <c r="AL156" s="7">
        <f t="shared" si="2"/>
        <v>1928437.7316470139</v>
      </c>
      <c r="AM156" s="7">
        <f t="shared" si="2"/>
        <v>17231350.841664206</v>
      </c>
      <c r="AN156" s="7">
        <f t="shared" si="2"/>
        <v>2916508.5575197646</v>
      </c>
      <c r="AO156" s="7">
        <f t="shared" si="2"/>
        <v>8541988.8585021365</v>
      </c>
      <c r="AP156" s="7">
        <f t="shared" si="2"/>
        <v>17000902.389009126</v>
      </c>
      <c r="AQ156" s="7">
        <f t="shared" si="2"/>
        <v>7832240.2735554911</v>
      </c>
      <c r="AR156" s="7">
        <f t="shared" si="2"/>
        <v>2293494.3433519192</v>
      </c>
      <c r="AS156" s="7">
        <f t="shared" si="2"/>
        <v>5045365.6031776145</v>
      </c>
      <c r="AT156" s="7">
        <f t="shared" si="2"/>
        <v>4720227.2789675156</v>
      </c>
      <c r="AU156" s="7">
        <f t="shared" si="2"/>
        <v>-15733129.103434097</v>
      </c>
      <c r="AV156" s="7">
        <f t="shared" si="2"/>
        <v>13910811.729795769</v>
      </c>
      <c r="AW156" s="29"/>
      <c r="AX156" s="29"/>
      <c r="AY156" s="29"/>
      <c r="AZ156" s="29"/>
      <c r="BA156" s="29"/>
      <c r="BB156" s="29"/>
      <c r="BC156" s="29"/>
      <c r="BD156" s="29"/>
      <c r="BE156" s="29"/>
      <c r="BF156" s="29"/>
      <c r="BG156" s="29"/>
      <c r="BH156" s="29"/>
      <c r="BI156" s="29"/>
      <c r="BJ156" s="29"/>
      <c r="BK156" s="29"/>
      <c r="BL156" s="29"/>
      <c r="BM156" s="29"/>
      <c r="BN156" s="29"/>
      <c r="BO156" s="29"/>
      <c r="BP156" s="29"/>
      <c r="BQ156" s="29"/>
      <c r="BR156" s="29"/>
      <c r="BS156" s="29"/>
      <c r="BT156" s="29"/>
      <c r="BU156" s="29"/>
      <c r="BV156" s="29"/>
      <c r="BW156" s="29"/>
      <c r="BX156" s="29"/>
      <c r="BY156" s="29"/>
      <c r="BZ156" s="29"/>
      <c r="CA156" s="29"/>
      <c r="CB156" s="29"/>
      <c r="CC156" s="29"/>
      <c r="CD156" s="29"/>
      <c r="CE156" s="29"/>
      <c r="CF156" s="29"/>
      <c r="CG156" s="29"/>
      <c r="CH156" s="29"/>
      <c r="CI156" s="29"/>
      <c r="CJ156" s="29"/>
      <c r="CK156" s="29"/>
      <c r="CL156" s="29"/>
      <c r="CM156" s="29"/>
      <c r="CN156" s="29"/>
      <c r="CO156" s="29"/>
      <c r="CP156" s="29"/>
      <c r="CQ156" s="29"/>
      <c r="CR156" s="29"/>
      <c r="CS156" s="29"/>
      <c r="CT156" s="29"/>
      <c r="CU156" s="29"/>
      <c r="CV156" s="29"/>
      <c r="CW156" s="29"/>
      <c r="CX156" s="29"/>
      <c r="CY156" s="29"/>
      <c r="CZ156" s="29"/>
      <c r="DA156" s="29"/>
      <c r="DB156" s="29"/>
      <c r="DC156" s="29"/>
      <c r="DD156" s="29"/>
      <c r="DE156" s="29"/>
      <c r="DF156" s="29"/>
      <c r="DG156" s="29"/>
      <c r="DH156" s="29"/>
      <c r="DI156" s="29"/>
      <c r="DJ156" s="29"/>
      <c r="DK156" s="29"/>
      <c r="DL156" s="29"/>
      <c r="DM156" s="29"/>
      <c r="DN156" s="29"/>
      <c r="DO156" s="29"/>
      <c r="DP156" s="29"/>
      <c r="DQ156" s="29"/>
    </row>
    <row r="157" spans="1:121" ht="13.5" thickTop="1" x14ac:dyDescent="0.2">
      <c r="A157" s="1"/>
      <c r="C157" s="29"/>
      <c r="D157" s="29"/>
      <c r="E157" s="29"/>
      <c r="F157" s="29"/>
      <c r="G157" s="29"/>
      <c r="H157" s="29"/>
      <c r="I157" s="29"/>
      <c r="J157" s="29"/>
      <c r="K157" s="29"/>
      <c r="L157" s="29"/>
      <c r="M157" s="29"/>
      <c r="N157" s="29"/>
      <c r="O157" s="29"/>
      <c r="P157" s="29"/>
      <c r="Q157" s="29"/>
      <c r="R157" s="29"/>
      <c r="S157" s="29"/>
      <c r="T157" s="29"/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F157" s="29"/>
      <c r="AG157" s="29"/>
      <c r="AH157" s="29"/>
      <c r="AI157" s="29"/>
      <c r="AJ157" s="29"/>
      <c r="AK157" s="29"/>
      <c r="AL157" s="29"/>
      <c r="AM157" s="29"/>
      <c r="AN157" s="29"/>
      <c r="AO157" s="29"/>
      <c r="AP157" s="29"/>
      <c r="AQ157" s="29"/>
      <c r="AR157" s="29"/>
      <c r="AS157" s="29"/>
      <c r="AT157" s="29"/>
      <c r="AU157" s="29"/>
      <c r="AV157" s="29"/>
      <c r="AW157" s="29"/>
      <c r="AX157" s="29"/>
      <c r="AY157" s="29"/>
      <c r="AZ157" s="29"/>
      <c r="BA157" s="29"/>
      <c r="BB157" s="29"/>
      <c r="BC157" s="29"/>
      <c r="BD157" s="29"/>
      <c r="BE157" s="29"/>
      <c r="BF157" s="29"/>
      <c r="BG157" s="29"/>
      <c r="BH157" s="29"/>
      <c r="BI157" s="29"/>
      <c r="BJ157" s="29"/>
      <c r="BK157" s="29"/>
      <c r="BL157" s="29"/>
      <c r="BM157" s="29"/>
      <c r="BN157" s="29"/>
      <c r="BO157" s="29"/>
      <c r="BP157" s="29"/>
      <c r="BQ157" s="29"/>
      <c r="BR157" s="29"/>
      <c r="BS157" s="29"/>
      <c r="BT157" s="29"/>
      <c r="BU157" s="29"/>
      <c r="BV157" s="29"/>
      <c r="BW157" s="29"/>
      <c r="BX157" s="29"/>
      <c r="BY157" s="29"/>
      <c r="BZ157" s="29"/>
      <c r="CA157" s="29"/>
      <c r="CB157" s="29"/>
      <c r="CC157" s="29"/>
      <c r="CD157" s="29"/>
      <c r="CE157" s="29"/>
      <c r="CF157" s="29"/>
      <c r="CG157" s="29"/>
      <c r="CH157" s="29"/>
      <c r="CI157" s="29"/>
      <c r="CJ157" s="29"/>
      <c r="CK157" s="29"/>
      <c r="CL157" s="29"/>
      <c r="CM157" s="29"/>
      <c r="CN157" s="29"/>
      <c r="CO157" s="29"/>
      <c r="CP157" s="29"/>
      <c r="CQ157" s="29"/>
      <c r="CR157" s="29"/>
      <c r="CS157" s="29"/>
      <c r="CT157" s="29"/>
      <c r="CU157" s="29"/>
      <c r="CV157" s="29"/>
      <c r="CW157" s="29"/>
      <c r="CX157" s="29"/>
      <c r="CY157" s="29"/>
      <c r="CZ157" s="29"/>
      <c r="DA157" s="29"/>
      <c r="DB157" s="29"/>
      <c r="DC157" s="29"/>
      <c r="DD157" s="29"/>
      <c r="DE157" s="29"/>
      <c r="DF157" s="29"/>
      <c r="DG157" s="29"/>
      <c r="DH157" s="29"/>
      <c r="DI157" s="29"/>
      <c r="DJ157" s="29"/>
      <c r="DK157" s="29"/>
      <c r="DL157" s="29"/>
      <c r="DM157" s="29"/>
      <c r="DN157" s="29"/>
      <c r="DO157" s="29"/>
      <c r="DP157" s="29"/>
      <c r="DQ157" s="29"/>
    </row>
    <row r="158" spans="1:121" x14ac:dyDescent="0.2">
      <c r="A158" s="1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  <c r="BM158" s="29"/>
      <c r="BN158" s="29"/>
      <c r="BO158" s="29"/>
      <c r="BP158" s="29"/>
      <c r="BQ158" s="29"/>
      <c r="BR158" s="29"/>
      <c r="BS158" s="29"/>
      <c r="BT158" s="29"/>
      <c r="BU158" s="29"/>
      <c r="BV158" s="29"/>
      <c r="BW158" s="29"/>
      <c r="BX158" s="29"/>
      <c r="BY158" s="29"/>
      <c r="BZ158" s="29"/>
      <c r="CA158" s="29"/>
      <c r="CB158" s="29"/>
      <c r="CC158" s="29"/>
      <c r="CD158" s="29"/>
      <c r="CE158" s="29"/>
      <c r="CF158" s="29"/>
      <c r="CG158" s="29"/>
      <c r="CH158" s="29"/>
      <c r="CI158" s="29"/>
      <c r="CJ158" s="29"/>
      <c r="CK158" s="29"/>
      <c r="CL158" s="29"/>
      <c r="CM158" s="29"/>
      <c r="CN158" s="29"/>
      <c r="CO158" s="29"/>
      <c r="CP158" s="29"/>
      <c r="CQ158" s="29"/>
      <c r="CR158" s="29"/>
      <c r="CS158" s="29"/>
      <c r="CT158" s="29"/>
      <c r="CU158" s="29"/>
      <c r="CV158" s="29"/>
      <c r="CW158" s="29"/>
      <c r="CX158" s="29"/>
      <c r="CY158" s="29"/>
      <c r="CZ158" s="29"/>
      <c r="DA158" s="29"/>
      <c r="DB158" s="29"/>
      <c r="DC158" s="29"/>
      <c r="DD158" s="29"/>
      <c r="DE158" s="29"/>
      <c r="DF158" s="29"/>
      <c r="DG158" s="29"/>
      <c r="DH158" s="29"/>
      <c r="DI158" s="29"/>
      <c r="DJ158" s="29"/>
      <c r="DK158" s="29"/>
      <c r="DL158" s="29"/>
      <c r="DM158" s="29"/>
      <c r="DN158" s="29"/>
      <c r="DO158" s="29"/>
      <c r="DP158" s="29"/>
      <c r="DQ158" s="29"/>
    </row>
    <row r="159" spans="1:121" x14ac:dyDescent="0.2">
      <c r="A159" s="1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  <c r="BF159" s="29"/>
      <c r="BG159" s="29"/>
      <c r="BH159" s="29"/>
      <c r="BI159" s="29"/>
      <c r="BJ159" s="29"/>
      <c r="BK159" s="29"/>
      <c r="BL159" s="29"/>
      <c r="BM159" s="29"/>
      <c r="BN159" s="29"/>
      <c r="BO159" s="29"/>
      <c r="BP159" s="29"/>
      <c r="BQ159" s="29"/>
      <c r="BR159" s="29"/>
      <c r="BS159" s="29"/>
      <c r="BT159" s="29"/>
      <c r="BU159" s="29"/>
      <c r="BV159" s="29"/>
      <c r="BW159" s="29"/>
      <c r="BX159" s="29"/>
      <c r="BY159" s="29"/>
      <c r="BZ159" s="29"/>
      <c r="CA159" s="29"/>
      <c r="CB159" s="29"/>
      <c r="CC159" s="29"/>
      <c r="CD159" s="29"/>
      <c r="CE159" s="29"/>
      <c r="CF159" s="29"/>
      <c r="CG159" s="29"/>
      <c r="CH159" s="29"/>
      <c r="CI159" s="29"/>
      <c r="CJ159" s="29"/>
      <c r="CK159" s="29"/>
      <c r="CL159" s="29"/>
      <c r="CM159" s="29"/>
      <c r="CN159" s="29"/>
      <c r="CO159" s="29"/>
      <c r="CP159" s="29"/>
      <c r="CQ159" s="29"/>
      <c r="CR159" s="29"/>
      <c r="CS159" s="29"/>
      <c r="CT159" s="29"/>
      <c r="CU159" s="29"/>
      <c r="CV159" s="29"/>
      <c r="CW159" s="29"/>
      <c r="CX159" s="29"/>
      <c r="CY159" s="29"/>
      <c r="CZ159" s="29"/>
      <c r="DA159" s="29"/>
      <c r="DB159" s="29"/>
      <c r="DC159" s="29"/>
      <c r="DD159" s="29"/>
      <c r="DE159" s="29"/>
      <c r="DF159" s="29"/>
      <c r="DG159" s="29"/>
      <c r="DH159" s="29"/>
      <c r="DI159" s="29"/>
      <c r="DJ159" s="29"/>
      <c r="DK159" s="29"/>
      <c r="DL159" s="29"/>
      <c r="DM159" s="29"/>
      <c r="DN159" s="29"/>
      <c r="DO159" s="29"/>
      <c r="DP159" s="29"/>
      <c r="DQ159" s="29"/>
    </row>
    <row r="160" spans="1:121" x14ac:dyDescent="0.2">
      <c r="A160" s="1"/>
      <c r="C160" s="27"/>
      <c r="D160" s="27"/>
      <c r="E160" s="27"/>
      <c r="F160" s="27"/>
      <c r="G160" s="27"/>
      <c r="H160" s="27"/>
      <c r="I160" s="27"/>
      <c r="J160" s="27"/>
      <c r="K160" s="27"/>
      <c r="L160" s="27"/>
      <c r="M160" s="27"/>
      <c r="N160" s="27"/>
      <c r="O160" s="27"/>
      <c r="P160" s="27"/>
      <c r="Q160" s="27"/>
      <c r="R160" s="27"/>
      <c r="S160" s="27"/>
      <c r="T160" s="27"/>
      <c r="U160" s="27"/>
      <c r="V160" s="27"/>
      <c r="W160" s="27"/>
      <c r="X160" s="27"/>
      <c r="Y160" s="27"/>
      <c r="Z160" s="27"/>
      <c r="AA160" s="27"/>
      <c r="AB160" s="27"/>
      <c r="AC160" s="27"/>
      <c r="AD160" s="21"/>
      <c r="AE160" s="21"/>
      <c r="AF160" s="21"/>
      <c r="AG160" s="21"/>
      <c r="AH160" s="21"/>
      <c r="AI160" s="27"/>
      <c r="AJ160" s="27"/>
      <c r="AK160" s="27"/>
      <c r="AL160" s="27"/>
      <c r="AM160" s="27"/>
      <c r="AN160" s="27"/>
      <c r="AO160" s="27"/>
      <c r="AP160" s="27"/>
      <c r="AQ160" s="27"/>
      <c r="AR160" s="27"/>
      <c r="AS160" s="27"/>
      <c r="AT160" s="27"/>
      <c r="AU160" s="27"/>
      <c r="AV160" s="27"/>
      <c r="AW160" s="27"/>
      <c r="AX160" s="27"/>
      <c r="AY160" s="27"/>
      <c r="AZ160" s="27"/>
      <c r="BA160" s="27"/>
      <c r="BB160" s="27"/>
      <c r="BC160" s="27"/>
      <c r="BD160" s="27"/>
      <c r="DF160" s="29"/>
      <c r="DG160" s="29"/>
      <c r="DH160" s="29"/>
      <c r="DI160" s="29"/>
      <c r="DJ160" s="29"/>
      <c r="DK160" s="29"/>
      <c r="DL160" s="29"/>
      <c r="DM160" s="29"/>
      <c r="DN160" s="29"/>
      <c r="DO160" s="29"/>
      <c r="DP160" s="29"/>
      <c r="DQ160" s="29"/>
    </row>
    <row r="161" spans="1:121" x14ac:dyDescent="0.2">
      <c r="A161" s="1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1"/>
      <c r="AE161" s="21"/>
      <c r="AF161" s="21"/>
      <c r="AG161" s="21"/>
      <c r="AH161" s="21"/>
      <c r="AI161" s="27"/>
      <c r="AJ161" s="27"/>
      <c r="AK161" s="27"/>
      <c r="AL161" s="27"/>
      <c r="AM161" s="27"/>
      <c r="AN161" s="27"/>
      <c r="AO161" s="27"/>
      <c r="AP161" s="27"/>
      <c r="AQ161" s="27"/>
      <c r="AR161" s="27"/>
      <c r="AS161" s="27"/>
      <c r="AT161" s="27"/>
      <c r="AU161" s="27"/>
      <c r="AV161" s="27"/>
      <c r="AW161" s="27"/>
      <c r="AX161" s="27"/>
      <c r="AY161" s="27"/>
      <c r="AZ161" s="27"/>
      <c r="BA161" s="27"/>
      <c r="BB161" s="27"/>
      <c r="BC161" s="27"/>
      <c r="BD161" s="27"/>
      <c r="DF161" s="29"/>
      <c r="DG161" s="29"/>
      <c r="DH161" s="29"/>
      <c r="DI161" s="29"/>
      <c r="DJ161" s="29"/>
      <c r="DK161" s="29"/>
      <c r="DL161" s="29"/>
      <c r="DM161" s="29"/>
      <c r="DN161" s="29"/>
      <c r="DO161" s="29"/>
      <c r="DP161" s="29"/>
      <c r="DQ161" s="29"/>
    </row>
    <row r="162" spans="1:121" x14ac:dyDescent="0.2">
      <c r="A162" s="1"/>
      <c r="C162" s="22"/>
      <c r="D162" s="22"/>
      <c r="E162" s="22"/>
      <c r="F162" s="22"/>
      <c r="G162" s="22"/>
      <c r="H162" s="22"/>
      <c r="I162" s="22"/>
      <c r="J162" s="22"/>
      <c r="K162" s="22"/>
      <c r="L162" s="22"/>
      <c r="M162" s="22"/>
      <c r="N162" s="22"/>
      <c r="O162" s="22"/>
      <c r="P162" s="22"/>
      <c r="Q162" s="22"/>
      <c r="R162" s="22"/>
      <c r="S162" s="22"/>
      <c r="T162" s="22"/>
      <c r="U162" s="22"/>
      <c r="V162" s="22"/>
      <c r="W162" s="22"/>
      <c r="X162" s="22"/>
      <c r="Y162" s="22"/>
      <c r="Z162" s="22"/>
      <c r="AA162" s="22"/>
      <c r="AB162" s="22"/>
      <c r="AC162" s="22"/>
      <c r="AD162" s="21"/>
      <c r="AE162" s="21"/>
      <c r="AF162" s="21"/>
      <c r="AG162" s="21"/>
      <c r="AH162" s="21"/>
      <c r="AI162" s="22"/>
      <c r="AJ162" s="22"/>
      <c r="AK162" s="22"/>
      <c r="AL162" s="22"/>
      <c r="AM162" s="22"/>
      <c r="AN162" s="22"/>
      <c r="AO162" s="22"/>
      <c r="AP162" s="22"/>
      <c r="AQ162" s="22"/>
      <c r="AR162" s="22"/>
      <c r="AS162" s="22"/>
      <c r="AT162" s="22"/>
      <c r="AU162" s="22"/>
      <c r="AV162" s="22"/>
      <c r="AW162" s="22"/>
      <c r="AX162" s="22"/>
      <c r="AY162" s="22"/>
      <c r="AZ162" s="22"/>
      <c r="BA162" s="22"/>
      <c r="BB162" s="22"/>
      <c r="BC162" s="22"/>
      <c r="BD162" s="22"/>
      <c r="BE162" s="29"/>
      <c r="BF162" s="29"/>
      <c r="BG162" s="29"/>
      <c r="BH162" s="29"/>
      <c r="BI162" s="29"/>
      <c r="BJ162" s="29"/>
      <c r="BK162" s="29"/>
      <c r="BL162" s="29"/>
      <c r="BM162" s="29"/>
      <c r="BN162" s="29"/>
      <c r="BO162" s="29"/>
      <c r="BP162" s="29"/>
      <c r="BQ162" s="29"/>
      <c r="BR162" s="29"/>
      <c r="BS162" s="29"/>
      <c r="BT162" s="29"/>
      <c r="BU162" s="29"/>
      <c r="BV162" s="29"/>
      <c r="BW162" s="29"/>
      <c r="BX162" s="29"/>
      <c r="BY162" s="29"/>
      <c r="BZ162" s="29"/>
      <c r="CA162" s="29"/>
      <c r="CB162" s="29"/>
      <c r="CC162" s="29"/>
      <c r="CD162" s="29"/>
      <c r="CE162" s="29"/>
      <c r="CF162" s="29"/>
      <c r="CG162" s="29"/>
      <c r="CH162" s="29"/>
      <c r="CI162" s="29"/>
      <c r="CJ162" s="29"/>
      <c r="CK162" s="29"/>
      <c r="CL162" s="29"/>
      <c r="CM162" s="29"/>
      <c r="CN162" s="29"/>
      <c r="CO162" s="29"/>
      <c r="CP162" s="29"/>
      <c r="CQ162" s="29"/>
      <c r="CR162" s="29"/>
      <c r="CS162" s="29"/>
      <c r="CT162" s="29"/>
      <c r="CU162" s="29"/>
      <c r="CV162" s="29"/>
      <c r="CW162" s="29"/>
      <c r="CX162" s="29"/>
      <c r="CY162" s="29"/>
      <c r="CZ162" s="29"/>
      <c r="DA162" s="29"/>
      <c r="DB162" s="29"/>
      <c r="DC162" s="29"/>
      <c r="DD162" s="29"/>
      <c r="DE162" s="29"/>
      <c r="DF162" s="29"/>
      <c r="DG162" s="29"/>
      <c r="DH162" s="29"/>
      <c r="DI162" s="29"/>
      <c r="DJ162" s="29"/>
      <c r="DK162" s="29"/>
      <c r="DL162" s="29"/>
      <c r="DM162" s="29"/>
      <c r="DN162" s="29"/>
      <c r="DO162" s="29"/>
      <c r="DP162" s="29"/>
      <c r="DQ162" s="29"/>
    </row>
    <row r="163" spans="1:121" x14ac:dyDescent="0.2">
      <c r="A163" s="1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1"/>
      <c r="AE163" s="21"/>
      <c r="AF163" s="21"/>
      <c r="AG163" s="21"/>
      <c r="AH163" s="21"/>
      <c r="AI163" s="22"/>
      <c r="AJ163" s="22"/>
      <c r="AK163" s="22"/>
      <c r="AL163" s="22"/>
      <c r="AM163" s="22"/>
      <c r="AN163" s="22"/>
      <c r="AO163" s="22"/>
      <c r="AP163" s="22"/>
      <c r="AQ163" s="22"/>
      <c r="AR163" s="22"/>
      <c r="AS163" s="22"/>
      <c r="AT163" s="22"/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9"/>
      <c r="BF163" s="29"/>
      <c r="BG163" s="29"/>
      <c r="BH163" s="29"/>
      <c r="BI163" s="29"/>
      <c r="BJ163" s="29"/>
      <c r="BK163" s="29"/>
      <c r="BL163" s="29"/>
      <c r="BM163" s="29"/>
      <c r="BN163" s="29"/>
      <c r="BO163" s="29"/>
      <c r="BP163" s="29"/>
      <c r="BQ163" s="29"/>
      <c r="BR163" s="29"/>
      <c r="BS163" s="29"/>
      <c r="BT163" s="29"/>
      <c r="BU163" s="29"/>
      <c r="BV163" s="29"/>
      <c r="BW163" s="29"/>
      <c r="BX163" s="29"/>
      <c r="BY163" s="29"/>
      <c r="BZ163" s="29"/>
      <c r="CA163" s="29"/>
      <c r="CB163" s="29"/>
      <c r="CC163" s="29"/>
      <c r="CD163" s="29"/>
      <c r="CE163" s="29"/>
      <c r="CF163" s="29"/>
      <c r="CG163" s="29"/>
      <c r="CH163" s="29"/>
      <c r="CI163" s="29"/>
      <c r="CJ163" s="29"/>
      <c r="CK163" s="29"/>
      <c r="CL163" s="29"/>
      <c r="CM163" s="29"/>
      <c r="CN163" s="29"/>
      <c r="CO163" s="29"/>
      <c r="CP163" s="29"/>
      <c r="CQ163" s="29"/>
      <c r="CR163" s="29"/>
      <c r="CS163" s="29"/>
      <c r="CT163" s="29"/>
      <c r="CU163" s="29"/>
      <c r="CV163" s="29"/>
      <c r="CW163" s="29"/>
      <c r="CX163" s="29"/>
      <c r="CY163" s="29"/>
      <c r="CZ163" s="29"/>
      <c r="DA163" s="29"/>
      <c r="DB163" s="29"/>
      <c r="DC163" s="29"/>
      <c r="DD163" s="29"/>
      <c r="DE163" s="29"/>
      <c r="DF163" s="29"/>
      <c r="DG163" s="29"/>
      <c r="DH163" s="29"/>
      <c r="DI163" s="29"/>
      <c r="DJ163" s="29"/>
      <c r="DK163" s="29"/>
      <c r="DL163" s="29"/>
      <c r="DM163" s="29"/>
      <c r="DN163" s="29"/>
      <c r="DO163" s="29"/>
      <c r="DP163" s="29"/>
      <c r="DQ163" s="29"/>
    </row>
    <row r="164" spans="1:121" x14ac:dyDescent="0.2">
      <c r="A164" s="1"/>
      <c r="C164" s="27"/>
      <c r="D164" s="27"/>
      <c r="E164" s="27"/>
      <c r="F164" s="27"/>
      <c r="G164" s="27"/>
      <c r="H164" s="27"/>
      <c r="I164" s="27"/>
      <c r="J164" s="27"/>
      <c r="K164" s="27"/>
      <c r="L164" s="27"/>
      <c r="M164" s="27"/>
      <c r="N164" s="27"/>
      <c r="O164" s="27"/>
      <c r="P164" s="27"/>
      <c r="Q164" s="27"/>
      <c r="R164" s="27"/>
      <c r="S164" s="27"/>
      <c r="T164" s="27"/>
      <c r="U164" s="27"/>
      <c r="V164" s="27"/>
      <c r="W164" s="27"/>
      <c r="X164" s="27"/>
      <c r="Y164" s="27"/>
      <c r="Z164" s="27"/>
      <c r="AA164" s="27"/>
      <c r="AB164" s="27"/>
      <c r="AC164" s="27"/>
      <c r="AD164" s="21"/>
      <c r="AE164" s="21"/>
      <c r="AF164" s="21"/>
      <c r="AG164" s="21"/>
      <c r="AH164" s="21"/>
      <c r="AI164" s="21"/>
      <c r="AJ164" s="21"/>
      <c r="AK164" s="21"/>
      <c r="AL164" s="21"/>
      <c r="AM164" s="21"/>
      <c r="AN164" s="21"/>
      <c r="AO164" s="21"/>
      <c r="AP164" s="21"/>
      <c r="AQ164" s="21"/>
      <c r="AR164" s="21"/>
      <c r="AS164" s="21"/>
      <c r="AT164" s="21"/>
      <c r="AU164" s="21"/>
      <c r="AV164" s="21"/>
      <c r="AW164" s="21"/>
      <c r="AX164" s="21"/>
      <c r="AY164" s="21"/>
      <c r="AZ164" s="21"/>
      <c r="BA164" s="21"/>
      <c r="BB164" s="21"/>
      <c r="BC164" s="21"/>
      <c r="BD164" s="21"/>
      <c r="DF164" s="29"/>
      <c r="DG164" s="29"/>
      <c r="DH164" s="29"/>
      <c r="DI164" s="29"/>
      <c r="DJ164" s="29"/>
      <c r="DK164" s="29"/>
      <c r="DL164" s="29"/>
      <c r="DM164" s="29"/>
      <c r="DN164" s="29"/>
      <c r="DO164" s="29"/>
      <c r="DP164" s="29"/>
      <c r="DQ164" s="29"/>
    </row>
    <row r="165" spans="1:121" x14ac:dyDescent="0.2">
      <c r="A165" s="1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1"/>
      <c r="AE165" s="21"/>
      <c r="AF165" s="21"/>
      <c r="AG165" s="21"/>
      <c r="AH165" s="21"/>
      <c r="AI165" s="21"/>
      <c r="AJ165" s="21"/>
      <c r="AK165" s="21"/>
      <c r="AL165" s="21"/>
      <c r="AM165" s="21"/>
      <c r="AN165" s="21"/>
      <c r="AO165" s="21"/>
      <c r="AP165" s="21"/>
      <c r="AQ165" s="21"/>
      <c r="AR165" s="21"/>
      <c r="AS165" s="21"/>
      <c r="AT165" s="21"/>
      <c r="AU165" s="21"/>
      <c r="AV165" s="21"/>
      <c r="AW165" s="21"/>
      <c r="AX165" s="21"/>
      <c r="AY165" s="21"/>
      <c r="AZ165" s="21"/>
      <c r="BA165" s="21"/>
      <c r="BB165" s="21"/>
      <c r="BC165" s="21"/>
      <c r="BD165" s="21"/>
      <c r="DF165" s="29"/>
      <c r="DG165" s="29"/>
      <c r="DH165" s="29"/>
      <c r="DI165" s="29"/>
      <c r="DJ165" s="29"/>
      <c r="DK165" s="29"/>
      <c r="DL165" s="29"/>
      <c r="DM165" s="29"/>
      <c r="DN165" s="29"/>
      <c r="DO165" s="29"/>
      <c r="DP165" s="29"/>
      <c r="DQ165" s="29"/>
    </row>
    <row r="166" spans="1:121" x14ac:dyDescent="0.2">
      <c r="A166" s="1"/>
      <c r="C166" s="29"/>
      <c r="D166" s="29"/>
      <c r="E166" s="29"/>
      <c r="F166" s="29"/>
      <c r="G166" s="29"/>
      <c r="H166" s="29"/>
      <c r="I166" s="29"/>
      <c r="J166" s="29"/>
      <c r="K166" s="29"/>
      <c r="L166" s="29"/>
      <c r="M166" s="29"/>
      <c r="N166" s="29"/>
      <c r="O166" s="29"/>
      <c r="P166" s="29"/>
      <c r="Q166" s="29"/>
      <c r="R166" s="29"/>
      <c r="S166" s="29"/>
      <c r="T166" s="29"/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F166" s="29"/>
      <c r="AG166" s="29"/>
      <c r="AH166" s="29"/>
      <c r="AI166" s="29"/>
      <c r="AJ166" s="29"/>
      <c r="AK166" s="29"/>
      <c r="AL166" s="29"/>
      <c r="AM166" s="29"/>
      <c r="AN166" s="29"/>
      <c r="AO166" s="29"/>
      <c r="AP166" s="29"/>
      <c r="AQ166" s="29"/>
      <c r="AR166" s="29"/>
      <c r="AS166" s="29"/>
      <c r="AT166" s="29"/>
      <c r="AU166" s="29"/>
      <c r="AV166" s="29"/>
      <c r="AW166" s="29"/>
      <c r="AX166" s="29"/>
      <c r="AY166" s="29"/>
      <c r="AZ166" s="29"/>
      <c r="BA166" s="29"/>
      <c r="BB166" s="29"/>
      <c r="BC166" s="29"/>
      <c r="BD166" s="29"/>
      <c r="BE166" s="29"/>
      <c r="BF166" s="29"/>
      <c r="BG166" s="29"/>
      <c r="BH166" s="29"/>
      <c r="BI166" s="29"/>
      <c r="BJ166" s="29"/>
      <c r="BK166" s="29"/>
      <c r="BL166" s="29"/>
      <c r="BM166" s="29"/>
      <c r="BN166" s="29"/>
      <c r="BO166" s="29"/>
      <c r="BP166" s="29"/>
      <c r="BQ166" s="29"/>
      <c r="BR166" s="29"/>
      <c r="BS166" s="29"/>
      <c r="BT166" s="29"/>
      <c r="BU166" s="29"/>
      <c r="BV166" s="29"/>
      <c r="BW166" s="29"/>
      <c r="BX166" s="29"/>
      <c r="BY166" s="29"/>
      <c r="BZ166" s="29"/>
      <c r="CA166" s="29"/>
      <c r="CB166" s="29"/>
      <c r="CC166" s="29"/>
      <c r="CD166" s="29"/>
      <c r="CE166" s="29"/>
      <c r="CF166" s="29"/>
      <c r="CG166" s="29"/>
      <c r="CH166" s="29"/>
      <c r="CI166" s="29"/>
      <c r="CJ166" s="29"/>
      <c r="CK166" s="29"/>
      <c r="CL166" s="29"/>
      <c r="CM166" s="29"/>
      <c r="CN166" s="29"/>
      <c r="CO166" s="29"/>
      <c r="CP166" s="29"/>
      <c r="CQ166" s="29"/>
      <c r="CR166" s="29"/>
      <c r="CS166" s="29"/>
      <c r="CT166" s="29"/>
      <c r="CU166" s="29"/>
      <c r="CV166" s="29"/>
      <c r="CW166" s="29"/>
      <c r="CX166" s="29"/>
      <c r="CY166" s="29"/>
      <c r="CZ166" s="29"/>
      <c r="DA166" s="29"/>
      <c r="DB166" s="29"/>
      <c r="DC166" s="29"/>
      <c r="DD166" s="29"/>
      <c r="DE166" s="29"/>
      <c r="DF166" s="29"/>
      <c r="DG166" s="29"/>
      <c r="DH166" s="29"/>
      <c r="DI166" s="29"/>
      <c r="DJ166" s="29"/>
      <c r="DK166" s="29"/>
      <c r="DL166" s="29"/>
      <c r="DM166" s="29"/>
      <c r="DN166" s="29"/>
      <c r="DO166" s="29"/>
      <c r="DP166" s="29"/>
      <c r="DQ166" s="29"/>
    </row>
    <row r="167" spans="1:121" x14ac:dyDescent="0.2">
      <c r="A167" s="1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29"/>
      <c r="BK167" s="29"/>
      <c r="BL167" s="29"/>
      <c r="BM167" s="29"/>
      <c r="BN167" s="29"/>
      <c r="BO167" s="29"/>
      <c r="BP167" s="29"/>
      <c r="BQ167" s="29"/>
      <c r="BR167" s="29"/>
      <c r="BS167" s="29"/>
      <c r="BT167" s="29"/>
      <c r="BU167" s="29"/>
      <c r="BV167" s="29"/>
      <c r="BW167" s="29"/>
      <c r="BX167" s="29"/>
      <c r="BY167" s="29"/>
      <c r="BZ167" s="29"/>
      <c r="CA167" s="29"/>
      <c r="CB167" s="29"/>
      <c r="CC167" s="29"/>
      <c r="CD167" s="29"/>
      <c r="CE167" s="29"/>
      <c r="CF167" s="29"/>
      <c r="CG167" s="29"/>
      <c r="CH167" s="29"/>
      <c r="CI167" s="29"/>
      <c r="CJ167" s="29"/>
      <c r="CK167" s="29"/>
      <c r="CL167" s="29"/>
      <c r="CM167" s="29"/>
      <c r="CN167" s="29"/>
      <c r="CO167" s="29"/>
      <c r="CP167" s="29"/>
      <c r="CQ167" s="29"/>
      <c r="CR167" s="29"/>
      <c r="CS167" s="29"/>
      <c r="CT167" s="29"/>
      <c r="CU167" s="29"/>
      <c r="CV167" s="29"/>
      <c r="CW167" s="29"/>
      <c r="CX167" s="29"/>
      <c r="CY167" s="29"/>
      <c r="CZ167" s="29"/>
      <c r="DA167" s="29"/>
      <c r="DB167" s="29"/>
      <c r="DC167" s="29"/>
      <c r="DD167" s="29"/>
      <c r="DE167" s="29"/>
      <c r="DF167" s="29"/>
      <c r="DG167" s="29"/>
      <c r="DH167" s="29"/>
      <c r="DI167" s="29"/>
      <c r="DJ167" s="29"/>
      <c r="DK167" s="29"/>
      <c r="DL167" s="29"/>
      <c r="DM167" s="29"/>
      <c r="DN167" s="29"/>
      <c r="DO167" s="29"/>
      <c r="DP167" s="29"/>
      <c r="DQ167" s="29"/>
    </row>
    <row r="168" spans="1:121" x14ac:dyDescent="0.2">
      <c r="A168" s="1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  <c r="BM168" s="29"/>
      <c r="BN168" s="29"/>
      <c r="BO168" s="29"/>
      <c r="BP168" s="29"/>
      <c r="BQ168" s="29"/>
      <c r="BR168" s="29"/>
      <c r="BS168" s="29"/>
      <c r="BT168" s="29"/>
      <c r="BU168" s="29"/>
      <c r="BV168" s="29"/>
      <c r="BW168" s="29"/>
      <c r="BX168" s="29"/>
      <c r="BY168" s="29"/>
      <c r="BZ168" s="29"/>
      <c r="CA168" s="29"/>
      <c r="CB168" s="29"/>
      <c r="CC168" s="29"/>
      <c r="CD168" s="29"/>
      <c r="CE168" s="29"/>
      <c r="CF168" s="29"/>
      <c r="CG168" s="29"/>
      <c r="CH168" s="29"/>
      <c r="CI168" s="29"/>
      <c r="CJ168" s="29"/>
      <c r="CK168" s="29"/>
      <c r="CL168" s="29"/>
      <c r="CM168" s="29"/>
      <c r="CN168" s="29"/>
      <c r="CO168" s="29"/>
      <c r="CP168" s="29"/>
      <c r="CQ168" s="29"/>
      <c r="CR168" s="29"/>
      <c r="CS168" s="29"/>
      <c r="CT168" s="29"/>
      <c r="CU168" s="29"/>
      <c r="CV168" s="29"/>
      <c r="CW168" s="29"/>
      <c r="CX168" s="29"/>
      <c r="CY168" s="29"/>
      <c r="CZ168" s="29"/>
      <c r="DA168" s="29"/>
      <c r="DB168" s="29"/>
      <c r="DC168" s="29"/>
      <c r="DD168" s="29"/>
      <c r="DE168" s="29"/>
      <c r="DF168" s="29"/>
      <c r="DG168" s="29"/>
      <c r="DH168" s="29"/>
      <c r="DI168" s="29"/>
      <c r="DJ168" s="29"/>
      <c r="DK168" s="29"/>
      <c r="DL168" s="29"/>
      <c r="DM168" s="29"/>
      <c r="DN168" s="29"/>
      <c r="DO168" s="29"/>
      <c r="DP168" s="29"/>
      <c r="DQ168" s="29"/>
    </row>
    <row r="169" spans="1:121" x14ac:dyDescent="0.2">
      <c r="A169" s="1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  <c r="BF169" s="29"/>
      <c r="BG169" s="29"/>
      <c r="BH169" s="29"/>
      <c r="BI169" s="29"/>
      <c r="BJ169" s="29"/>
      <c r="BK169" s="29"/>
      <c r="BL169" s="29"/>
      <c r="BM169" s="29"/>
      <c r="BN169" s="29"/>
      <c r="BO169" s="29"/>
      <c r="BP169" s="29"/>
      <c r="BQ169" s="29"/>
      <c r="BR169" s="29"/>
      <c r="BS169" s="29"/>
      <c r="BT169" s="29"/>
      <c r="BU169" s="29"/>
      <c r="BV169" s="29"/>
      <c r="BW169" s="29"/>
      <c r="BX169" s="29"/>
      <c r="BY169" s="29"/>
      <c r="BZ169" s="29"/>
      <c r="CA169" s="29"/>
      <c r="CB169" s="29"/>
      <c r="CC169" s="29"/>
      <c r="CD169" s="29"/>
      <c r="CE169" s="29"/>
      <c r="CF169" s="29"/>
      <c r="CG169" s="29"/>
      <c r="CH169" s="29"/>
      <c r="CI169" s="29"/>
      <c r="CJ169" s="29"/>
      <c r="CK169" s="29"/>
      <c r="CL169" s="29"/>
      <c r="CM169" s="29"/>
      <c r="CN169" s="29"/>
      <c r="CO169" s="29"/>
      <c r="CP169" s="29"/>
      <c r="CQ169" s="29"/>
      <c r="CR169" s="29"/>
      <c r="CS169" s="29"/>
      <c r="CT169" s="29"/>
      <c r="CU169" s="29"/>
      <c r="CV169" s="29"/>
      <c r="CW169" s="29"/>
      <c r="CX169" s="29"/>
      <c r="CY169" s="29"/>
      <c r="CZ169" s="29"/>
      <c r="DA169" s="29"/>
      <c r="DB169" s="29"/>
      <c r="DC169" s="29"/>
      <c r="DD169" s="29"/>
      <c r="DE169" s="29"/>
      <c r="DF169" s="29"/>
      <c r="DG169" s="29"/>
      <c r="DH169" s="29"/>
      <c r="DI169" s="29"/>
      <c r="DJ169" s="29"/>
      <c r="DK169" s="29"/>
      <c r="DL169" s="29"/>
      <c r="DM169" s="29"/>
      <c r="DN169" s="29"/>
      <c r="DO169" s="29"/>
      <c r="DP169" s="29"/>
      <c r="DQ169" s="29"/>
    </row>
    <row r="170" spans="1:121" x14ac:dyDescent="0.2">
      <c r="A170" s="1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  <c r="BM170" s="29"/>
      <c r="BN170" s="29"/>
      <c r="BO170" s="29"/>
      <c r="BP170" s="29"/>
      <c r="BQ170" s="29"/>
      <c r="BR170" s="29"/>
      <c r="BS170" s="29"/>
      <c r="BT170" s="29"/>
      <c r="BU170" s="29"/>
      <c r="BV170" s="29"/>
      <c r="BW170" s="29"/>
      <c r="BX170" s="29"/>
      <c r="BY170" s="29"/>
      <c r="BZ170" s="29"/>
      <c r="CA170" s="29"/>
      <c r="CB170" s="29"/>
      <c r="CC170" s="29"/>
      <c r="CD170" s="29"/>
      <c r="CE170" s="29"/>
      <c r="CF170" s="29"/>
      <c r="CG170" s="29"/>
      <c r="CH170" s="29"/>
      <c r="CI170" s="29"/>
      <c r="CJ170" s="29"/>
      <c r="CK170" s="29"/>
      <c r="CL170" s="29"/>
      <c r="CM170" s="29"/>
      <c r="CN170" s="29"/>
      <c r="CO170" s="29"/>
      <c r="CP170" s="29"/>
      <c r="CQ170" s="29"/>
      <c r="CR170" s="29"/>
      <c r="CS170" s="29"/>
      <c r="CT170" s="29"/>
      <c r="CU170" s="29"/>
      <c r="CV170" s="29"/>
      <c r="CW170" s="29"/>
      <c r="CX170" s="29"/>
      <c r="CY170" s="29"/>
      <c r="CZ170" s="29"/>
      <c r="DA170" s="29"/>
      <c r="DB170" s="29"/>
      <c r="DC170" s="29"/>
      <c r="DD170" s="29"/>
      <c r="DE170" s="29"/>
      <c r="DF170" s="29"/>
      <c r="DG170" s="29"/>
      <c r="DH170" s="29"/>
      <c r="DI170" s="29"/>
      <c r="DJ170" s="29"/>
      <c r="DK170" s="29"/>
      <c r="DL170" s="29"/>
      <c r="DM170" s="29"/>
      <c r="DN170" s="29"/>
      <c r="DO170" s="29"/>
      <c r="DP170" s="29"/>
      <c r="DQ170" s="29"/>
    </row>
    <row r="171" spans="1:121" x14ac:dyDescent="0.2">
      <c r="A171" s="1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  <c r="AT171" s="29"/>
      <c r="AU171" s="29"/>
      <c r="AV171" s="29"/>
      <c r="AW171" s="29"/>
      <c r="AX171" s="29"/>
      <c r="AY171" s="29"/>
      <c r="AZ171" s="29"/>
      <c r="BA171" s="29"/>
      <c r="BB171" s="29"/>
      <c r="BC171" s="29"/>
      <c r="BD171" s="29"/>
      <c r="BE171" s="29"/>
      <c r="BF171" s="29"/>
      <c r="BG171" s="29"/>
      <c r="BH171" s="29"/>
      <c r="BI171" s="29"/>
      <c r="BJ171" s="29"/>
      <c r="BK171" s="29"/>
      <c r="BL171" s="29"/>
      <c r="BM171" s="29"/>
      <c r="BN171" s="29"/>
      <c r="BO171" s="29"/>
      <c r="BP171" s="29"/>
      <c r="BQ171" s="29"/>
      <c r="BR171" s="29"/>
      <c r="BS171" s="29"/>
      <c r="BT171" s="29"/>
      <c r="BU171" s="29"/>
      <c r="BV171" s="29"/>
      <c r="BW171" s="29"/>
      <c r="BX171" s="29"/>
      <c r="BY171" s="29"/>
      <c r="BZ171" s="29"/>
      <c r="CA171" s="29"/>
      <c r="CB171" s="29"/>
      <c r="CC171" s="29"/>
      <c r="CD171" s="29"/>
      <c r="CE171" s="29"/>
      <c r="CF171" s="29"/>
      <c r="CG171" s="29"/>
      <c r="CH171" s="29"/>
      <c r="CI171" s="29"/>
      <c r="CJ171" s="29"/>
      <c r="CK171" s="29"/>
      <c r="CL171" s="29"/>
      <c r="CM171" s="29"/>
      <c r="CN171" s="29"/>
      <c r="CO171" s="29"/>
      <c r="CP171" s="29"/>
      <c r="CQ171" s="29"/>
      <c r="CR171" s="29"/>
      <c r="CS171" s="29"/>
      <c r="CT171" s="29"/>
      <c r="CU171" s="29"/>
      <c r="CV171" s="29"/>
      <c r="CW171" s="29"/>
      <c r="CX171" s="29"/>
      <c r="CY171" s="29"/>
      <c r="CZ171" s="29"/>
      <c r="DA171" s="29"/>
      <c r="DB171" s="29"/>
      <c r="DC171" s="29"/>
      <c r="DD171" s="29"/>
      <c r="DE171" s="29"/>
      <c r="DF171" s="29"/>
      <c r="DG171" s="29"/>
      <c r="DH171" s="29"/>
      <c r="DI171" s="29"/>
      <c r="DJ171" s="29"/>
      <c r="DK171" s="29"/>
      <c r="DL171" s="29"/>
      <c r="DM171" s="29"/>
      <c r="DN171" s="29"/>
      <c r="DO171" s="29"/>
      <c r="DP171" s="29"/>
      <c r="DQ171" s="29"/>
    </row>
    <row r="172" spans="1:121" x14ac:dyDescent="0.2">
      <c r="A172" s="1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  <c r="BM172" s="29"/>
      <c r="BN172" s="29"/>
      <c r="BO172" s="29"/>
      <c r="BP172" s="29"/>
      <c r="BQ172" s="29"/>
      <c r="BR172" s="29"/>
      <c r="BS172" s="29"/>
      <c r="BT172" s="29"/>
      <c r="BU172" s="29"/>
      <c r="BV172" s="29"/>
      <c r="BW172" s="29"/>
      <c r="BX172" s="29"/>
      <c r="BY172" s="29"/>
      <c r="BZ172" s="29"/>
      <c r="CA172" s="29"/>
      <c r="CB172" s="29"/>
      <c r="CC172" s="29"/>
      <c r="CD172" s="29"/>
      <c r="CE172" s="29"/>
      <c r="CF172" s="29"/>
      <c r="CG172" s="29"/>
      <c r="CH172" s="29"/>
      <c r="CI172" s="29"/>
      <c r="CJ172" s="29"/>
      <c r="CK172" s="29"/>
      <c r="CL172" s="29"/>
      <c r="CM172" s="29"/>
      <c r="CN172" s="29"/>
      <c r="CO172" s="29"/>
      <c r="CP172" s="29"/>
      <c r="CQ172" s="29"/>
      <c r="CR172" s="29"/>
      <c r="CS172" s="29"/>
      <c r="CT172" s="29"/>
      <c r="CU172" s="29"/>
      <c r="CV172" s="29"/>
      <c r="CW172" s="29"/>
      <c r="CX172" s="29"/>
      <c r="CY172" s="29"/>
      <c r="CZ172" s="29"/>
      <c r="DA172" s="29"/>
      <c r="DB172" s="29"/>
      <c r="DC172" s="29"/>
      <c r="DD172" s="29"/>
      <c r="DE172" s="29"/>
      <c r="DF172" s="29"/>
      <c r="DG172" s="29"/>
      <c r="DH172" s="29"/>
      <c r="DI172" s="29"/>
      <c r="DJ172" s="29"/>
      <c r="DK172" s="29"/>
      <c r="DL172" s="29"/>
      <c r="DM172" s="29"/>
      <c r="DN172" s="29"/>
      <c r="DO172" s="29"/>
      <c r="DP172" s="29"/>
      <c r="DQ172" s="29"/>
    </row>
    <row r="173" spans="1:121" x14ac:dyDescent="0.2">
      <c r="A173" s="1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  <c r="BC173" s="29"/>
      <c r="BD173" s="29"/>
      <c r="BE173" s="29"/>
      <c r="BF173" s="29"/>
      <c r="BG173" s="29"/>
      <c r="BH173" s="29"/>
      <c r="BI173" s="29"/>
      <c r="BJ173" s="29"/>
      <c r="BK173" s="29"/>
      <c r="BL173" s="29"/>
      <c r="BM173" s="29"/>
      <c r="BN173" s="29"/>
      <c r="BO173" s="29"/>
      <c r="BP173" s="29"/>
      <c r="BQ173" s="29"/>
      <c r="BR173" s="29"/>
      <c r="BS173" s="29"/>
      <c r="BT173" s="29"/>
      <c r="BU173" s="29"/>
      <c r="BV173" s="29"/>
      <c r="BW173" s="29"/>
      <c r="BX173" s="29"/>
      <c r="BY173" s="29"/>
      <c r="BZ173" s="29"/>
      <c r="CA173" s="29"/>
      <c r="CB173" s="29"/>
      <c r="CC173" s="29"/>
      <c r="CD173" s="29"/>
      <c r="CE173" s="29"/>
      <c r="CF173" s="29"/>
      <c r="CG173" s="29"/>
      <c r="CH173" s="29"/>
      <c r="CI173" s="29"/>
      <c r="CJ173" s="29"/>
      <c r="CK173" s="29"/>
      <c r="CL173" s="29"/>
      <c r="CM173" s="29"/>
      <c r="CN173" s="29"/>
      <c r="CO173" s="29"/>
      <c r="CP173" s="29"/>
      <c r="CQ173" s="29"/>
      <c r="CR173" s="29"/>
      <c r="CS173" s="29"/>
      <c r="CT173" s="29"/>
      <c r="CU173" s="29"/>
      <c r="CV173" s="29"/>
      <c r="CW173" s="29"/>
      <c r="CX173" s="29"/>
      <c r="CY173" s="29"/>
      <c r="CZ173" s="29"/>
      <c r="DA173" s="29"/>
      <c r="DB173" s="29"/>
      <c r="DC173" s="29"/>
      <c r="DD173" s="29"/>
      <c r="DE173" s="29"/>
      <c r="DF173" s="29"/>
      <c r="DG173" s="29"/>
      <c r="DH173" s="29"/>
      <c r="DI173" s="29"/>
      <c r="DJ173" s="29"/>
      <c r="DK173" s="29"/>
      <c r="DL173" s="29"/>
      <c r="DM173" s="29"/>
      <c r="DN173" s="29"/>
      <c r="DO173" s="29"/>
      <c r="DP173" s="29"/>
      <c r="DQ173" s="29"/>
    </row>
    <row r="174" spans="1:121" x14ac:dyDescent="0.2">
      <c r="A174" s="1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  <c r="BM174" s="29"/>
      <c r="BN174" s="29"/>
      <c r="BO174" s="29"/>
      <c r="BP174" s="29"/>
      <c r="BQ174" s="29"/>
      <c r="BR174" s="29"/>
      <c r="BS174" s="29"/>
      <c r="BT174" s="29"/>
      <c r="BU174" s="29"/>
      <c r="BV174" s="29"/>
      <c r="BW174" s="29"/>
      <c r="BX174" s="29"/>
      <c r="BY174" s="29"/>
      <c r="BZ174" s="29"/>
      <c r="CA174" s="29"/>
      <c r="CB174" s="29"/>
      <c r="CC174" s="29"/>
      <c r="CD174" s="29"/>
      <c r="CE174" s="29"/>
      <c r="CF174" s="29"/>
      <c r="CG174" s="29"/>
      <c r="CH174" s="29"/>
      <c r="CI174" s="29"/>
      <c r="CJ174" s="29"/>
      <c r="CK174" s="29"/>
      <c r="CL174" s="29"/>
      <c r="CM174" s="29"/>
      <c r="CN174" s="29"/>
      <c r="CO174" s="29"/>
      <c r="CP174" s="29"/>
      <c r="CQ174" s="29"/>
      <c r="CR174" s="29"/>
      <c r="CS174" s="29"/>
      <c r="CT174" s="29"/>
      <c r="CU174" s="29"/>
      <c r="CV174" s="29"/>
      <c r="CW174" s="29"/>
      <c r="CX174" s="29"/>
      <c r="CY174" s="29"/>
      <c r="CZ174" s="29"/>
      <c r="DA174" s="29"/>
      <c r="DB174" s="29"/>
      <c r="DC174" s="29"/>
      <c r="DD174" s="29"/>
      <c r="DE174" s="29"/>
      <c r="DF174" s="29"/>
      <c r="DG174" s="29"/>
      <c r="DH174" s="29"/>
      <c r="DI174" s="29"/>
      <c r="DJ174" s="29"/>
      <c r="DK174" s="29"/>
      <c r="DL174" s="29"/>
      <c r="DM174" s="29"/>
      <c r="DN174" s="29"/>
      <c r="DO174" s="29"/>
      <c r="DP174" s="29"/>
      <c r="DQ174" s="29"/>
    </row>
    <row r="175" spans="1:121" x14ac:dyDescent="0.2">
      <c r="A175" s="1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29"/>
      <c r="AV175" s="29"/>
      <c r="AW175" s="29"/>
      <c r="AX175" s="29"/>
      <c r="AY175" s="29"/>
      <c r="AZ175" s="29"/>
      <c r="BA175" s="29"/>
      <c r="BB175" s="29"/>
      <c r="BC175" s="29"/>
      <c r="BD175" s="29"/>
      <c r="BE175" s="29"/>
      <c r="BF175" s="29"/>
      <c r="BG175" s="29"/>
      <c r="BH175" s="29"/>
      <c r="BI175" s="29"/>
      <c r="BJ175" s="29"/>
      <c r="BK175" s="29"/>
      <c r="BL175" s="29"/>
      <c r="BM175" s="29"/>
      <c r="BN175" s="29"/>
      <c r="BO175" s="29"/>
      <c r="BP175" s="29"/>
      <c r="BQ175" s="29"/>
      <c r="BR175" s="29"/>
      <c r="BS175" s="29"/>
      <c r="BT175" s="29"/>
      <c r="BU175" s="29"/>
      <c r="BV175" s="29"/>
      <c r="BW175" s="29"/>
      <c r="BX175" s="29"/>
      <c r="BY175" s="29"/>
      <c r="BZ175" s="29"/>
      <c r="CA175" s="29"/>
      <c r="CB175" s="29"/>
      <c r="CC175" s="29"/>
      <c r="CD175" s="29"/>
      <c r="CE175" s="29"/>
      <c r="CF175" s="29"/>
      <c r="CG175" s="29"/>
      <c r="CH175" s="29"/>
      <c r="CI175" s="29"/>
      <c r="CJ175" s="29"/>
      <c r="CK175" s="29"/>
      <c r="CL175" s="29"/>
      <c r="CM175" s="29"/>
      <c r="CN175" s="29"/>
      <c r="CO175" s="29"/>
      <c r="CP175" s="29"/>
      <c r="CQ175" s="29"/>
      <c r="CR175" s="29"/>
      <c r="CS175" s="29"/>
      <c r="CT175" s="29"/>
      <c r="CU175" s="29"/>
      <c r="CV175" s="29"/>
      <c r="CW175" s="29"/>
      <c r="CX175" s="29"/>
      <c r="CY175" s="29"/>
      <c r="CZ175" s="29"/>
      <c r="DA175" s="29"/>
      <c r="DB175" s="29"/>
      <c r="DC175" s="29"/>
      <c r="DD175" s="29"/>
      <c r="DE175" s="29"/>
      <c r="DF175" s="29"/>
      <c r="DG175" s="29"/>
      <c r="DH175" s="29"/>
      <c r="DI175" s="29"/>
      <c r="DJ175" s="29"/>
      <c r="DK175" s="29"/>
      <c r="DL175" s="29"/>
      <c r="DM175" s="29"/>
      <c r="DN175" s="29"/>
      <c r="DO175" s="29"/>
      <c r="DP175" s="29"/>
      <c r="DQ175" s="29"/>
    </row>
    <row r="176" spans="1:121" x14ac:dyDescent="0.2">
      <c r="A176" s="1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  <c r="BM176" s="29"/>
      <c r="BN176" s="29"/>
      <c r="BO176" s="29"/>
      <c r="BP176" s="29"/>
      <c r="BQ176" s="29"/>
      <c r="BR176" s="29"/>
      <c r="BS176" s="29"/>
      <c r="BT176" s="29"/>
      <c r="BU176" s="29"/>
      <c r="BV176" s="29"/>
      <c r="BW176" s="29"/>
      <c r="BX176" s="29"/>
      <c r="BY176" s="29"/>
      <c r="BZ176" s="29"/>
      <c r="CA176" s="29"/>
      <c r="CB176" s="29"/>
      <c r="CC176" s="29"/>
      <c r="CD176" s="29"/>
      <c r="CE176" s="29"/>
      <c r="CF176" s="29"/>
      <c r="CG176" s="29"/>
      <c r="CH176" s="29"/>
      <c r="CI176" s="29"/>
      <c r="CJ176" s="29"/>
      <c r="CK176" s="29"/>
      <c r="CL176" s="29"/>
      <c r="CM176" s="29"/>
      <c r="CN176" s="29"/>
      <c r="CO176" s="29"/>
      <c r="CP176" s="29"/>
      <c r="CQ176" s="29"/>
      <c r="CR176" s="29"/>
      <c r="CS176" s="29"/>
      <c r="CT176" s="29"/>
      <c r="CU176" s="29"/>
      <c r="CV176" s="29"/>
      <c r="CW176" s="29"/>
      <c r="CX176" s="29"/>
      <c r="CY176" s="29"/>
      <c r="CZ176" s="29"/>
      <c r="DA176" s="29"/>
      <c r="DB176" s="29"/>
      <c r="DC176" s="29"/>
      <c r="DD176" s="29"/>
      <c r="DE176" s="29"/>
      <c r="DF176" s="29"/>
      <c r="DG176" s="29"/>
      <c r="DH176" s="29"/>
      <c r="DI176" s="29"/>
      <c r="DJ176" s="29"/>
      <c r="DK176" s="29"/>
      <c r="DL176" s="29"/>
      <c r="DM176" s="29"/>
      <c r="DN176" s="29"/>
      <c r="DO176" s="29"/>
      <c r="DP176" s="29"/>
      <c r="DQ176" s="29"/>
    </row>
    <row r="177" spans="1:121" x14ac:dyDescent="0.2">
      <c r="A177" s="1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  <c r="BM177" s="29"/>
      <c r="BN177" s="29"/>
      <c r="BO177" s="29"/>
      <c r="BP177" s="29"/>
      <c r="BQ177" s="29"/>
      <c r="BR177" s="29"/>
      <c r="BS177" s="29"/>
      <c r="BT177" s="29"/>
      <c r="BU177" s="29"/>
      <c r="BV177" s="29"/>
      <c r="BW177" s="29"/>
      <c r="BX177" s="29"/>
      <c r="BY177" s="29"/>
      <c r="BZ177" s="29"/>
      <c r="CA177" s="29"/>
      <c r="CB177" s="29"/>
      <c r="CC177" s="29"/>
      <c r="CD177" s="29"/>
      <c r="CE177" s="29"/>
      <c r="CF177" s="29"/>
      <c r="CG177" s="29"/>
      <c r="CH177" s="29"/>
      <c r="CI177" s="29"/>
      <c r="CJ177" s="29"/>
      <c r="CK177" s="29"/>
      <c r="CL177" s="29"/>
      <c r="CM177" s="29"/>
      <c r="CN177" s="29"/>
      <c r="CO177" s="29"/>
      <c r="CP177" s="29"/>
      <c r="CQ177" s="29"/>
      <c r="CR177" s="29"/>
      <c r="CS177" s="29"/>
      <c r="CT177" s="29"/>
      <c r="CU177" s="29"/>
      <c r="CV177" s="29"/>
      <c r="CW177" s="29"/>
      <c r="CX177" s="29"/>
      <c r="CY177" s="29"/>
      <c r="CZ177" s="29"/>
      <c r="DA177" s="29"/>
      <c r="DB177" s="29"/>
      <c r="DC177" s="29"/>
      <c r="DD177" s="29"/>
      <c r="DE177" s="29"/>
      <c r="DF177" s="29"/>
      <c r="DG177" s="29"/>
      <c r="DH177" s="29"/>
      <c r="DI177" s="29"/>
      <c r="DJ177" s="29"/>
      <c r="DK177" s="29"/>
      <c r="DL177" s="29"/>
      <c r="DM177" s="29"/>
      <c r="DN177" s="29"/>
      <c r="DO177" s="29"/>
      <c r="DP177" s="29"/>
      <c r="DQ177" s="29"/>
    </row>
    <row r="178" spans="1:121" x14ac:dyDescent="0.2">
      <c r="A178" s="1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  <c r="AZ178" s="29"/>
      <c r="BA178" s="29"/>
      <c r="BB178" s="29"/>
      <c r="BC178" s="29"/>
      <c r="BD178" s="29"/>
      <c r="BE178" s="29"/>
      <c r="BF178" s="29"/>
      <c r="BG178" s="29"/>
      <c r="BH178" s="29"/>
      <c r="BI178" s="29"/>
      <c r="BJ178" s="29"/>
      <c r="BK178" s="29"/>
      <c r="BL178" s="29"/>
      <c r="BM178" s="29"/>
      <c r="BN178" s="29"/>
      <c r="BO178" s="29"/>
      <c r="BP178" s="29"/>
      <c r="BQ178" s="29"/>
      <c r="BR178" s="29"/>
      <c r="BS178" s="29"/>
      <c r="BT178" s="29"/>
      <c r="BU178" s="29"/>
      <c r="BV178" s="29"/>
      <c r="BW178" s="29"/>
      <c r="BX178" s="29"/>
      <c r="BY178" s="29"/>
      <c r="BZ178" s="29"/>
      <c r="CA178" s="29"/>
      <c r="CB178" s="29"/>
      <c r="CC178" s="29"/>
      <c r="CD178" s="29"/>
      <c r="CE178" s="29"/>
      <c r="CF178" s="29"/>
      <c r="CG178" s="29"/>
      <c r="CH178" s="29"/>
      <c r="CI178" s="29"/>
      <c r="CJ178" s="29"/>
      <c r="CK178" s="29"/>
      <c r="CL178" s="29"/>
      <c r="CM178" s="29"/>
      <c r="CN178" s="29"/>
      <c r="CO178" s="29"/>
      <c r="CP178" s="29"/>
      <c r="CQ178" s="29"/>
      <c r="CR178" s="29"/>
      <c r="CS178" s="29"/>
      <c r="CT178" s="29"/>
      <c r="CU178" s="29"/>
      <c r="CV178" s="29"/>
      <c r="CW178" s="29"/>
      <c r="CX178" s="29"/>
      <c r="CY178" s="29"/>
      <c r="CZ178" s="29"/>
      <c r="DA178" s="29"/>
      <c r="DB178" s="29"/>
      <c r="DC178" s="29"/>
      <c r="DD178" s="29"/>
      <c r="DE178" s="29"/>
      <c r="DF178" s="29"/>
      <c r="DG178" s="29"/>
      <c r="DH178" s="29"/>
      <c r="DI178" s="29"/>
      <c r="DJ178" s="29"/>
      <c r="DK178" s="29"/>
      <c r="DL178" s="29"/>
      <c r="DM178" s="29"/>
      <c r="DN178" s="29"/>
      <c r="DO178" s="29"/>
      <c r="DP178" s="29"/>
      <c r="DQ178" s="29"/>
    </row>
    <row r="179" spans="1:121" x14ac:dyDescent="0.2">
      <c r="A179" s="1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  <c r="BA179" s="29"/>
      <c r="BB179" s="29"/>
      <c r="BC179" s="29"/>
      <c r="BD179" s="29"/>
      <c r="BE179" s="29"/>
      <c r="BF179" s="29"/>
      <c r="BG179" s="29"/>
      <c r="BH179" s="29"/>
      <c r="BI179" s="29"/>
      <c r="BJ179" s="29"/>
      <c r="BK179" s="29"/>
      <c r="BL179" s="29"/>
      <c r="BM179" s="29"/>
      <c r="BN179" s="29"/>
      <c r="BO179" s="29"/>
      <c r="BP179" s="29"/>
      <c r="BQ179" s="29"/>
      <c r="BR179" s="29"/>
      <c r="BS179" s="29"/>
      <c r="BT179" s="29"/>
      <c r="BU179" s="29"/>
      <c r="BV179" s="29"/>
      <c r="BW179" s="29"/>
      <c r="BX179" s="29"/>
      <c r="BY179" s="29"/>
      <c r="BZ179" s="29"/>
      <c r="CA179" s="29"/>
      <c r="CB179" s="29"/>
      <c r="CC179" s="29"/>
      <c r="CD179" s="29"/>
      <c r="CE179" s="29"/>
      <c r="CF179" s="29"/>
      <c r="CG179" s="29"/>
      <c r="CH179" s="29"/>
      <c r="CI179" s="29"/>
      <c r="CJ179" s="29"/>
      <c r="CK179" s="29"/>
      <c r="CL179" s="29"/>
      <c r="CM179" s="29"/>
      <c r="CN179" s="29"/>
      <c r="CO179" s="29"/>
      <c r="CP179" s="29"/>
      <c r="CQ179" s="29"/>
      <c r="CR179" s="29"/>
      <c r="CS179" s="29"/>
      <c r="CT179" s="29"/>
      <c r="CU179" s="29"/>
      <c r="CV179" s="29"/>
      <c r="CW179" s="29"/>
      <c r="CX179" s="29"/>
      <c r="CY179" s="29"/>
      <c r="CZ179" s="29"/>
      <c r="DA179" s="29"/>
      <c r="DB179" s="29"/>
      <c r="DC179" s="29"/>
      <c r="DD179" s="29"/>
      <c r="DE179" s="29"/>
      <c r="DF179" s="29"/>
      <c r="DG179" s="29"/>
      <c r="DH179" s="29"/>
      <c r="DI179" s="29"/>
      <c r="DJ179" s="29"/>
      <c r="DK179" s="29"/>
      <c r="DL179" s="29"/>
      <c r="DM179" s="29"/>
      <c r="DN179" s="29"/>
      <c r="DO179" s="29"/>
      <c r="DP179" s="29"/>
      <c r="DQ179" s="29"/>
    </row>
    <row r="180" spans="1:121" x14ac:dyDescent="0.2">
      <c r="A180" s="1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  <c r="BM180" s="29"/>
      <c r="BN180" s="29"/>
      <c r="BO180" s="29"/>
      <c r="BP180" s="29"/>
      <c r="BQ180" s="29"/>
      <c r="BR180" s="29"/>
      <c r="BS180" s="29"/>
      <c r="BT180" s="29"/>
      <c r="BU180" s="29"/>
      <c r="BV180" s="29"/>
      <c r="BW180" s="29"/>
      <c r="BX180" s="29"/>
      <c r="BY180" s="29"/>
      <c r="BZ180" s="29"/>
      <c r="CA180" s="29"/>
      <c r="CB180" s="29"/>
      <c r="CC180" s="29"/>
      <c r="CD180" s="29"/>
      <c r="CE180" s="29"/>
      <c r="CF180" s="29"/>
      <c r="CG180" s="29"/>
      <c r="CH180" s="29"/>
      <c r="CI180" s="29"/>
      <c r="CJ180" s="29"/>
      <c r="CK180" s="29"/>
      <c r="CL180" s="29"/>
      <c r="CM180" s="29"/>
      <c r="CN180" s="29"/>
      <c r="CO180" s="29"/>
      <c r="CP180" s="29"/>
      <c r="CQ180" s="29"/>
      <c r="CR180" s="29"/>
      <c r="CS180" s="29"/>
      <c r="CT180" s="29"/>
      <c r="CU180" s="29"/>
      <c r="CV180" s="29"/>
      <c r="CW180" s="29"/>
      <c r="CX180" s="29"/>
      <c r="CY180" s="29"/>
      <c r="CZ180" s="29"/>
      <c r="DA180" s="29"/>
      <c r="DB180" s="29"/>
      <c r="DC180" s="29"/>
      <c r="DD180" s="29"/>
      <c r="DE180" s="29"/>
      <c r="DF180" s="29"/>
      <c r="DG180" s="29"/>
      <c r="DH180" s="29"/>
      <c r="DI180" s="29"/>
      <c r="DJ180" s="29"/>
      <c r="DK180" s="29"/>
      <c r="DL180" s="29"/>
      <c r="DM180" s="29"/>
      <c r="DN180" s="29"/>
      <c r="DO180" s="29"/>
      <c r="DP180" s="29"/>
      <c r="DQ180" s="29"/>
    </row>
    <row r="181" spans="1:121" x14ac:dyDescent="0.2">
      <c r="A181" s="1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  <c r="BF181" s="29"/>
      <c r="BG181" s="29"/>
      <c r="BH181" s="29"/>
      <c r="BI181" s="29"/>
      <c r="BJ181" s="29"/>
      <c r="BK181" s="29"/>
      <c r="BL181" s="29"/>
      <c r="BM181" s="29"/>
      <c r="BN181" s="29"/>
      <c r="BO181" s="29"/>
      <c r="BP181" s="29"/>
      <c r="BQ181" s="29"/>
      <c r="BR181" s="29"/>
      <c r="BS181" s="29"/>
      <c r="BT181" s="29"/>
      <c r="BU181" s="29"/>
      <c r="BV181" s="29"/>
      <c r="BW181" s="29"/>
      <c r="BX181" s="29"/>
      <c r="BY181" s="29"/>
      <c r="BZ181" s="29"/>
      <c r="CA181" s="29"/>
      <c r="CB181" s="29"/>
      <c r="CC181" s="29"/>
      <c r="CD181" s="29"/>
      <c r="CE181" s="29"/>
      <c r="CF181" s="29"/>
      <c r="CG181" s="29"/>
      <c r="CH181" s="29"/>
      <c r="CI181" s="29"/>
      <c r="CJ181" s="29"/>
      <c r="CK181" s="29"/>
      <c r="CL181" s="29"/>
      <c r="CM181" s="29"/>
      <c r="CN181" s="29"/>
      <c r="CO181" s="29"/>
      <c r="CP181" s="29"/>
      <c r="CQ181" s="29"/>
      <c r="CR181" s="29"/>
      <c r="CS181" s="29"/>
      <c r="CT181" s="29"/>
      <c r="CU181" s="29"/>
      <c r="CV181" s="29"/>
      <c r="CW181" s="29"/>
      <c r="CX181" s="29"/>
      <c r="CY181" s="29"/>
      <c r="CZ181" s="29"/>
      <c r="DA181" s="29"/>
      <c r="DB181" s="29"/>
      <c r="DC181" s="29"/>
      <c r="DD181" s="29"/>
      <c r="DE181" s="29"/>
      <c r="DF181" s="29"/>
      <c r="DG181" s="29"/>
      <c r="DH181" s="29"/>
      <c r="DI181" s="29"/>
      <c r="DJ181" s="29"/>
      <c r="DK181" s="29"/>
      <c r="DL181" s="29"/>
      <c r="DM181" s="29"/>
      <c r="DN181" s="29"/>
      <c r="DO181" s="29"/>
      <c r="DP181" s="29"/>
      <c r="DQ181" s="29"/>
    </row>
    <row r="182" spans="1:121" x14ac:dyDescent="0.2">
      <c r="A182" s="1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  <c r="BM182" s="29"/>
      <c r="BN182" s="29"/>
      <c r="BO182" s="29"/>
      <c r="BP182" s="29"/>
      <c r="BQ182" s="29"/>
      <c r="BR182" s="29"/>
      <c r="BS182" s="29"/>
      <c r="BT182" s="29"/>
      <c r="BU182" s="29"/>
      <c r="BV182" s="29"/>
      <c r="BW182" s="29"/>
      <c r="BX182" s="29"/>
      <c r="BY182" s="29"/>
      <c r="BZ182" s="29"/>
      <c r="CA182" s="29"/>
      <c r="CB182" s="29"/>
      <c r="CC182" s="29"/>
      <c r="CD182" s="29"/>
      <c r="CE182" s="29"/>
      <c r="CF182" s="29"/>
      <c r="CG182" s="29"/>
      <c r="CH182" s="29"/>
      <c r="CI182" s="29"/>
      <c r="CJ182" s="29"/>
      <c r="CK182" s="29"/>
      <c r="CL182" s="29"/>
      <c r="CM182" s="29"/>
      <c r="CN182" s="29"/>
      <c r="CO182" s="29"/>
      <c r="CP182" s="29"/>
      <c r="CQ182" s="29"/>
      <c r="CR182" s="29"/>
      <c r="CS182" s="29"/>
      <c r="CT182" s="29"/>
      <c r="CU182" s="29"/>
      <c r="CV182" s="29"/>
      <c r="CW182" s="29"/>
      <c r="CX182" s="29"/>
      <c r="CY182" s="29"/>
      <c r="CZ182" s="29"/>
      <c r="DA182" s="29"/>
      <c r="DB182" s="29"/>
      <c r="DC182" s="29"/>
      <c r="DD182" s="29"/>
      <c r="DE182" s="29"/>
      <c r="DF182" s="29"/>
      <c r="DG182" s="29"/>
      <c r="DH182" s="29"/>
      <c r="DI182" s="29"/>
      <c r="DJ182" s="29"/>
      <c r="DK182" s="29"/>
      <c r="DL182" s="29"/>
      <c r="DM182" s="29"/>
      <c r="DN182" s="29"/>
      <c r="DO182" s="29"/>
      <c r="DP182" s="29"/>
      <c r="DQ182" s="29"/>
    </row>
    <row r="183" spans="1:121" x14ac:dyDescent="0.2">
      <c r="A183" s="1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  <c r="BH183" s="29"/>
      <c r="BI183" s="29"/>
      <c r="BJ183" s="29"/>
      <c r="BK183" s="29"/>
      <c r="BL183" s="29"/>
      <c r="BM183" s="29"/>
      <c r="BN183" s="29"/>
      <c r="BO183" s="29"/>
      <c r="BP183" s="29"/>
      <c r="BQ183" s="29"/>
      <c r="BR183" s="29"/>
      <c r="BS183" s="29"/>
      <c r="BT183" s="29"/>
      <c r="BU183" s="29"/>
      <c r="BV183" s="29"/>
      <c r="BW183" s="29"/>
      <c r="BX183" s="29"/>
      <c r="BY183" s="29"/>
      <c r="BZ183" s="29"/>
      <c r="CA183" s="29"/>
      <c r="CB183" s="29"/>
      <c r="CC183" s="29"/>
      <c r="CD183" s="29"/>
      <c r="CE183" s="29"/>
      <c r="CF183" s="29"/>
      <c r="CG183" s="29"/>
      <c r="CH183" s="29"/>
      <c r="CI183" s="29"/>
      <c r="CJ183" s="29"/>
      <c r="CK183" s="29"/>
      <c r="CL183" s="29"/>
      <c r="CM183" s="29"/>
      <c r="CN183" s="29"/>
      <c r="CO183" s="29"/>
      <c r="CP183" s="29"/>
      <c r="CQ183" s="29"/>
      <c r="CR183" s="29"/>
      <c r="CS183" s="29"/>
      <c r="CT183" s="29"/>
      <c r="CU183" s="29"/>
      <c r="CV183" s="29"/>
      <c r="CW183" s="29"/>
      <c r="CX183" s="29"/>
      <c r="CY183" s="29"/>
      <c r="CZ183" s="29"/>
      <c r="DA183" s="29"/>
      <c r="DB183" s="29"/>
      <c r="DC183" s="29"/>
      <c r="DD183" s="29"/>
      <c r="DE183" s="29"/>
      <c r="DF183" s="29"/>
      <c r="DG183" s="29"/>
      <c r="DH183" s="29"/>
      <c r="DI183" s="29"/>
      <c r="DJ183" s="29"/>
      <c r="DK183" s="29"/>
      <c r="DL183" s="29"/>
      <c r="DM183" s="29"/>
      <c r="DN183" s="29"/>
      <c r="DO183" s="29"/>
      <c r="DP183" s="29"/>
      <c r="DQ183" s="29"/>
    </row>
    <row r="184" spans="1:121" x14ac:dyDescent="0.2">
      <c r="A184" s="1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  <c r="BM184" s="29"/>
      <c r="BN184" s="29"/>
      <c r="BO184" s="29"/>
      <c r="BP184" s="29"/>
      <c r="BQ184" s="29"/>
      <c r="BR184" s="29"/>
      <c r="BS184" s="29"/>
      <c r="BT184" s="29"/>
      <c r="BU184" s="29"/>
      <c r="BV184" s="29"/>
      <c r="BW184" s="29"/>
      <c r="BX184" s="29"/>
      <c r="BY184" s="29"/>
      <c r="BZ184" s="29"/>
      <c r="CA184" s="29"/>
      <c r="CB184" s="29"/>
      <c r="CC184" s="29"/>
      <c r="CD184" s="29"/>
      <c r="CE184" s="29"/>
      <c r="CF184" s="29"/>
      <c r="CG184" s="29"/>
      <c r="CH184" s="29"/>
      <c r="CI184" s="29"/>
      <c r="CJ184" s="29"/>
      <c r="CK184" s="29"/>
      <c r="CL184" s="29"/>
      <c r="CM184" s="29"/>
      <c r="CN184" s="29"/>
      <c r="CO184" s="29"/>
      <c r="CP184" s="29"/>
      <c r="CQ184" s="29"/>
      <c r="CR184" s="29"/>
      <c r="CS184" s="29"/>
      <c r="CT184" s="29"/>
      <c r="CU184" s="29"/>
      <c r="CV184" s="29"/>
      <c r="CW184" s="29"/>
      <c r="CX184" s="29"/>
      <c r="CY184" s="29"/>
      <c r="CZ184" s="29"/>
      <c r="DA184" s="29"/>
      <c r="DB184" s="29"/>
      <c r="DC184" s="29"/>
      <c r="DD184" s="29"/>
      <c r="DE184" s="29"/>
      <c r="DF184" s="29"/>
      <c r="DG184" s="29"/>
      <c r="DH184" s="29"/>
      <c r="DI184" s="29"/>
      <c r="DJ184" s="29"/>
      <c r="DK184" s="29"/>
      <c r="DL184" s="29"/>
      <c r="DM184" s="29"/>
      <c r="DN184" s="29"/>
      <c r="DO184" s="29"/>
      <c r="DP184" s="29"/>
      <c r="DQ184" s="29"/>
    </row>
    <row r="185" spans="1:121" x14ac:dyDescent="0.2">
      <c r="A185" s="1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  <c r="BM185" s="29"/>
      <c r="BN185" s="29"/>
      <c r="BO185" s="29"/>
      <c r="BP185" s="29"/>
      <c r="BQ185" s="29"/>
      <c r="BR185" s="29"/>
      <c r="BS185" s="29"/>
      <c r="BT185" s="29"/>
      <c r="BU185" s="29"/>
      <c r="BV185" s="29"/>
      <c r="BW185" s="29"/>
      <c r="BX185" s="29"/>
      <c r="BY185" s="29"/>
      <c r="BZ185" s="29"/>
      <c r="CA185" s="29"/>
      <c r="CB185" s="29"/>
      <c r="CC185" s="29"/>
      <c r="CD185" s="29"/>
      <c r="CE185" s="29"/>
      <c r="CF185" s="29"/>
      <c r="CG185" s="29"/>
      <c r="CH185" s="29"/>
      <c r="CI185" s="29"/>
      <c r="CJ185" s="29"/>
      <c r="CK185" s="29"/>
      <c r="CL185" s="29"/>
      <c r="CM185" s="29"/>
      <c r="CN185" s="29"/>
      <c r="CO185" s="29"/>
      <c r="CP185" s="29"/>
      <c r="CQ185" s="29"/>
      <c r="CR185" s="29"/>
      <c r="CS185" s="29"/>
      <c r="CT185" s="29"/>
      <c r="CU185" s="29"/>
      <c r="CV185" s="29"/>
      <c r="CW185" s="29"/>
      <c r="CX185" s="29"/>
      <c r="CY185" s="29"/>
      <c r="CZ185" s="29"/>
      <c r="DA185" s="29"/>
      <c r="DB185" s="29"/>
      <c r="DC185" s="29"/>
      <c r="DD185" s="29"/>
      <c r="DE185" s="29"/>
      <c r="DF185" s="29"/>
      <c r="DG185" s="29"/>
      <c r="DH185" s="29"/>
      <c r="DI185" s="29"/>
      <c r="DJ185" s="29"/>
      <c r="DK185" s="29"/>
      <c r="DL185" s="29"/>
      <c r="DM185" s="29"/>
      <c r="DN185" s="29"/>
      <c r="DO185" s="29"/>
      <c r="DP185" s="29"/>
      <c r="DQ185" s="29"/>
    </row>
    <row r="186" spans="1:121" x14ac:dyDescent="0.2">
      <c r="A186" s="1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  <c r="BM186" s="29"/>
      <c r="BN186" s="29"/>
      <c r="BO186" s="29"/>
      <c r="BP186" s="29"/>
      <c r="BQ186" s="29"/>
      <c r="BR186" s="29"/>
      <c r="BS186" s="29"/>
      <c r="BT186" s="29"/>
      <c r="BU186" s="29"/>
      <c r="BV186" s="29"/>
      <c r="BW186" s="29"/>
      <c r="BX186" s="29"/>
      <c r="BY186" s="29"/>
      <c r="BZ186" s="29"/>
      <c r="CA186" s="29"/>
      <c r="CB186" s="29"/>
      <c r="CC186" s="29"/>
      <c r="CD186" s="29"/>
      <c r="CE186" s="29"/>
      <c r="CF186" s="29"/>
      <c r="CG186" s="29"/>
      <c r="CH186" s="29"/>
      <c r="CI186" s="29"/>
      <c r="CJ186" s="29"/>
      <c r="CK186" s="29"/>
      <c r="CL186" s="29"/>
      <c r="CM186" s="29"/>
      <c r="CN186" s="29"/>
      <c r="CO186" s="29"/>
      <c r="CP186" s="29"/>
      <c r="CQ186" s="29"/>
      <c r="CR186" s="29"/>
      <c r="CS186" s="29"/>
      <c r="CT186" s="29"/>
      <c r="CU186" s="29"/>
      <c r="CV186" s="29"/>
      <c r="CW186" s="29"/>
      <c r="CX186" s="29"/>
      <c r="CY186" s="29"/>
      <c r="CZ186" s="29"/>
      <c r="DA186" s="29"/>
      <c r="DB186" s="29"/>
      <c r="DC186" s="29"/>
      <c r="DD186" s="29"/>
      <c r="DE186" s="29"/>
      <c r="DF186" s="29"/>
      <c r="DG186" s="29"/>
      <c r="DH186" s="29"/>
      <c r="DI186" s="29"/>
      <c r="DJ186" s="29"/>
      <c r="DK186" s="29"/>
      <c r="DL186" s="29"/>
      <c r="DM186" s="29"/>
      <c r="DN186" s="29"/>
      <c r="DO186" s="29"/>
      <c r="DP186" s="29"/>
      <c r="DQ186" s="29"/>
    </row>
    <row r="187" spans="1:121" x14ac:dyDescent="0.2">
      <c r="A187" s="1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9"/>
      <c r="BK187" s="29"/>
      <c r="BL187" s="29"/>
      <c r="BM187" s="29"/>
      <c r="BN187" s="29"/>
      <c r="BO187" s="29"/>
      <c r="BP187" s="29"/>
      <c r="BQ187" s="29"/>
      <c r="BR187" s="29"/>
      <c r="BS187" s="29"/>
      <c r="BT187" s="29"/>
      <c r="BU187" s="29"/>
      <c r="BV187" s="29"/>
      <c r="BW187" s="29"/>
      <c r="BX187" s="29"/>
      <c r="BY187" s="29"/>
      <c r="BZ187" s="29"/>
      <c r="CA187" s="29"/>
      <c r="CB187" s="29"/>
      <c r="CC187" s="29"/>
      <c r="CD187" s="29"/>
      <c r="CE187" s="29"/>
      <c r="CF187" s="29"/>
      <c r="CG187" s="29"/>
      <c r="CH187" s="29"/>
      <c r="CI187" s="29"/>
      <c r="CJ187" s="29"/>
      <c r="CK187" s="29"/>
      <c r="CL187" s="29"/>
      <c r="CM187" s="29"/>
      <c r="CN187" s="29"/>
      <c r="CO187" s="29"/>
      <c r="CP187" s="29"/>
      <c r="CQ187" s="29"/>
      <c r="CR187" s="29"/>
      <c r="CS187" s="29"/>
      <c r="CT187" s="29"/>
      <c r="CU187" s="29"/>
      <c r="CV187" s="29"/>
      <c r="CW187" s="29"/>
      <c r="CX187" s="29"/>
      <c r="CY187" s="29"/>
      <c r="CZ187" s="29"/>
      <c r="DA187" s="29"/>
      <c r="DB187" s="29"/>
      <c r="DC187" s="29"/>
      <c r="DD187" s="29"/>
      <c r="DE187" s="29"/>
      <c r="DF187" s="29"/>
      <c r="DG187" s="29"/>
      <c r="DH187" s="29"/>
      <c r="DI187" s="29"/>
      <c r="DJ187" s="29"/>
      <c r="DK187" s="29"/>
      <c r="DL187" s="29"/>
      <c r="DM187" s="29"/>
      <c r="DN187" s="29"/>
      <c r="DO187" s="29"/>
      <c r="DP187" s="29"/>
      <c r="DQ187" s="29"/>
    </row>
    <row r="188" spans="1:121" x14ac:dyDescent="0.2">
      <c r="A188" s="1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29"/>
      <c r="BI188" s="29"/>
      <c r="BJ188" s="29"/>
      <c r="BK188" s="29"/>
      <c r="BL188" s="29"/>
      <c r="BM188" s="29"/>
      <c r="BN188" s="29"/>
      <c r="BO188" s="29"/>
      <c r="BP188" s="29"/>
      <c r="BQ188" s="29"/>
      <c r="BR188" s="29"/>
      <c r="BS188" s="29"/>
      <c r="BT188" s="29"/>
      <c r="BU188" s="29"/>
      <c r="BV188" s="29"/>
      <c r="BW188" s="29"/>
      <c r="BX188" s="29"/>
      <c r="BY188" s="29"/>
      <c r="BZ188" s="29"/>
      <c r="CA188" s="29"/>
      <c r="CB188" s="29"/>
      <c r="CC188" s="29"/>
      <c r="CD188" s="29"/>
      <c r="CE188" s="29"/>
      <c r="CF188" s="29"/>
      <c r="CG188" s="29"/>
      <c r="CH188" s="29"/>
      <c r="CI188" s="29"/>
      <c r="CJ188" s="29"/>
      <c r="CK188" s="29"/>
      <c r="CL188" s="29"/>
      <c r="CM188" s="29"/>
      <c r="CN188" s="29"/>
      <c r="CO188" s="29"/>
      <c r="CP188" s="29"/>
      <c r="CQ188" s="29"/>
      <c r="CR188" s="29"/>
      <c r="CS188" s="29"/>
      <c r="CT188" s="29"/>
      <c r="CU188" s="29"/>
      <c r="CV188" s="29"/>
      <c r="CW188" s="29"/>
      <c r="CX188" s="29"/>
      <c r="CY188" s="29"/>
      <c r="CZ188" s="29"/>
      <c r="DA188" s="29"/>
      <c r="DB188" s="29"/>
      <c r="DC188" s="29"/>
      <c r="DD188" s="29"/>
      <c r="DE188" s="29"/>
      <c r="DF188" s="29"/>
      <c r="DG188" s="29"/>
      <c r="DH188" s="29"/>
      <c r="DI188" s="29"/>
      <c r="DJ188" s="29"/>
      <c r="DK188" s="29"/>
      <c r="DL188" s="29"/>
      <c r="DM188" s="29"/>
      <c r="DN188" s="29"/>
      <c r="DO188" s="29"/>
      <c r="DP188" s="29"/>
      <c r="DQ188" s="29"/>
    </row>
    <row r="189" spans="1:121" x14ac:dyDescent="0.2">
      <c r="A189" s="1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9"/>
      <c r="AX189" s="29"/>
      <c r="AY189" s="29"/>
      <c r="AZ189" s="29"/>
      <c r="BA189" s="29"/>
      <c r="BB189" s="29"/>
      <c r="BC189" s="29"/>
      <c r="BD189" s="29"/>
      <c r="BE189" s="29"/>
      <c r="BF189" s="29"/>
      <c r="BG189" s="29"/>
      <c r="BH189" s="29"/>
      <c r="BI189" s="29"/>
      <c r="BJ189" s="29"/>
      <c r="BK189" s="29"/>
      <c r="BL189" s="29"/>
      <c r="BM189" s="29"/>
      <c r="BN189" s="29"/>
      <c r="BO189" s="29"/>
      <c r="BP189" s="29"/>
      <c r="BQ189" s="29"/>
      <c r="BR189" s="29"/>
      <c r="BS189" s="29"/>
      <c r="BT189" s="29"/>
      <c r="BU189" s="29"/>
      <c r="BV189" s="29"/>
      <c r="BW189" s="29"/>
      <c r="BX189" s="29"/>
      <c r="BY189" s="29"/>
      <c r="BZ189" s="29"/>
      <c r="CA189" s="29"/>
      <c r="CB189" s="29"/>
      <c r="CC189" s="29"/>
      <c r="CD189" s="29"/>
      <c r="CE189" s="29"/>
      <c r="CF189" s="29"/>
      <c r="CG189" s="29"/>
      <c r="CH189" s="29"/>
      <c r="CI189" s="29"/>
      <c r="CJ189" s="29"/>
      <c r="CK189" s="29"/>
      <c r="CL189" s="29"/>
      <c r="CM189" s="29"/>
      <c r="CN189" s="29"/>
      <c r="CO189" s="29"/>
      <c r="CP189" s="29"/>
      <c r="CQ189" s="29"/>
      <c r="CR189" s="29"/>
      <c r="CS189" s="29"/>
      <c r="CT189" s="29"/>
      <c r="CU189" s="29"/>
      <c r="CV189" s="29"/>
      <c r="CW189" s="29"/>
      <c r="CX189" s="29"/>
      <c r="CY189" s="29"/>
      <c r="CZ189" s="29"/>
      <c r="DA189" s="29"/>
      <c r="DB189" s="29"/>
      <c r="DC189" s="29"/>
      <c r="DD189" s="29"/>
      <c r="DE189" s="29"/>
      <c r="DF189" s="29"/>
      <c r="DG189" s="29"/>
      <c r="DH189" s="29"/>
      <c r="DI189" s="29"/>
      <c r="DJ189" s="29"/>
      <c r="DK189" s="29"/>
      <c r="DL189" s="29"/>
      <c r="DM189" s="29"/>
      <c r="DN189" s="29"/>
      <c r="DO189" s="29"/>
      <c r="DP189" s="29"/>
      <c r="DQ189" s="29"/>
    </row>
    <row r="190" spans="1:121" x14ac:dyDescent="0.2">
      <c r="A190" s="1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  <c r="BM190" s="29"/>
      <c r="BN190" s="29"/>
      <c r="BO190" s="29"/>
      <c r="BP190" s="29"/>
      <c r="BQ190" s="29"/>
      <c r="BR190" s="29"/>
      <c r="BS190" s="29"/>
      <c r="BT190" s="29"/>
      <c r="BU190" s="29"/>
      <c r="BV190" s="29"/>
      <c r="BW190" s="29"/>
      <c r="BX190" s="29"/>
      <c r="BY190" s="29"/>
      <c r="BZ190" s="29"/>
      <c r="CA190" s="29"/>
      <c r="CB190" s="29"/>
      <c r="CC190" s="29"/>
      <c r="CD190" s="29"/>
      <c r="CE190" s="29"/>
      <c r="CF190" s="29"/>
      <c r="CG190" s="29"/>
      <c r="CH190" s="29"/>
      <c r="CI190" s="29"/>
      <c r="CJ190" s="29"/>
      <c r="CK190" s="29"/>
      <c r="CL190" s="29"/>
      <c r="CM190" s="29"/>
      <c r="CN190" s="29"/>
      <c r="CO190" s="29"/>
      <c r="CP190" s="29"/>
      <c r="CQ190" s="29"/>
      <c r="CR190" s="29"/>
      <c r="CS190" s="29"/>
      <c r="CT190" s="29"/>
      <c r="CU190" s="29"/>
      <c r="CV190" s="29"/>
      <c r="CW190" s="29"/>
      <c r="CX190" s="29"/>
      <c r="CY190" s="29"/>
      <c r="CZ190" s="29"/>
      <c r="DA190" s="29"/>
      <c r="DB190" s="29"/>
      <c r="DC190" s="29"/>
      <c r="DD190" s="29"/>
      <c r="DE190" s="29"/>
      <c r="DF190" s="29"/>
      <c r="DG190" s="29"/>
      <c r="DH190" s="29"/>
      <c r="DI190" s="29"/>
      <c r="DJ190" s="29"/>
      <c r="DK190" s="29"/>
      <c r="DL190" s="29"/>
      <c r="DM190" s="29"/>
      <c r="DN190" s="29"/>
      <c r="DO190" s="29"/>
      <c r="DP190" s="29"/>
      <c r="DQ190" s="29"/>
    </row>
    <row r="191" spans="1:121" x14ac:dyDescent="0.2">
      <c r="A191" s="1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  <c r="BA191" s="29"/>
      <c r="BB191" s="29"/>
      <c r="BC191" s="29"/>
      <c r="BD191" s="29"/>
      <c r="BE191" s="29"/>
      <c r="BF191" s="29"/>
      <c r="BG191" s="29"/>
      <c r="BH191" s="29"/>
      <c r="BI191" s="29"/>
      <c r="BJ191" s="29"/>
      <c r="BK191" s="29"/>
      <c r="BL191" s="29"/>
      <c r="BM191" s="29"/>
      <c r="BN191" s="29"/>
      <c r="BO191" s="29"/>
      <c r="BP191" s="29"/>
      <c r="BQ191" s="29"/>
      <c r="BR191" s="29"/>
      <c r="BS191" s="29"/>
      <c r="BT191" s="29"/>
      <c r="BU191" s="29"/>
      <c r="BV191" s="29"/>
      <c r="BW191" s="29"/>
      <c r="BX191" s="29"/>
      <c r="BY191" s="29"/>
      <c r="BZ191" s="29"/>
      <c r="CA191" s="29"/>
      <c r="CB191" s="29"/>
      <c r="CC191" s="29"/>
      <c r="CD191" s="29"/>
      <c r="CE191" s="29"/>
      <c r="CF191" s="29"/>
      <c r="CG191" s="29"/>
      <c r="CH191" s="29"/>
      <c r="CI191" s="29"/>
      <c r="CJ191" s="29"/>
      <c r="CK191" s="29"/>
      <c r="CL191" s="29"/>
      <c r="CM191" s="29"/>
      <c r="CN191" s="29"/>
      <c r="CO191" s="29"/>
      <c r="CP191" s="29"/>
      <c r="CQ191" s="29"/>
      <c r="CR191" s="29"/>
      <c r="CS191" s="29"/>
      <c r="CT191" s="29"/>
      <c r="CU191" s="29"/>
      <c r="CV191" s="29"/>
      <c r="CW191" s="29"/>
      <c r="CX191" s="29"/>
      <c r="CY191" s="29"/>
      <c r="CZ191" s="29"/>
      <c r="DA191" s="29"/>
      <c r="DB191" s="29"/>
      <c r="DC191" s="29"/>
      <c r="DD191" s="29"/>
      <c r="DE191" s="29"/>
      <c r="DF191" s="29"/>
      <c r="DG191" s="29"/>
      <c r="DH191" s="29"/>
      <c r="DI191" s="29"/>
      <c r="DJ191" s="29"/>
      <c r="DK191" s="29"/>
      <c r="DL191" s="29"/>
      <c r="DM191" s="29"/>
      <c r="DN191" s="29"/>
      <c r="DO191" s="29"/>
      <c r="DP191" s="29"/>
      <c r="DQ191" s="29"/>
    </row>
    <row r="192" spans="1:121" x14ac:dyDescent="0.2">
      <c r="A192" s="1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  <c r="BM192" s="29"/>
      <c r="BN192" s="29"/>
      <c r="BO192" s="29"/>
      <c r="BP192" s="29"/>
      <c r="BQ192" s="29"/>
      <c r="BR192" s="29"/>
      <c r="BS192" s="29"/>
      <c r="BT192" s="29"/>
      <c r="BU192" s="29"/>
      <c r="BV192" s="29"/>
      <c r="BW192" s="29"/>
      <c r="BX192" s="29"/>
      <c r="BY192" s="29"/>
      <c r="BZ192" s="29"/>
      <c r="CA192" s="29"/>
      <c r="CB192" s="29"/>
      <c r="CC192" s="29"/>
      <c r="CD192" s="29"/>
      <c r="CE192" s="29"/>
      <c r="CF192" s="29"/>
      <c r="CG192" s="29"/>
      <c r="CH192" s="29"/>
      <c r="CI192" s="29"/>
      <c r="CJ192" s="29"/>
      <c r="CK192" s="29"/>
      <c r="CL192" s="29"/>
      <c r="CM192" s="29"/>
      <c r="CN192" s="29"/>
      <c r="CO192" s="29"/>
      <c r="CP192" s="29"/>
      <c r="CQ192" s="29"/>
      <c r="CR192" s="29"/>
      <c r="CS192" s="29"/>
      <c r="CT192" s="29"/>
      <c r="CU192" s="29"/>
      <c r="CV192" s="29"/>
      <c r="CW192" s="29"/>
      <c r="CX192" s="29"/>
      <c r="CY192" s="29"/>
      <c r="CZ192" s="29"/>
      <c r="DA192" s="29"/>
      <c r="DB192" s="29"/>
      <c r="DC192" s="29"/>
      <c r="DD192" s="29"/>
      <c r="DE192" s="29"/>
      <c r="DF192" s="29"/>
      <c r="DG192" s="29"/>
      <c r="DH192" s="29"/>
      <c r="DI192" s="29"/>
      <c r="DJ192" s="29"/>
      <c r="DK192" s="29"/>
      <c r="DL192" s="29"/>
      <c r="DM192" s="29"/>
      <c r="DN192" s="29"/>
      <c r="DO192" s="29"/>
      <c r="DP192" s="29"/>
      <c r="DQ192" s="29"/>
    </row>
    <row r="193" spans="1:121" x14ac:dyDescent="0.2">
      <c r="A193" s="1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  <c r="BM193" s="29"/>
      <c r="BN193" s="29"/>
      <c r="BO193" s="29"/>
      <c r="BP193" s="29"/>
      <c r="BQ193" s="29"/>
      <c r="BR193" s="29"/>
      <c r="BS193" s="29"/>
      <c r="BT193" s="29"/>
      <c r="BU193" s="29"/>
      <c r="BV193" s="29"/>
      <c r="BW193" s="29"/>
      <c r="BX193" s="29"/>
      <c r="BY193" s="29"/>
      <c r="BZ193" s="29"/>
      <c r="CA193" s="29"/>
      <c r="CB193" s="29"/>
      <c r="CC193" s="29"/>
      <c r="CD193" s="29"/>
      <c r="CE193" s="29"/>
      <c r="CF193" s="29"/>
      <c r="CG193" s="29"/>
      <c r="CH193" s="29"/>
      <c r="CI193" s="29"/>
      <c r="CJ193" s="29"/>
      <c r="CK193" s="29"/>
      <c r="CL193" s="29"/>
      <c r="CM193" s="29"/>
      <c r="CN193" s="29"/>
      <c r="CO193" s="29"/>
      <c r="CP193" s="29"/>
      <c r="CQ193" s="29"/>
      <c r="CR193" s="29"/>
      <c r="CS193" s="29"/>
      <c r="CT193" s="29"/>
      <c r="CU193" s="29"/>
      <c r="CV193" s="29"/>
      <c r="CW193" s="29"/>
      <c r="CX193" s="29"/>
      <c r="CY193" s="29"/>
      <c r="CZ193" s="29"/>
      <c r="DA193" s="29"/>
      <c r="DB193" s="29"/>
      <c r="DC193" s="29"/>
      <c r="DD193" s="29"/>
      <c r="DE193" s="29"/>
      <c r="DF193" s="29"/>
      <c r="DG193" s="29"/>
      <c r="DH193" s="29"/>
      <c r="DI193" s="29"/>
      <c r="DJ193" s="29"/>
      <c r="DK193" s="29"/>
      <c r="DL193" s="29"/>
      <c r="DM193" s="29"/>
      <c r="DN193" s="29"/>
      <c r="DO193" s="29"/>
      <c r="DP193" s="29"/>
      <c r="DQ193" s="29"/>
    </row>
    <row r="194" spans="1:121" x14ac:dyDescent="0.2">
      <c r="A194" s="1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29"/>
      <c r="BK194" s="29"/>
      <c r="BL194" s="29"/>
      <c r="BM194" s="29"/>
      <c r="BN194" s="29"/>
      <c r="BO194" s="29"/>
      <c r="BP194" s="29"/>
      <c r="BQ194" s="29"/>
      <c r="BR194" s="29"/>
      <c r="BS194" s="29"/>
      <c r="BT194" s="29"/>
      <c r="BU194" s="29"/>
      <c r="BV194" s="29"/>
      <c r="BW194" s="29"/>
      <c r="BX194" s="29"/>
      <c r="BY194" s="29"/>
      <c r="BZ194" s="29"/>
      <c r="CA194" s="29"/>
      <c r="CB194" s="29"/>
      <c r="CC194" s="29"/>
      <c r="CD194" s="29"/>
      <c r="CE194" s="29"/>
      <c r="CF194" s="29"/>
      <c r="CG194" s="29"/>
      <c r="CH194" s="29"/>
      <c r="CI194" s="29"/>
      <c r="CJ194" s="29"/>
      <c r="CK194" s="29"/>
      <c r="CL194" s="29"/>
      <c r="CM194" s="29"/>
      <c r="CN194" s="29"/>
      <c r="CO194" s="29"/>
      <c r="CP194" s="29"/>
      <c r="CQ194" s="29"/>
      <c r="CR194" s="29"/>
      <c r="CS194" s="29"/>
      <c r="CT194" s="29"/>
      <c r="CU194" s="29"/>
      <c r="CV194" s="29"/>
      <c r="CW194" s="29"/>
      <c r="CX194" s="29"/>
      <c r="CY194" s="29"/>
      <c r="CZ194" s="29"/>
      <c r="DA194" s="29"/>
      <c r="DB194" s="29"/>
      <c r="DC194" s="29"/>
      <c r="DD194" s="29"/>
      <c r="DE194" s="29"/>
      <c r="DF194" s="29"/>
      <c r="DG194" s="29"/>
      <c r="DH194" s="29"/>
      <c r="DI194" s="29"/>
      <c r="DJ194" s="29"/>
      <c r="DK194" s="29"/>
      <c r="DL194" s="29"/>
      <c r="DM194" s="29"/>
      <c r="DN194" s="29"/>
      <c r="DO194" s="29"/>
      <c r="DP194" s="29"/>
      <c r="DQ194" s="29"/>
    </row>
    <row r="195" spans="1:121" x14ac:dyDescent="0.2">
      <c r="A195" s="1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  <c r="BA195" s="29"/>
      <c r="BB195" s="29"/>
      <c r="BC195" s="29"/>
      <c r="BD195" s="29"/>
      <c r="BE195" s="29"/>
      <c r="BF195" s="29"/>
      <c r="BG195" s="29"/>
      <c r="BH195" s="29"/>
      <c r="BI195" s="29"/>
      <c r="BJ195" s="29"/>
      <c r="BK195" s="29"/>
      <c r="BL195" s="29"/>
      <c r="BM195" s="29"/>
      <c r="BN195" s="29"/>
      <c r="BO195" s="29"/>
      <c r="BP195" s="29"/>
      <c r="BQ195" s="29"/>
      <c r="BR195" s="29"/>
      <c r="BS195" s="29"/>
      <c r="BT195" s="29"/>
      <c r="BU195" s="29"/>
      <c r="BV195" s="29"/>
      <c r="BW195" s="29"/>
      <c r="BX195" s="29"/>
      <c r="BY195" s="29"/>
      <c r="BZ195" s="29"/>
      <c r="CA195" s="29"/>
      <c r="CB195" s="29"/>
      <c r="CC195" s="29"/>
      <c r="CD195" s="29"/>
      <c r="CE195" s="29"/>
      <c r="CF195" s="29"/>
      <c r="CG195" s="29"/>
      <c r="CH195" s="29"/>
      <c r="CI195" s="29"/>
      <c r="CJ195" s="29"/>
      <c r="CK195" s="29"/>
      <c r="CL195" s="29"/>
      <c r="CM195" s="29"/>
      <c r="CN195" s="29"/>
      <c r="CO195" s="29"/>
      <c r="CP195" s="29"/>
      <c r="CQ195" s="29"/>
      <c r="CR195" s="29"/>
      <c r="CS195" s="29"/>
      <c r="CT195" s="29"/>
      <c r="CU195" s="29"/>
      <c r="CV195" s="29"/>
      <c r="CW195" s="29"/>
      <c r="CX195" s="29"/>
      <c r="CY195" s="29"/>
      <c r="CZ195" s="29"/>
      <c r="DA195" s="29"/>
      <c r="DB195" s="29"/>
      <c r="DC195" s="29"/>
      <c r="DD195" s="29"/>
      <c r="DE195" s="29"/>
      <c r="DF195" s="29"/>
      <c r="DG195" s="29"/>
      <c r="DH195" s="29"/>
      <c r="DI195" s="29"/>
      <c r="DJ195" s="29"/>
      <c r="DK195" s="29"/>
      <c r="DL195" s="29"/>
      <c r="DM195" s="29"/>
      <c r="DN195" s="29"/>
      <c r="DO195" s="29"/>
      <c r="DP195" s="29"/>
      <c r="DQ195" s="29"/>
    </row>
    <row r="196" spans="1:121" x14ac:dyDescent="0.2">
      <c r="A196" s="1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  <c r="BM196" s="29"/>
      <c r="BN196" s="29"/>
      <c r="BO196" s="29"/>
      <c r="BP196" s="29"/>
      <c r="BQ196" s="29"/>
      <c r="BR196" s="29"/>
      <c r="BS196" s="29"/>
      <c r="BT196" s="29"/>
      <c r="BU196" s="29"/>
      <c r="BV196" s="29"/>
      <c r="BW196" s="29"/>
      <c r="BX196" s="29"/>
      <c r="BY196" s="29"/>
      <c r="BZ196" s="29"/>
      <c r="CA196" s="29"/>
      <c r="CB196" s="29"/>
      <c r="CC196" s="29"/>
      <c r="CD196" s="29"/>
      <c r="CE196" s="29"/>
      <c r="CF196" s="29"/>
      <c r="CG196" s="29"/>
      <c r="CH196" s="29"/>
      <c r="CI196" s="29"/>
      <c r="CJ196" s="29"/>
      <c r="CK196" s="29"/>
      <c r="CL196" s="29"/>
      <c r="CM196" s="29"/>
      <c r="CN196" s="29"/>
      <c r="CO196" s="29"/>
      <c r="CP196" s="29"/>
      <c r="CQ196" s="29"/>
      <c r="CR196" s="29"/>
      <c r="CS196" s="29"/>
      <c r="CT196" s="29"/>
      <c r="CU196" s="29"/>
      <c r="CV196" s="29"/>
      <c r="CW196" s="29"/>
      <c r="CX196" s="29"/>
      <c r="CY196" s="29"/>
      <c r="CZ196" s="29"/>
      <c r="DA196" s="29"/>
      <c r="DB196" s="29"/>
      <c r="DC196" s="29"/>
      <c r="DD196" s="29"/>
      <c r="DE196" s="29"/>
      <c r="DF196" s="29"/>
      <c r="DG196" s="29"/>
      <c r="DH196" s="29"/>
      <c r="DI196" s="29"/>
      <c r="DJ196" s="29"/>
      <c r="DK196" s="29"/>
      <c r="DL196" s="29"/>
      <c r="DM196" s="29"/>
      <c r="DN196" s="29"/>
      <c r="DO196" s="29"/>
      <c r="DP196" s="29"/>
      <c r="DQ196" s="29"/>
    </row>
    <row r="197" spans="1:121" x14ac:dyDescent="0.2">
      <c r="A197" s="1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  <c r="BM197" s="29"/>
      <c r="BN197" s="29"/>
      <c r="BO197" s="29"/>
      <c r="BP197" s="29"/>
      <c r="BQ197" s="29"/>
      <c r="BR197" s="29"/>
      <c r="BS197" s="29"/>
      <c r="BT197" s="29"/>
      <c r="BU197" s="29"/>
      <c r="BV197" s="29"/>
      <c r="BW197" s="29"/>
      <c r="BX197" s="29"/>
      <c r="BY197" s="29"/>
      <c r="BZ197" s="29"/>
      <c r="CA197" s="29"/>
      <c r="CB197" s="29"/>
      <c r="CC197" s="29"/>
      <c r="CD197" s="29"/>
      <c r="CE197" s="29"/>
      <c r="CF197" s="29"/>
      <c r="CG197" s="29"/>
      <c r="CH197" s="29"/>
      <c r="CI197" s="29"/>
      <c r="CJ197" s="29"/>
      <c r="CK197" s="29"/>
      <c r="CL197" s="29"/>
      <c r="CM197" s="29"/>
      <c r="CN197" s="29"/>
      <c r="CO197" s="29"/>
      <c r="CP197" s="29"/>
      <c r="CQ197" s="29"/>
      <c r="CR197" s="29"/>
      <c r="CS197" s="29"/>
      <c r="CT197" s="29"/>
      <c r="CU197" s="29"/>
      <c r="CV197" s="29"/>
      <c r="CW197" s="29"/>
      <c r="CX197" s="29"/>
      <c r="CY197" s="29"/>
      <c r="CZ197" s="29"/>
      <c r="DA197" s="29"/>
      <c r="DB197" s="29"/>
      <c r="DC197" s="29"/>
      <c r="DD197" s="29"/>
      <c r="DE197" s="29"/>
      <c r="DF197" s="29"/>
      <c r="DG197" s="29"/>
      <c r="DH197" s="29"/>
      <c r="DI197" s="29"/>
      <c r="DJ197" s="29"/>
      <c r="DK197" s="29"/>
      <c r="DL197" s="29"/>
      <c r="DM197" s="29"/>
      <c r="DN197" s="29"/>
      <c r="DO197" s="29"/>
      <c r="DP197" s="29"/>
      <c r="DQ197" s="29"/>
    </row>
    <row r="198" spans="1:121" x14ac:dyDescent="0.2">
      <c r="A198" s="1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  <c r="BM198" s="29"/>
      <c r="BN198" s="29"/>
      <c r="BO198" s="29"/>
      <c r="BP198" s="29"/>
      <c r="BQ198" s="29"/>
      <c r="BR198" s="29"/>
      <c r="BS198" s="29"/>
      <c r="BT198" s="29"/>
      <c r="BU198" s="29"/>
      <c r="BV198" s="29"/>
      <c r="BW198" s="29"/>
      <c r="BX198" s="29"/>
      <c r="BY198" s="29"/>
      <c r="BZ198" s="29"/>
      <c r="CA198" s="29"/>
      <c r="CB198" s="29"/>
      <c r="CC198" s="29"/>
      <c r="CD198" s="29"/>
      <c r="CE198" s="29"/>
      <c r="CF198" s="29"/>
      <c r="CG198" s="29"/>
      <c r="CH198" s="29"/>
      <c r="CI198" s="29"/>
      <c r="CJ198" s="29"/>
      <c r="CK198" s="29"/>
      <c r="CL198" s="29"/>
      <c r="CM198" s="29"/>
      <c r="CN198" s="29"/>
      <c r="CO198" s="29"/>
      <c r="CP198" s="29"/>
      <c r="CQ198" s="29"/>
      <c r="CR198" s="29"/>
      <c r="CS198" s="29"/>
      <c r="CT198" s="29"/>
      <c r="CU198" s="29"/>
      <c r="CV198" s="29"/>
      <c r="CW198" s="29"/>
      <c r="CX198" s="29"/>
      <c r="CY198" s="29"/>
      <c r="CZ198" s="29"/>
      <c r="DA198" s="29"/>
      <c r="DB198" s="29"/>
      <c r="DC198" s="29"/>
      <c r="DD198" s="29"/>
      <c r="DE198" s="29"/>
      <c r="DF198" s="29"/>
      <c r="DG198" s="29"/>
      <c r="DH198" s="29"/>
      <c r="DI198" s="29"/>
      <c r="DJ198" s="29"/>
      <c r="DK198" s="29"/>
      <c r="DL198" s="29"/>
      <c r="DM198" s="29"/>
      <c r="DN198" s="29"/>
      <c r="DO198" s="29"/>
      <c r="DP198" s="29"/>
      <c r="DQ198" s="29"/>
    </row>
    <row r="199" spans="1:121" x14ac:dyDescent="0.2">
      <c r="A199" s="1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  <c r="BM199" s="29"/>
      <c r="BN199" s="29"/>
      <c r="BO199" s="29"/>
      <c r="BP199" s="29"/>
      <c r="BQ199" s="29"/>
      <c r="BR199" s="29"/>
      <c r="BS199" s="29"/>
      <c r="BT199" s="29"/>
      <c r="BU199" s="29"/>
      <c r="BV199" s="29"/>
      <c r="BW199" s="29"/>
      <c r="BX199" s="29"/>
      <c r="BY199" s="29"/>
      <c r="BZ199" s="29"/>
      <c r="CA199" s="29"/>
      <c r="CB199" s="29"/>
      <c r="CC199" s="29"/>
      <c r="CD199" s="29"/>
      <c r="CE199" s="29"/>
      <c r="CF199" s="29"/>
      <c r="CG199" s="29"/>
      <c r="CH199" s="29"/>
      <c r="CI199" s="29"/>
      <c r="CJ199" s="29"/>
      <c r="CK199" s="29"/>
      <c r="CL199" s="29"/>
      <c r="CM199" s="29"/>
      <c r="CN199" s="29"/>
      <c r="CO199" s="29"/>
      <c r="CP199" s="29"/>
      <c r="CQ199" s="29"/>
      <c r="CR199" s="29"/>
      <c r="CS199" s="29"/>
      <c r="CT199" s="29"/>
      <c r="CU199" s="29"/>
      <c r="CV199" s="29"/>
      <c r="CW199" s="29"/>
      <c r="CX199" s="29"/>
      <c r="CY199" s="29"/>
      <c r="CZ199" s="29"/>
      <c r="DA199" s="29"/>
      <c r="DB199" s="29"/>
      <c r="DC199" s="29"/>
      <c r="DD199" s="29"/>
      <c r="DE199" s="29"/>
      <c r="DF199" s="29"/>
      <c r="DG199" s="29"/>
      <c r="DH199" s="29"/>
      <c r="DI199" s="29"/>
      <c r="DJ199" s="29"/>
      <c r="DK199" s="29"/>
      <c r="DL199" s="29"/>
      <c r="DM199" s="29"/>
      <c r="DN199" s="29"/>
      <c r="DO199" s="29"/>
      <c r="DP199" s="29"/>
      <c r="DQ199" s="29"/>
    </row>
    <row r="200" spans="1:121" x14ac:dyDescent="0.2">
      <c r="A200" s="1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29"/>
      <c r="AY200" s="29"/>
      <c r="AZ200" s="29"/>
      <c r="BA200" s="29"/>
      <c r="BB200" s="29"/>
      <c r="BC200" s="29"/>
      <c r="BD200" s="29"/>
      <c r="BE200" s="29"/>
      <c r="BF200" s="29"/>
      <c r="BG200" s="29"/>
      <c r="BH200" s="29"/>
      <c r="BI200" s="29"/>
      <c r="BJ200" s="29"/>
      <c r="BK200" s="29"/>
      <c r="BL200" s="29"/>
      <c r="BM200" s="29"/>
      <c r="BN200" s="29"/>
      <c r="BO200" s="29"/>
      <c r="BP200" s="29"/>
      <c r="BQ200" s="29"/>
      <c r="BR200" s="29"/>
      <c r="BS200" s="29"/>
      <c r="BT200" s="29"/>
      <c r="BU200" s="29"/>
      <c r="BV200" s="29"/>
      <c r="BW200" s="29"/>
      <c r="BX200" s="29"/>
      <c r="BY200" s="29"/>
      <c r="BZ200" s="29"/>
      <c r="CA200" s="29"/>
      <c r="CB200" s="29"/>
      <c r="CC200" s="29"/>
      <c r="CD200" s="29"/>
      <c r="CE200" s="29"/>
      <c r="CF200" s="29"/>
      <c r="CG200" s="29"/>
      <c r="CH200" s="29"/>
      <c r="CI200" s="29"/>
      <c r="CJ200" s="29"/>
      <c r="CK200" s="29"/>
      <c r="CL200" s="29"/>
      <c r="CM200" s="29"/>
      <c r="CN200" s="29"/>
      <c r="CO200" s="29"/>
      <c r="CP200" s="29"/>
      <c r="CQ200" s="29"/>
      <c r="CR200" s="29"/>
      <c r="CS200" s="29"/>
      <c r="CT200" s="29"/>
      <c r="CU200" s="29"/>
      <c r="CV200" s="29"/>
      <c r="CW200" s="29"/>
      <c r="CX200" s="29"/>
      <c r="CY200" s="29"/>
      <c r="CZ200" s="29"/>
      <c r="DA200" s="29"/>
      <c r="DB200" s="29"/>
      <c r="DC200" s="29"/>
      <c r="DD200" s="29"/>
      <c r="DE200" s="29"/>
      <c r="DF200" s="29"/>
      <c r="DG200" s="29"/>
      <c r="DH200" s="29"/>
      <c r="DI200" s="29"/>
      <c r="DJ200" s="29"/>
      <c r="DK200" s="29"/>
      <c r="DL200" s="29"/>
      <c r="DM200" s="29"/>
      <c r="DN200" s="29"/>
      <c r="DO200" s="29"/>
      <c r="DP200" s="29"/>
      <c r="DQ200" s="29"/>
    </row>
    <row r="201" spans="1:121" x14ac:dyDescent="0.2">
      <c r="A201" s="1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  <c r="BA201" s="29"/>
      <c r="BB201" s="29"/>
      <c r="BC201" s="29"/>
      <c r="BD201" s="29"/>
      <c r="BE201" s="29"/>
      <c r="BF201" s="29"/>
      <c r="BG201" s="29"/>
      <c r="BH201" s="29"/>
      <c r="BI201" s="29"/>
      <c r="BJ201" s="29"/>
      <c r="BK201" s="29"/>
      <c r="BL201" s="29"/>
      <c r="BM201" s="29"/>
      <c r="BN201" s="29"/>
      <c r="BO201" s="29"/>
      <c r="BP201" s="29"/>
      <c r="BQ201" s="29"/>
      <c r="BR201" s="29"/>
      <c r="BS201" s="29"/>
      <c r="BT201" s="29"/>
      <c r="BU201" s="29"/>
      <c r="BV201" s="29"/>
      <c r="BW201" s="29"/>
      <c r="BX201" s="29"/>
      <c r="BY201" s="29"/>
      <c r="BZ201" s="29"/>
      <c r="CA201" s="29"/>
      <c r="CB201" s="29"/>
      <c r="CC201" s="29"/>
      <c r="CD201" s="29"/>
      <c r="CE201" s="29"/>
      <c r="CF201" s="29"/>
      <c r="CG201" s="29"/>
      <c r="CH201" s="29"/>
      <c r="CI201" s="29"/>
      <c r="CJ201" s="29"/>
      <c r="CK201" s="29"/>
      <c r="CL201" s="29"/>
      <c r="CM201" s="29"/>
      <c r="CN201" s="29"/>
      <c r="CO201" s="29"/>
      <c r="CP201" s="29"/>
      <c r="CQ201" s="29"/>
      <c r="CR201" s="29"/>
      <c r="CS201" s="29"/>
      <c r="CT201" s="29"/>
      <c r="CU201" s="29"/>
      <c r="CV201" s="29"/>
      <c r="CW201" s="29"/>
      <c r="CX201" s="29"/>
      <c r="CY201" s="29"/>
      <c r="CZ201" s="29"/>
      <c r="DA201" s="29"/>
      <c r="DB201" s="29"/>
      <c r="DC201" s="29"/>
      <c r="DD201" s="29"/>
      <c r="DE201" s="29"/>
      <c r="DF201" s="29"/>
      <c r="DG201" s="29"/>
      <c r="DH201" s="29"/>
      <c r="DI201" s="29"/>
      <c r="DJ201" s="29"/>
      <c r="DK201" s="29"/>
      <c r="DL201" s="29"/>
      <c r="DM201" s="29"/>
      <c r="DN201" s="29"/>
      <c r="DO201" s="29"/>
      <c r="DP201" s="29"/>
      <c r="DQ201" s="29"/>
    </row>
    <row r="202" spans="1:121" x14ac:dyDescent="0.2">
      <c r="A202" s="1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  <c r="BM202" s="29"/>
      <c r="BN202" s="29"/>
      <c r="BO202" s="29"/>
      <c r="BP202" s="29"/>
      <c r="BQ202" s="29"/>
      <c r="BR202" s="29"/>
      <c r="BS202" s="29"/>
      <c r="BT202" s="29"/>
      <c r="BU202" s="29"/>
      <c r="BV202" s="29"/>
      <c r="BW202" s="29"/>
      <c r="BX202" s="29"/>
      <c r="BY202" s="29"/>
      <c r="BZ202" s="29"/>
      <c r="CA202" s="29"/>
      <c r="CB202" s="29"/>
      <c r="CC202" s="29"/>
      <c r="CD202" s="29"/>
      <c r="CE202" s="29"/>
      <c r="CF202" s="29"/>
      <c r="CG202" s="29"/>
      <c r="CH202" s="29"/>
      <c r="CI202" s="29"/>
      <c r="CJ202" s="29"/>
      <c r="CK202" s="29"/>
      <c r="CL202" s="29"/>
      <c r="CM202" s="29"/>
      <c r="CN202" s="29"/>
      <c r="CO202" s="29"/>
      <c r="CP202" s="29"/>
      <c r="CQ202" s="29"/>
      <c r="CR202" s="29"/>
      <c r="CS202" s="29"/>
      <c r="CT202" s="29"/>
      <c r="CU202" s="29"/>
      <c r="CV202" s="29"/>
      <c r="CW202" s="29"/>
      <c r="CX202" s="29"/>
      <c r="CY202" s="29"/>
      <c r="CZ202" s="29"/>
      <c r="DA202" s="29"/>
      <c r="DB202" s="29"/>
      <c r="DC202" s="29"/>
      <c r="DD202" s="29"/>
      <c r="DE202" s="29"/>
      <c r="DF202" s="29"/>
      <c r="DG202" s="29"/>
      <c r="DH202" s="29"/>
      <c r="DI202" s="29"/>
      <c r="DJ202" s="29"/>
      <c r="DK202" s="29"/>
      <c r="DL202" s="29"/>
      <c r="DM202" s="29"/>
      <c r="DN202" s="29"/>
      <c r="DO202" s="29"/>
      <c r="DP202" s="29"/>
      <c r="DQ202" s="29"/>
    </row>
    <row r="203" spans="1:121" x14ac:dyDescent="0.2">
      <c r="A203" s="1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  <c r="BM203" s="29"/>
      <c r="BN203" s="29"/>
      <c r="BO203" s="29"/>
      <c r="BP203" s="29"/>
      <c r="BQ203" s="29"/>
      <c r="BR203" s="29"/>
      <c r="BS203" s="29"/>
      <c r="BT203" s="29"/>
      <c r="BU203" s="29"/>
      <c r="BV203" s="29"/>
      <c r="BW203" s="29"/>
      <c r="BX203" s="29"/>
      <c r="BY203" s="29"/>
      <c r="BZ203" s="29"/>
      <c r="CA203" s="29"/>
      <c r="CB203" s="29"/>
      <c r="CC203" s="29"/>
      <c r="CD203" s="29"/>
      <c r="CE203" s="29"/>
      <c r="CF203" s="29"/>
      <c r="CG203" s="29"/>
      <c r="CH203" s="29"/>
      <c r="CI203" s="29"/>
      <c r="CJ203" s="29"/>
      <c r="CK203" s="29"/>
      <c r="CL203" s="29"/>
      <c r="CM203" s="29"/>
      <c r="CN203" s="29"/>
      <c r="CO203" s="29"/>
      <c r="CP203" s="29"/>
      <c r="CQ203" s="29"/>
      <c r="CR203" s="29"/>
      <c r="CS203" s="29"/>
      <c r="CT203" s="29"/>
      <c r="CU203" s="29"/>
      <c r="CV203" s="29"/>
      <c r="CW203" s="29"/>
      <c r="CX203" s="29"/>
      <c r="CY203" s="29"/>
      <c r="CZ203" s="29"/>
      <c r="DA203" s="29"/>
      <c r="DB203" s="29"/>
      <c r="DC203" s="29"/>
      <c r="DD203" s="29"/>
      <c r="DE203" s="29"/>
      <c r="DF203" s="29"/>
      <c r="DG203" s="29"/>
      <c r="DH203" s="29"/>
      <c r="DI203" s="29"/>
      <c r="DJ203" s="29"/>
      <c r="DK203" s="29"/>
      <c r="DL203" s="29"/>
      <c r="DM203" s="29"/>
      <c r="DN203" s="29"/>
      <c r="DO203" s="29"/>
      <c r="DP203" s="29"/>
      <c r="DQ203" s="29"/>
    </row>
    <row r="204" spans="1:121" x14ac:dyDescent="0.2">
      <c r="A204" s="1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29"/>
      <c r="AG204" s="29"/>
      <c r="AH204" s="29"/>
      <c r="AI204" s="29"/>
      <c r="AJ204" s="29"/>
      <c r="AK204" s="29"/>
      <c r="AL204" s="29"/>
      <c r="AM204" s="29"/>
      <c r="AN204" s="29"/>
      <c r="AO204" s="29"/>
      <c r="AP204" s="29"/>
      <c r="AQ204" s="29"/>
      <c r="AR204" s="29"/>
      <c r="AS204" s="29"/>
      <c r="AT204" s="29"/>
      <c r="AU204" s="29"/>
      <c r="AV204" s="29"/>
      <c r="AW204" s="29"/>
      <c r="AX204" s="29"/>
      <c r="AY204" s="29"/>
      <c r="AZ204" s="29"/>
      <c r="BA204" s="29"/>
      <c r="BB204" s="29"/>
      <c r="BC204" s="29"/>
      <c r="BD204" s="29"/>
      <c r="BE204" s="29"/>
      <c r="BF204" s="29"/>
      <c r="BG204" s="29"/>
      <c r="BH204" s="29"/>
      <c r="BI204" s="29"/>
      <c r="BJ204" s="29"/>
      <c r="BK204" s="29"/>
      <c r="BL204" s="29"/>
      <c r="BM204" s="29"/>
      <c r="BN204" s="29"/>
      <c r="BO204" s="29"/>
      <c r="BP204" s="29"/>
      <c r="BQ204" s="29"/>
      <c r="BR204" s="29"/>
      <c r="BS204" s="29"/>
      <c r="BT204" s="29"/>
      <c r="BU204" s="29"/>
      <c r="BV204" s="29"/>
      <c r="BW204" s="29"/>
      <c r="BX204" s="29"/>
      <c r="BY204" s="29"/>
      <c r="BZ204" s="29"/>
      <c r="CA204" s="29"/>
      <c r="CB204" s="29"/>
      <c r="CC204" s="29"/>
      <c r="CD204" s="29"/>
      <c r="CE204" s="29"/>
      <c r="CF204" s="29"/>
      <c r="CG204" s="29"/>
      <c r="CH204" s="29"/>
      <c r="CI204" s="29"/>
      <c r="CJ204" s="29"/>
      <c r="CK204" s="29"/>
      <c r="CL204" s="29"/>
      <c r="CM204" s="29"/>
      <c r="CN204" s="29"/>
      <c r="CO204" s="29"/>
      <c r="CP204" s="29"/>
      <c r="CQ204" s="29"/>
      <c r="CR204" s="29"/>
      <c r="CS204" s="29"/>
      <c r="CT204" s="29"/>
      <c r="CU204" s="29"/>
      <c r="CV204" s="29"/>
      <c r="CW204" s="29"/>
      <c r="CX204" s="29"/>
      <c r="CY204" s="29"/>
      <c r="CZ204" s="29"/>
      <c r="DA204" s="29"/>
      <c r="DB204" s="29"/>
      <c r="DC204" s="29"/>
      <c r="DD204" s="29"/>
      <c r="DE204" s="29"/>
      <c r="DF204" s="29"/>
      <c r="DG204" s="29"/>
      <c r="DH204" s="29"/>
      <c r="DI204" s="29"/>
      <c r="DJ204" s="29"/>
      <c r="DK204" s="29"/>
      <c r="DL204" s="29"/>
      <c r="DM204" s="29"/>
      <c r="DN204" s="29"/>
      <c r="DO204" s="29"/>
      <c r="DP204" s="29"/>
      <c r="DQ204" s="29"/>
    </row>
    <row r="205" spans="1:121" x14ac:dyDescent="0.2">
      <c r="A205" s="1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29"/>
      <c r="AY205" s="29"/>
      <c r="AZ205" s="29"/>
      <c r="BA205" s="29"/>
      <c r="BB205" s="29"/>
      <c r="BC205" s="29"/>
      <c r="BD205" s="29"/>
      <c r="BE205" s="29"/>
      <c r="BF205" s="29"/>
      <c r="BG205" s="29"/>
      <c r="BH205" s="29"/>
      <c r="BI205" s="29"/>
      <c r="BJ205" s="29"/>
      <c r="BK205" s="29"/>
      <c r="BL205" s="29"/>
      <c r="BM205" s="29"/>
      <c r="BN205" s="29"/>
      <c r="BO205" s="29"/>
      <c r="BP205" s="29"/>
      <c r="BQ205" s="29"/>
      <c r="BR205" s="29"/>
      <c r="BS205" s="29"/>
      <c r="BT205" s="29"/>
      <c r="BU205" s="29"/>
      <c r="BV205" s="29"/>
      <c r="BW205" s="29"/>
      <c r="BX205" s="29"/>
      <c r="BY205" s="29"/>
      <c r="BZ205" s="29"/>
      <c r="CA205" s="29"/>
      <c r="CB205" s="29"/>
      <c r="CC205" s="29"/>
      <c r="CD205" s="29"/>
      <c r="CE205" s="29"/>
      <c r="CF205" s="29"/>
      <c r="CG205" s="29"/>
      <c r="CH205" s="29"/>
      <c r="CI205" s="29"/>
      <c r="CJ205" s="29"/>
      <c r="CK205" s="29"/>
      <c r="CL205" s="29"/>
      <c r="CM205" s="29"/>
      <c r="CN205" s="29"/>
      <c r="CO205" s="29"/>
      <c r="CP205" s="29"/>
      <c r="CQ205" s="29"/>
      <c r="CR205" s="29"/>
      <c r="CS205" s="29"/>
      <c r="CT205" s="29"/>
      <c r="CU205" s="29"/>
      <c r="CV205" s="29"/>
      <c r="CW205" s="29"/>
      <c r="CX205" s="29"/>
      <c r="CY205" s="29"/>
      <c r="CZ205" s="29"/>
      <c r="DA205" s="29"/>
      <c r="DB205" s="29"/>
      <c r="DC205" s="29"/>
      <c r="DD205" s="29"/>
      <c r="DE205" s="29"/>
      <c r="DF205" s="29"/>
      <c r="DG205" s="29"/>
      <c r="DH205" s="29"/>
      <c r="DI205" s="29"/>
      <c r="DJ205" s="29"/>
      <c r="DK205" s="29"/>
      <c r="DL205" s="29"/>
      <c r="DM205" s="29"/>
      <c r="DN205" s="29"/>
      <c r="DO205" s="29"/>
      <c r="DP205" s="29"/>
      <c r="DQ205" s="29"/>
    </row>
    <row r="206" spans="1:121" x14ac:dyDescent="0.2">
      <c r="A206" s="1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29"/>
      <c r="AY206" s="29"/>
      <c r="AZ206" s="29"/>
      <c r="BA206" s="29"/>
      <c r="BB206" s="29"/>
      <c r="BC206" s="29"/>
      <c r="BD206" s="29"/>
      <c r="BE206" s="29"/>
      <c r="BF206" s="29"/>
      <c r="BG206" s="29"/>
      <c r="BH206" s="29"/>
      <c r="BI206" s="29"/>
      <c r="BJ206" s="29"/>
      <c r="BK206" s="29"/>
      <c r="BL206" s="29"/>
      <c r="BM206" s="29"/>
      <c r="BN206" s="29"/>
      <c r="BO206" s="29"/>
      <c r="BP206" s="29"/>
      <c r="BQ206" s="29"/>
      <c r="BR206" s="29"/>
      <c r="BS206" s="29"/>
      <c r="BT206" s="29"/>
      <c r="BU206" s="29"/>
      <c r="BV206" s="29"/>
      <c r="BW206" s="29"/>
      <c r="BX206" s="29"/>
      <c r="BY206" s="29"/>
      <c r="BZ206" s="29"/>
      <c r="CA206" s="29"/>
      <c r="CB206" s="29"/>
      <c r="CC206" s="29"/>
      <c r="CD206" s="29"/>
      <c r="CE206" s="29"/>
      <c r="CF206" s="29"/>
      <c r="CG206" s="29"/>
      <c r="CH206" s="29"/>
      <c r="CI206" s="29"/>
      <c r="CJ206" s="29"/>
      <c r="CK206" s="29"/>
      <c r="CL206" s="29"/>
      <c r="CM206" s="29"/>
      <c r="CN206" s="29"/>
      <c r="CO206" s="29"/>
      <c r="CP206" s="29"/>
      <c r="CQ206" s="29"/>
      <c r="CR206" s="29"/>
      <c r="CS206" s="29"/>
      <c r="CT206" s="29"/>
      <c r="CU206" s="29"/>
      <c r="CV206" s="29"/>
      <c r="CW206" s="29"/>
      <c r="CX206" s="29"/>
      <c r="CY206" s="29"/>
      <c r="CZ206" s="29"/>
      <c r="DA206" s="29"/>
      <c r="DB206" s="29"/>
      <c r="DC206" s="29"/>
      <c r="DD206" s="29"/>
      <c r="DE206" s="29"/>
      <c r="DF206" s="29"/>
      <c r="DG206" s="29"/>
      <c r="DH206" s="29"/>
      <c r="DI206" s="29"/>
      <c r="DJ206" s="29"/>
      <c r="DK206" s="29"/>
      <c r="DL206" s="29"/>
      <c r="DM206" s="29"/>
      <c r="DN206" s="29"/>
      <c r="DO206" s="29"/>
      <c r="DP206" s="29"/>
      <c r="DQ206" s="29"/>
    </row>
    <row r="207" spans="1:121" x14ac:dyDescent="0.2">
      <c r="A207" s="1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  <c r="BM207" s="29"/>
      <c r="BN207" s="29"/>
      <c r="BO207" s="29"/>
      <c r="BP207" s="29"/>
      <c r="BQ207" s="29"/>
      <c r="BR207" s="29"/>
      <c r="BS207" s="29"/>
      <c r="BT207" s="29"/>
      <c r="BU207" s="29"/>
      <c r="BV207" s="29"/>
      <c r="BW207" s="29"/>
      <c r="BX207" s="29"/>
      <c r="BY207" s="29"/>
      <c r="BZ207" s="29"/>
      <c r="CA207" s="29"/>
      <c r="CB207" s="29"/>
      <c r="CC207" s="29"/>
      <c r="CD207" s="29"/>
      <c r="CE207" s="29"/>
      <c r="CF207" s="29"/>
      <c r="CG207" s="29"/>
      <c r="CH207" s="29"/>
      <c r="CI207" s="29"/>
      <c r="CJ207" s="29"/>
      <c r="CK207" s="29"/>
      <c r="CL207" s="29"/>
      <c r="CM207" s="29"/>
      <c r="CN207" s="29"/>
      <c r="CO207" s="29"/>
      <c r="CP207" s="29"/>
      <c r="CQ207" s="29"/>
      <c r="CR207" s="29"/>
      <c r="CS207" s="29"/>
      <c r="CT207" s="29"/>
      <c r="CU207" s="29"/>
      <c r="CV207" s="29"/>
      <c r="CW207" s="29"/>
      <c r="CX207" s="29"/>
      <c r="CY207" s="29"/>
      <c r="CZ207" s="29"/>
      <c r="DA207" s="29"/>
      <c r="DB207" s="29"/>
      <c r="DC207" s="29"/>
      <c r="DD207" s="29"/>
      <c r="DE207" s="29"/>
      <c r="DF207" s="29"/>
      <c r="DG207" s="29"/>
      <c r="DH207" s="29"/>
      <c r="DI207" s="29"/>
      <c r="DJ207" s="29"/>
      <c r="DK207" s="29"/>
      <c r="DL207" s="29"/>
      <c r="DM207" s="29"/>
      <c r="DN207" s="29"/>
      <c r="DO207" s="29"/>
      <c r="DP207" s="29"/>
      <c r="DQ207" s="29"/>
    </row>
    <row r="208" spans="1:121" x14ac:dyDescent="0.2">
      <c r="A208" s="1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  <c r="BF208" s="29"/>
      <c r="BG208" s="29"/>
      <c r="BH208" s="29"/>
      <c r="BI208" s="29"/>
      <c r="BJ208" s="29"/>
      <c r="BK208" s="29"/>
      <c r="BL208" s="29"/>
      <c r="BM208" s="29"/>
      <c r="BN208" s="29"/>
      <c r="BO208" s="29"/>
      <c r="BP208" s="29"/>
      <c r="BQ208" s="29"/>
      <c r="BR208" s="29"/>
      <c r="BS208" s="29"/>
      <c r="BT208" s="29"/>
      <c r="BU208" s="29"/>
      <c r="BV208" s="29"/>
      <c r="BW208" s="29"/>
      <c r="BX208" s="29"/>
      <c r="BY208" s="29"/>
      <c r="BZ208" s="29"/>
      <c r="CA208" s="29"/>
      <c r="CB208" s="29"/>
      <c r="CC208" s="29"/>
      <c r="CD208" s="29"/>
      <c r="CE208" s="29"/>
      <c r="CF208" s="29"/>
      <c r="CG208" s="29"/>
      <c r="CH208" s="29"/>
      <c r="CI208" s="29"/>
      <c r="CJ208" s="29"/>
      <c r="CK208" s="29"/>
      <c r="CL208" s="29"/>
      <c r="CM208" s="29"/>
      <c r="CN208" s="29"/>
      <c r="CO208" s="29"/>
      <c r="CP208" s="29"/>
      <c r="CQ208" s="29"/>
      <c r="CR208" s="29"/>
      <c r="CS208" s="29"/>
      <c r="CT208" s="29"/>
      <c r="CU208" s="29"/>
      <c r="CV208" s="29"/>
      <c r="CW208" s="29"/>
      <c r="CX208" s="29"/>
      <c r="CY208" s="29"/>
      <c r="CZ208" s="29"/>
      <c r="DA208" s="29"/>
      <c r="DB208" s="29"/>
      <c r="DC208" s="29"/>
      <c r="DD208" s="29"/>
      <c r="DE208" s="29"/>
      <c r="DF208" s="29"/>
      <c r="DG208" s="29"/>
      <c r="DH208" s="29"/>
      <c r="DI208" s="29"/>
      <c r="DJ208" s="29"/>
      <c r="DK208" s="29"/>
      <c r="DL208" s="29"/>
      <c r="DM208" s="29"/>
      <c r="DN208" s="29"/>
      <c r="DO208" s="29"/>
      <c r="DP208" s="29"/>
      <c r="DQ208" s="29"/>
    </row>
    <row r="209" spans="1:121" x14ac:dyDescent="0.2">
      <c r="A209" s="1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  <c r="BM209" s="29"/>
      <c r="BN209" s="29"/>
      <c r="BO209" s="29"/>
      <c r="BP209" s="29"/>
      <c r="BQ209" s="29"/>
      <c r="BR209" s="29"/>
      <c r="BS209" s="29"/>
      <c r="BT209" s="29"/>
      <c r="BU209" s="29"/>
      <c r="BV209" s="29"/>
      <c r="BW209" s="29"/>
      <c r="BX209" s="29"/>
      <c r="BY209" s="29"/>
      <c r="BZ209" s="29"/>
      <c r="CA209" s="29"/>
      <c r="CB209" s="29"/>
      <c r="CC209" s="29"/>
      <c r="CD209" s="29"/>
      <c r="CE209" s="29"/>
      <c r="CF209" s="29"/>
      <c r="CG209" s="29"/>
      <c r="CH209" s="29"/>
      <c r="CI209" s="29"/>
      <c r="CJ209" s="29"/>
      <c r="CK209" s="29"/>
      <c r="CL209" s="29"/>
      <c r="CM209" s="29"/>
      <c r="CN209" s="29"/>
      <c r="CO209" s="29"/>
      <c r="CP209" s="29"/>
      <c r="CQ209" s="29"/>
      <c r="CR209" s="29"/>
      <c r="CS209" s="29"/>
      <c r="CT209" s="29"/>
      <c r="CU209" s="29"/>
      <c r="CV209" s="29"/>
      <c r="CW209" s="29"/>
      <c r="CX209" s="29"/>
      <c r="CY209" s="29"/>
      <c r="CZ209" s="29"/>
      <c r="DA209" s="29"/>
      <c r="DB209" s="29"/>
      <c r="DC209" s="29"/>
      <c r="DD209" s="29"/>
      <c r="DE209" s="29"/>
      <c r="DF209" s="29"/>
      <c r="DG209" s="29"/>
      <c r="DH209" s="29"/>
      <c r="DI209" s="29"/>
      <c r="DJ209" s="29"/>
      <c r="DK209" s="29"/>
      <c r="DL209" s="29"/>
      <c r="DM209" s="29"/>
      <c r="DN209" s="29"/>
      <c r="DO209" s="29"/>
      <c r="DP209" s="29"/>
      <c r="DQ209" s="29"/>
    </row>
    <row r="210" spans="1:121" x14ac:dyDescent="0.2">
      <c r="A210" s="1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  <c r="BF210" s="29"/>
      <c r="BG210" s="29"/>
      <c r="BH210" s="29"/>
      <c r="BI210" s="29"/>
      <c r="BJ210" s="29"/>
      <c r="BK210" s="29"/>
      <c r="BL210" s="29"/>
      <c r="BM210" s="29"/>
      <c r="BN210" s="29"/>
      <c r="BO210" s="29"/>
      <c r="BP210" s="29"/>
      <c r="BQ210" s="29"/>
      <c r="BR210" s="29"/>
      <c r="BS210" s="29"/>
      <c r="BT210" s="29"/>
      <c r="BU210" s="29"/>
      <c r="BV210" s="29"/>
      <c r="BW210" s="29"/>
      <c r="BX210" s="29"/>
      <c r="BY210" s="29"/>
      <c r="BZ210" s="29"/>
      <c r="CA210" s="29"/>
      <c r="CB210" s="29"/>
      <c r="CC210" s="29"/>
      <c r="CD210" s="29"/>
      <c r="CE210" s="29"/>
      <c r="CF210" s="29"/>
      <c r="CG210" s="29"/>
      <c r="CH210" s="29"/>
      <c r="CI210" s="29"/>
      <c r="CJ210" s="29"/>
      <c r="CK210" s="29"/>
      <c r="CL210" s="29"/>
      <c r="CM210" s="29"/>
      <c r="CN210" s="29"/>
      <c r="CO210" s="29"/>
      <c r="CP210" s="29"/>
      <c r="CQ210" s="29"/>
      <c r="CR210" s="29"/>
      <c r="CS210" s="29"/>
      <c r="CT210" s="29"/>
      <c r="CU210" s="29"/>
      <c r="CV210" s="29"/>
      <c r="CW210" s="29"/>
      <c r="CX210" s="29"/>
      <c r="CY210" s="29"/>
      <c r="CZ210" s="29"/>
      <c r="DA210" s="29"/>
      <c r="DB210" s="29"/>
      <c r="DC210" s="29"/>
      <c r="DD210" s="29"/>
      <c r="DE210" s="29"/>
      <c r="DF210" s="29"/>
      <c r="DG210" s="29"/>
      <c r="DH210" s="29"/>
      <c r="DI210" s="29"/>
      <c r="DJ210" s="29"/>
      <c r="DK210" s="29"/>
      <c r="DL210" s="29"/>
      <c r="DM210" s="29"/>
      <c r="DN210" s="29"/>
      <c r="DO210" s="29"/>
      <c r="DP210" s="29"/>
      <c r="DQ210" s="29"/>
    </row>
    <row r="211" spans="1:121" x14ac:dyDescent="0.2">
      <c r="A211" s="1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  <c r="BM211" s="29"/>
      <c r="BN211" s="29"/>
      <c r="BO211" s="29"/>
      <c r="BP211" s="29"/>
      <c r="BQ211" s="29"/>
      <c r="BR211" s="29"/>
      <c r="BS211" s="29"/>
      <c r="BT211" s="29"/>
      <c r="BU211" s="29"/>
      <c r="BV211" s="29"/>
      <c r="BW211" s="29"/>
      <c r="BX211" s="29"/>
      <c r="BY211" s="29"/>
      <c r="BZ211" s="29"/>
      <c r="CA211" s="29"/>
      <c r="CB211" s="29"/>
      <c r="CC211" s="29"/>
      <c r="CD211" s="29"/>
      <c r="CE211" s="29"/>
      <c r="CF211" s="29"/>
      <c r="CG211" s="29"/>
      <c r="CH211" s="29"/>
      <c r="CI211" s="29"/>
      <c r="CJ211" s="29"/>
      <c r="CK211" s="29"/>
      <c r="CL211" s="29"/>
      <c r="CM211" s="29"/>
      <c r="CN211" s="29"/>
      <c r="CO211" s="29"/>
      <c r="CP211" s="29"/>
      <c r="CQ211" s="29"/>
      <c r="CR211" s="29"/>
      <c r="CS211" s="29"/>
      <c r="CT211" s="29"/>
      <c r="CU211" s="29"/>
      <c r="CV211" s="29"/>
      <c r="CW211" s="29"/>
      <c r="CX211" s="29"/>
      <c r="CY211" s="29"/>
      <c r="CZ211" s="29"/>
      <c r="DA211" s="29"/>
      <c r="DB211" s="29"/>
      <c r="DC211" s="29"/>
      <c r="DD211" s="29"/>
      <c r="DE211" s="29"/>
      <c r="DF211" s="29"/>
      <c r="DG211" s="29"/>
      <c r="DH211" s="29"/>
      <c r="DI211" s="29"/>
      <c r="DJ211" s="29"/>
      <c r="DK211" s="29"/>
      <c r="DL211" s="29"/>
      <c r="DM211" s="29"/>
      <c r="DN211" s="29"/>
      <c r="DO211" s="29"/>
      <c r="DP211" s="29"/>
      <c r="DQ211" s="29"/>
    </row>
    <row r="212" spans="1:121" x14ac:dyDescent="0.2">
      <c r="A212" s="1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  <c r="BM212" s="29"/>
      <c r="BN212" s="29"/>
      <c r="BO212" s="29"/>
      <c r="BP212" s="29"/>
      <c r="BQ212" s="29"/>
      <c r="BR212" s="29"/>
      <c r="BS212" s="29"/>
      <c r="BT212" s="29"/>
      <c r="BU212" s="29"/>
      <c r="BV212" s="29"/>
      <c r="BW212" s="29"/>
      <c r="BX212" s="29"/>
      <c r="BY212" s="29"/>
      <c r="BZ212" s="29"/>
      <c r="CA212" s="29"/>
      <c r="CB212" s="29"/>
      <c r="CC212" s="29"/>
      <c r="CD212" s="29"/>
      <c r="CE212" s="29"/>
      <c r="CF212" s="29"/>
      <c r="CG212" s="29"/>
      <c r="CH212" s="29"/>
      <c r="CI212" s="29"/>
      <c r="CJ212" s="29"/>
      <c r="CK212" s="29"/>
      <c r="CL212" s="29"/>
      <c r="CM212" s="29"/>
      <c r="CN212" s="29"/>
      <c r="CO212" s="29"/>
      <c r="CP212" s="29"/>
      <c r="CQ212" s="29"/>
      <c r="CR212" s="29"/>
      <c r="CS212" s="29"/>
      <c r="CT212" s="29"/>
      <c r="CU212" s="29"/>
      <c r="CV212" s="29"/>
      <c r="CW212" s="29"/>
      <c r="CX212" s="29"/>
      <c r="CY212" s="29"/>
      <c r="CZ212" s="29"/>
      <c r="DA212" s="29"/>
      <c r="DB212" s="29"/>
      <c r="DC212" s="29"/>
      <c r="DD212" s="29"/>
      <c r="DE212" s="29"/>
      <c r="DF212" s="29"/>
      <c r="DG212" s="29"/>
      <c r="DH212" s="29"/>
      <c r="DI212" s="29"/>
      <c r="DJ212" s="29"/>
      <c r="DK212" s="29"/>
      <c r="DL212" s="29"/>
      <c r="DM212" s="29"/>
      <c r="DN212" s="29"/>
      <c r="DO212" s="29"/>
      <c r="DP212" s="29"/>
      <c r="DQ212" s="29"/>
    </row>
    <row r="213" spans="1:121" x14ac:dyDescent="0.2">
      <c r="A213" s="1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  <c r="BH213" s="29"/>
      <c r="BI213" s="29"/>
      <c r="BJ213" s="29"/>
      <c r="BK213" s="29"/>
      <c r="BL213" s="29"/>
      <c r="BM213" s="29"/>
      <c r="BN213" s="29"/>
      <c r="BO213" s="29"/>
      <c r="BP213" s="29"/>
      <c r="BQ213" s="29"/>
      <c r="BR213" s="29"/>
      <c r="BS213" s="29"/>
      <c r="BT213" s="29"/>
      <c r="BU213" s="29"/>
      <c r="BV213" s="29"/>
      <c r="BW213" s="29"/>
      <c r="BX213" s="29"/>
      <c r="BY213" s="29"/>
      <c r="BZ213" s="29"/>
      <c r="CA213" s="29"/>
      <c r="CB213" s="29"/>
      <c r="CC213" s="29"/>
      <c r="CD213" s="29"/>
      <c r="CE213" s="29"/>
      <c r="CF213" s="29"/>
      <c r="CG213" s="29"/>
      <c r="CH213" s="29"/>
      <c r="CI213" s="29"/>
      <c r="CJ213" s="29"/>
      <c r="CK213" s="29"/>
      <c r="CL213" s="29"/>
      <c r="CM213" s="29"/>
      <c r="CN213" s="29"/>
      <c r="CO213" s="29"/>
      <c r="CP213" s="29"/>
      <c r="CQ213" s="29"/>
      <c r="CR213" s="29"/>
      <c r="CS213" s="29"/>
      <c r="CT213" s="29"/>
      <c r="CU213" s="29"/>
      <c r="CV213" s="29"/>
      <c r="CW213" s="29"/>
      <c r="CX213" s="29"/>
      <c r="CY213" s="29"/>
      <c r="CZ213" s="29"/>
      <c r="DA213" s="29"/>
      <c r="DB213" s="29"/>
      <c r="DC213" s="29"/>
      <c r="DD213" s="29"/>
      <c r="DE213" s="29"/>
      <c r="DF213" s="29"/>
      <c r="DG213" s="29"/>
      <c r="DH213" s="29"/>
      <c r="DI213" s="29"/>
      <c r="DJ213" s="29"/>
      <c r="DK213" s="29"/>
      <c r="DL213" s="29"/>
      <c r="DM213" s="29"/>
      <c r="DN213" s="29"/>
      <c r="DO213" s="29"/>
      <c r="DP213" s="29"/>
      <c r="DQ213" s="29"/>
    </row>
    <row r="214" spans="1:121" x14ac:dyDescent="0.2">
      <c r="A214" s="1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  <c r="BM214" s="29"/>
      <c r="BN214" s="29"/>
      <c r="BO214" s="29"/>
      <c r="BP214" s="29"/>
      <c r="BQ214" s="29"/>
      <c r="BR214" s="29"/>
      <c r="BS214" s="29"/>
      <c r="BT214" s="29"/>
      <c r="BU214" s="29"/>
      <c r="BV214" s="29"/>
      <c r="BW214" s="29"/>
      <c r="BX214" s="29"/>
      <c r="BY214" s="29"/>
      <c r="BZ214" s="29"/>
      <c r="CA214" s="29"/>
      <c r="CB214" s="29"/>
      <c r="CC214" s="29"/>
      <c r="CD214" s="29"/>
      <c r="CE214" s="29"/>
      <c r="CF214" s="29"/>
      <c r="CG214" s="29"/>
      <c r="CH214" s="29"/>
      <c r="CI214" s="29"/>
      <c r="CJ214" s="29"/>
      <c r="CK214" s="29"/>
      <c r="CL214" s="29"/>
      <c r="CM214" s="29"/>
      <c r="CN214" s="29"/>
      <c r="CO214" s="29"/>
      <c r="CP214" s="29"/>
      <c r="CQ214" s="29"/>
      <c r="CR214" s="29"/>
      <c r="CS214" s="29"/>
      <c r="CT214" s="29"/>
      <c r="CU214" s="29"/>
      <c r="CV214" s="29"/>
      <c r="CW214" s="29"/>
      <c r="CX214" s="29"/>
      <c r="CY214" s="29"/>
      <c r="CZ214" s="29"/>
      <c r="DA214" s="29"/>
      <c r="DB214" s="29"/>
      <c r="DC214" s="29"/>
      <c r="DD214" s="29"/>
      <c r="DE214" s="29"/>
      <c r="DF214" s="29"/>
      <c r="DG214" s="29"/>
      <c r="DH214" s="29"/>
      <c r="DI214" s="29"/>
      <c r="DJ214" s="29"/>
      <c r="DK214" s="29"/>
      <c r="DL214" s="29"/>
      <c r="DM214" s="29"/>
      <c r="DN214" s="29"/>
      <c r="DO214" s="29"/>
      <c r="DP214" s="29"/>
      <c r="DQ214" s="29"/>
    </row>
    <row r="215" spans="1:121" x14ac:dyDescent="0.2">
      <c r="A215" s="1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  <c r="BM215" s="29"/>
      <c r="BN215" s="29"/>
      <c r="BO215" s="29"/>
      <c r="BP215" s="29"/>
      <c r="BQ215" s="29"/>
      <c r="BR215" s="29"/>
      <c r="BS215" s="29"/>
      <c r="BT215" s="29"/>
      <c r="BU215" s="29"/>
      <c r="BV215" s="29"/>
      <c r="BW215" s="29"/>
      <c r="BX215" s="29"/>
      <c r="BY215" s="29"/>
      <c r="BZ215" s="29"/>
      <c r="CA215" s="29"/>
      <c r="CB215" s="29"/>
      <c r="CC215" s="29"/>
      <c r="CD215" s="29"/>
      <c r="CE215" s="29"/>
      <c r="CF215" s="29"/>
      <c r="CG215" s="29"/>
      <c r="CH215" s="29"/>
      <c r="CI215" s="29"/>
      <c r="CJ215" s="29"/>
      <c r="CK215" s="29"/>
      <c r="CL215" s="29"/>
      <c r="CM215" s="29"/>
      <c r="CN215" s="29"/>
      <c r="CO215" s="29"/>
      <c r="CP215" s="29"/>
      <c r="CQ215" s="29"/>
      <c r="CR215" s="29"/>
      <c r="CS215" s="29"/>
      <c r="CT215" s="29"/>
      <c r="CU215" s="29"/>
      <c r="CV215" s="29"/>
      <c r="CW215" s="29"/>
      <c r="CX215" s="29"/>
      <c r="CY215" s="29"/>
      <c r="CZ215" s="29"/>
      <c r="DA215" s="29"/>
      <c r="DB215" s="29"/>
      <c r="DC215" s="29"/>
      <c r="DD215" s="29"/>
      <c r="DE215" s="29"/>
      <c r="DF215" s="29"/>
      <c r="DG215" s="29"/>
      <c r="DH215" s="29"/>
      <c r="DI215" s="29"/>
      <c r="DJ215" s="29"/>
      <c r="DK215" s="29"/>
      <c r="DL215" s="29"/>
      <c r="DM215" s="29"/>
      <c r="DN215" s="29"/>
      <c r="DO215" s="29"/>
      <c r="DP215" s="29"/>
      <c r="DQ215" s="29"/>
    </row>
    <row r="216" spans="1:121" x14ac:dyDescent="0.2">
      <c r="A216" s="1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29"/>
      <c r="BK216" s="29"/>
      <c r="BL216" s="29"/>
      <c r="BM216" s="29"/>
      <c r="BN216" s="29"/>
      <c r="BO216" s="29"/>
      <c r="BP216" s="29"/>
      <c r="BQ216" s="29"/>
      <c r="BR216" s="29"/>
      <c r="BS216" s="29"/>
      <c r="BT216" s="29"/>
      <c r="BU216" s="29"/>
      <c r="BV216" s="29"/>
      <c r="BW216" s="29"/>
      <c r="BX216" s="29"/>
      <c r="BY216" s="29"/>
      <c r="BZ216" s="29"/>
      <c r="CA216" s="29"/>
      <c r="CB216" s="29"/>
      <c r="CC216" s="29"/>
      <c r="CD216" s="29"/>
      <c r="CE216" s="29"/>
      <c r="CF216" s="29"/>
      <c r="CG216" s="29"/>
      <c r="CH216" s="29"/>
      <c r="CI216" s="29"/>
      <c r="CJ216" s="29"/>
      <c r="CK216" s="29"/>
      <c r="CL216" s="29"/>
      <c r="CM216" s="29"/>
      <c r="CN216" s="29"/>
      <c r="CO216" s="29"/>
      <c r="CP216" s="29"/>
      <c r="CQ216" s="29"/>
      <c r="CR216" s="29"/>
      <c r="CS216" s="29"/>
      <c r="CT216" s="29"/>
      <c r="CU216" s="29"/>
      <c r="CV216" s="29"/>
      <c r="CW216" s="29"/>
      <c r="CX216" s="29"/>
      <c r="CY216" s="29"/>
      <c r="CZ216" s="29"/>
      <c r="DA216" s="29"/>
      <c r="DB216" s="29"/>
      <c r="DC216" s="29"/>
      <c r="DD216" s="29"/>
      <c r="DE216" s="29"/>
      <c r="DF216" s="29"/>
      <c r="DG216" s="29"/>
      <c r="DH216" s="29"/>
      <c r="DI216" s="29"/>
      <c r="DJ216" s="29"/>
      <c r="DK216" s="29"/>
      <c r="DL216" s="29"/>
      <c r="DM216" s="29"/>
      <c r="DN216" s="29"/>
      <c r="DO216" s="29"/>
      <c r="DP216" s="29"/>
      <c r="DQ216" s="29"/>
    </row>
    <row r="217" spans="1:121" x14ac:dyDescent="0.2">
      <c r="A217" s="1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  <c r="BM217" s="29"/>
      <c r="BN217" s="29"/>
      <c r="BO217" s="29"/>
      <c r="BP217" s="29"/>
      <c r="BQ217" s="29"/>
      <c r="BR217" s="29"/>
      <c r="BS217" s="29"/>
      <c r="BT217" s="29"/>
      <c r="BU217" s="29"/>
      <c r="BV217" s="29"/>
      <c r="BW217" s="29"/>
      <c r="BX217" s="29"/>
      <c r="BY217" s="29"/>
      <c r="BZ217" s="29"/>
      <c r="CA217" s="29"/>
      <c r="CB217" s="29"/>
      <c r="CC217" s="29"/>
      <c r="CD217" s="29"/>
      <c r="CE217" s="29"/>
      <c r="CF217" s="29"/>
      <c r="CG217" s="29"/>
      <c r="CH217" s="29"/>
      <c r="CI217" s="29"/>
      <c r="CJ217" s="29"/>
      <c r="CK217" s="29"/>
      <c r="CL217" s="29"/>
      <c r="CM217" s="29"/>
      <c r="CN217" s="29"/>
      <c r="CO217" s="29"/>
      <c r="CP217" s="29"/>
      <c r="CQ217" s="29"/>
      <c r="CR217" s="29"/>
      <c r="CS217" s="29"/>
      <c r="CT217" s="29"/>
      <c r="CU217" s="29"/>
      <c r="CV217" s="29"/>
      <c r="CW217" s="29"/>
      <c r="CX217" s="29"/>
      <c r="CY217" s="29"/>
      <c r="CZ217" s="29"/>
      <c r="DA217" s="29"/>
      <c r="DB217" s="29"/>
      <c r="DC217" s="29"/>
      <c r="DD217" s="29"/>
      <c r="DE217" s="29"/>
      <c r="DF217" s="29"/>
      <c r="DG217" s="29"/>
      <c r="DH217" s="29"/>
      <c r="DI217" s="29"/>
      <c r="DJ217" s="29"/>
      <c r="DK217" s="29"/>
      <c r="DL217" s="29"/>
      <c r="DM217" s="29"/>
      <c r="DN217" s="29"/>
      <c r="DO217" s="29"/>
      <c r="DP217" s="29"/>
      <c r="DQ217" s="29"/>
    </row>
    <row r="218" spans="1:121" x14ac:dyDescent="0.2">
      <c r="A218" s="1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  <c r="BM218" s="29"/>
      <c r="BN218" s="29"/>
      <c r="BO218" s="29"/>
      <c r="BP218" s="29"/>
      <c r="BQ218" s="29"/>
      <c r="BR218" s="29"/>
      <c r="BS218" s="29"/>
      <c r="BT218" s="29"/>
      <c r="BU218" s="29"/>
      <c r="BV218" s="29"/>
      <c r="BW218" s="29"/>
      <c r="BX218" s="29"/>
      <c r="BY218" s="29"/>
      <c r="BZ218" s="29"/>
      <c r="CA218" s="29"/>
      <c r="CB218" s="29"/>
      <c r="CC218" s="29"/>
      <c r="CD218" s="29"/>
      <c r="CE218" s="29"/>
      <c r="CF218" s="29"/>
      <c r="CG218" s="29"/>
      <c r="CH218" s="29"/>
      <c r="CI218" s="29"/>
      <c r="CJ218" s="29"/>
      <c r="CK218" s="29"/>
      <c r="CL218" s="29"/>
      <c r="CM218" s="29"/>
      <c r="CN218" s="29"/>
      <c r="CO218" s="29"/>
      <c r="CP218" s="29"/>
      <c r="CQ218" s="29"/>
      <c r="CR218" s="29"/>
      <c r="CS218" s="29"/>
      <c r="CT218" s="29"/>
      <c r="CU218" s="29"/>
      <c r="CV218" s="29"/>
      <c r="CW218" s="29"/>
      <c r="CX218" s="29"/>
      <c r="CY218" s="29"/>
      <c r="CZ218" s="29"/>
      <c r="DA218" s="29"/>
      <c r="DB218" s="29"/>
      <c r="DC218" s="29"/>
      <c r="DD218" s="29"/>
      <c r="DE218" s="29"/>
      <c r="DF218" s="29"/>
      <c r="DG218" s="29"/>
      <c r="DH218" s="29"/>
      <c r="DI218" s="29"/>
      <c r="DJ218" s="29"/>
      <c r="DK218" s="29"/>
      <c r="DL218" s="29"/>
      <c r="DM218" s="29"/>
      <c r="DN218" s="29"/>
      <c r="DO218" s="29"/>
      <c r="DP218" s="29"/>
      <c r="DQ218" s="29"/>
    </row>
    <row r="219" spans="1:121" x14ac:dyDescent="0.2">
      <c r="A219" s="1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  <c r="BM219" s="29"/>
      <c r="BN219" s="29"/>
      <c r="BO219" s="29"/>
      <c r="BP219" s="29"/>
      <c r="BQ219" s="29"/>
      <c r="BR219" s="29"/>
      <c r="BS219" s="29"/>
      <c r="BT219" s="29"/>
      <c r="BU219" s="29"/>
      <c r="BV219" s="29"/>
      <c r="BW219" s="29"/>
      <c r="BX219" s="29"/>
      <c r="BY219" s="29"/>
      <c r="BZ219" s="29"/>
      <c r="CA219" s="29"/>
      <c r="CB219" s="29"/>
      <c r="CC219" s="29"/>
      <c r="CD219" s="29"/>
      <c r="CE219" s="29"/>
      <c r="CF219" s="29"/>
      <c r="CG219" s="29"/>
      <c r="CH219" s="29"/>
      <c r="CI219" s="29"/>
      <c r="CJ219" s="29"/>
      <c r="CK219" s="29"/>
      <c r="CL219" s="29"/>
      <c r="CM219" s="29"/>
      <c r="CN219" s="29"/>
      <c r="CO219" s="29"/>
      <c r="CP219" s="29"/>
      <c r="CQ219" s="29"/>
      <c r="CR219" s="29"/>
      <c r="CS219" s="29"/>
      <c r="CT219" s="29"/>
      <c r="CU219" s="29"/>
      <c r="CV219" s="29"/>
      <c r="CW219" s="29"/>
      <c r="CX219" s="29"/>
      <c r="CY219" s="29"/>
      <c r="CZ219" s="29"/>
      <c r="DA219" s="29"/>
      <c r="DB219" s="29"/>
      <c r="DC219" s="29"/>
      <c r="DD219" s="29"/>
      <c r="DE219" s="29"/>
      <c r="DF219" s="29"/>
      <c r="DG219" s="29"/>
      <c r="DH219" s="29"/>
      <c r="DI219" s="29"/>
      <c r="DJ219" s="29"/>
      <c r="DK219" s="29"/>
      <c r="DL219" s="29"/>
      <c r="DM219" s="29"/>
      <c r="DN219" s="29"/>
      <c r="DO219" s="29"/>
      <c r="DP219" s="29"/>
      <c r="DQ219" s="29"/>
    </row>
    <row r="220" spans="1:121" x14ac:dyDescent="0.2">
      <c r="A220" s="1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  <c r="BM220" s="29"/>
      <c r="BN220" s="29"/>
      <c r="BO220" s="29"/>
      <c r="BP220" s="29"/>
      <c r="BQ220" s="29"/>
      <c r="BR220" s="29"/>
      <c r="BS220" s="29"/>
      <c r="BT220" s="29"/>
      <c r="BU220" s="29"/>
      <c r="BV220" s="29"/>
      <c r="BW220" s="29"/>
      <c r="BX220" s="29"/>
      <c r="BY220" s="29"/>
      <c r="BZ220" s="29"/>
      <c r="CA220" s="29"/>
      <c r="CB220" s="29"/>
      <c r="CC220" s="29"/>
      <c r="CD220" s="29"/>
      <c r="CE220" s="29"/>
      <c r="CF220" s="29"/>
      <c r="CG220" s="29"/>
      <c r="CH220" s="29"/>
      <c r="CI220" s="29"/>
      <c r="CJ220" s="29"/>
      <c r="CK220" s="29"/>
      <c r="CL220" s="29"/>
      <c r="CM220" s="29"/>
      <c r="CN220" s="29"/>
      <c r="CO220" s="29"/>
      <c r="CP220" s="29"/>
      <c r="CQ220" s="29"/>
      <c r="CR220" s="29"/>
      <c r="CS220" s="29"/>
      <c r="CT220" s="29"/>
      <c r="CU220" s="29"/>
      <c r="CV220" s="29"/>
      <c r="CW220" s="29"/>
      <c r="CX220" s="29"/>
      <c r="CY220" s="29"/>
      <c r="CZ220" s="29"/>
      <c r="DA220" s="29"/>
      <c r="DB220" s="29"/>
      <c r="DC220" s="29"/>
      <c r="DD220" s="29"/>
      <c r="DE220" s="29"/>
      <c r="DF220" s="29"/>
      <c r="DG220" s="29"/>
      <c r="DH220" s="29"/>
      <c r="DI220" s="29"/>
      <c r="DJ220" s="29"/>
      <c r="DK220" s="29"/>
      <c r="DL220" s="29"/>
      <c r="DM220" s="29"/>
      <c r="DN220" s="29"/>
      <c r="DO220" s="29"/>
      <c r="DP220" s="29"/>
      <c r="DQ220" s="29"/>
    </row>
    <row r="221" spans="1:121" x14ac:dyDescent="0.2">
      <c r="A221" s="1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  <c r="BF221" s="29"/>
      <c r="BG221" s="29"/>
      <c r="BH221" s="29"/>
      <c r="BI221" s="29"/>
      <c r="BJ221" s="29"/>
      <c r="BK221" s="29"/>
      <c r="BL221" s="29"/>
      <c r="BM221" s="29"/>
      <c r="BN221" s="29"/>
      <c r="BO221" s="29"/>
      <c r="BP221" s="29"/>
      <c r="BQ221" s="29"/>
      <c r="BR221" s="29"/>
      <c r="BS221" s="29"/>
      <c r="BT221" s="29"/>
      <c r="BU221" s="29"/>
      <c r="BV221" s="29"/>
      <c r="BW221" s="29"/>
      <c r="BX221" s="29"/>
      <c r="BY221" s="29"/>
      <c r="BZ221" s="29"/>
      <c r="CA221" s="29"/>
      <c r="CB221" s="29"/>
      <c r="CC221" s="29"/>
      <c r="CD221" s="29"/>
      <c r="CE221" s="29"/>
      <c r="CF221" s="29"/>
      <c r="CG221" s="29"/>
      <c r="CH221" s="29"/>
      <c r="CI221" s="29"/>
      <c r="CJ221" s="29"/>
      <c r="CK221" s="29"/>
      <c r="CL221" s="29"/>
      <c r="CM221" s="29"/>
      <c r="CN221" s="29"/>
      <c r="CO221" s="29"/>
      <c r="CP221" s="29"/>
      <c r="CQ221" s="29"/>
      <c r="CR221" s="29"/>
      <c r="CS221" s="29"/>
      <c r="CT221" s="29"/>
      <c r="CU221" s="29"/>
      <c r="CV221" s="29"/>
      <c r="CW221" s="29"/>
      <c r="CX221" s="29"/>
      <c r="CY221" s="29"/>
      <c r="CZ221" s="29"/>
      <c r="DA221" s="29"/>
      <c r="DB221" s="29"/>
      <c r="DC221" s="29"/>
      <c r="DD221" s="29"/>
      <c r="DE221" s="29"/>
      <c r="DF221" s="29"/>
      <c r="DG221" s="29"/>
      <c r="DH221" s="29"/>
      <c r="DI221" s="29"/>
      <c r="DJ221" s="29"/>
      <c r="DK221" s="29"/>
      <c r="DL221" s="29"/>
      <c r="DM221" s="29"/>
      <c r="DN221" s="29"/>
      <c r="DO221" s="29"/>
      <c r="DP221" s="29"/>
      <c r="DQ221" s="29"/>
    </row>
    <row r="222" spans="1:121" x14ac:dyDescent="0.2">
      <c r="A222" s="1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  <c r="BM222" s="29"/>
      <c r="BN222" s="29"/>
      <c r="BO222" s="29"/>
      <c r="BP222" s="29"/>
      <c r="BQ222" s="29"/>
      <c r="BR222" s="29"/>
      <c r="BS222" s="29"/>
      <c r="BT222" s="29"/>
      <c r="BU222" s="29"/>
      <c r="BV222" s="29"/>
      <c r="BW222" s="29"/>
      <c r="BX222" s="29"/>
      <c r="BY222" s="29"/>
      <c r="BZ222" s="29"/>
      <c r="CA222" s="29"/>
      <c r="CB222" s="29"/>
      <c r="CC222" s="29"/>
      <c r="CD222" s="29"/>
      <c r="CE222" s="29"/>
      <c r="CF222" s="29"/>
      <c r="CG222" s="29"/>
      <c r="CH222" s="29"/>
      <c r="CI222" s="29"/>
      <c r="CJ222" s="29"/>
      <c r="CK222" s="29"/>
      <c r="CL222" s="29"/>
      <c r="CM222" s="29"/>
      <c r="CN222" s="29"/>
      <c r="CO222" s="29"/>
      <c r="CP222" s="29"/>
      <c r="CQ222" s="29"/>
      <c r="CR222" s="29"/>
      <c r="CS222" s="29"/>
      <c r="CT222" s="29"/>
      <c r="CU222" s="29"/>
      <c r="CV222" s="29"/>
      <c r="CW222" s="29"/>
      <c r="CX222" s="29"/>
      <c r="CY222" s="29"/>
      <c r="CZ222" s="29"/>
      <c r="DA222" s="29"/>
      <c r="DB222" s="29"/>
      <c r="DC222" s="29"/>
      <c r="DD222" s="29"/>
      <c r="DE222" s="29"/>
      <c r="DF222" s="29"/>
      <c r="DG222" s="29"/>
      <c r="DH222" s="29"/>
      <c r="DI222" s="29"/>
      <c r="DJ222" s="29"/>
      <c r="DK222" s="29"/>
      <c r="DL222" s="29"/>
      <c r="DM222" s="29"/>
      <c r="DN222" s="29"/>
      <c r="DO222" s="29"/>
      <c r="DP222" s="29"/>
      <c r="DQ222" s="29"/>
    </row>
    <row r="223" spans="1:121" x14ac:dyDescent="0.2">
      <c r="A223" s="1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29"/>
      <c r="BK223" s="29"/>
      <c r="BL223" s="29"/>
      <c r="BM223" s="29"/>
      <c r="BN223" s="29"/>
      <c r="BO223" s="29"/>
      <c r="BP223" s="29"/>
      <c r="BQ223" s="29"/>
      <c r="BR223" s="29"/>
      <c r="BS223" s="29"/>
      <c r="BT223" s="29"/>
      <c r="BU223" s="29"/>
      <c r="BV223" s="29"/>
      <c r="BW223" s="29"/>
      <c r="BX223" s="29"/>
      <c r="BY223" s="29"/>
      <c r="BZ223" s="29"/>
      <c r="CA223" s="29"/>
      <c r="CB223" s="29"/>
      <c r="CC223" s="29"/>
      <c r="CD223" s="29"/>
      <c r="CE223" s="29"/>
      <c r="CF223" s="29"/>
      <c r="CG223" s="29"/>
      <c r="CH223" s="29"/>
      <c r="CI223" s="29"/>
      <c r="CJ223" s="29"/>
      <c r="CK223" s="29"/>
      <c r="CL223" s="29"/>
      <c r="CM223" s="29"/>
      <c r="CN223" s="29"/>
      <c r="CO223" s="29"/>
      <c r="CP223" s="29"/>
      <c r="CQ223" s="29"/>
      <c r="CR223" s="29"/>
      <c r="CS223" s="29"/>
      <c r="CT223" s="29"/>
      <c r="CU223" s="29"/>
      <c r="CV223" s="29"/>
      <c r="CW223" s="29"/>
      <c r="CX223" s="29"/>
      <c r="CY223" s="29"/>
      <c r="CZ223" s="29"/>
      <c r="DA223" s="29"/>
      <c r="DB223" s="29"/>
      <c r="DC223" s="29"/>
      <c r="DD223" s="29"/>
      <c r="DE223" s="29"/>
      <c r="DF223" s="29"/>
      <c r="DG223" s="29"/>
      <c r="DH223" s="29"/>
      <c r="DI223" s="29"/>
      <c r="DJ223" s="29"/>
      <c r="DK223" s="29"/>
      <c r="DL223" s="29"/>
      <c r="DM223" s="29"/>
      <c r="DN223" s="29"/>
      <c r="DO223" s="29"/>
      <c r="DP223" s="29"/>
      <c r="DQ223" s="29"/>
    </row>
    <row r="224" spans="1:121" x14ac:dyDescent="0.2">
      <c r="A224" s="1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29"/>
      <c r="AY224" s="29"/>
      <c r="AZ224" s="29"/>
      <c r="BA224" s="29"/>
      <c r="BB224" s="29"/>
      <c r="BC224" s="29"/>
      <c r="BD224" s="29"/>
      <c r="BE224" s="29"/>
      <c r="BF224" s="29"/>
      <c r="BG224" s="29"/>
      <c r="BH224" s="29"/>
      <c r="BI224" s="29"/>
      <c r="BJ224" s="29"/>
      <c r="BK224" s="29"/>
      <c r="BL224" s="29"/>
      <c r="BM224" s="29"/>
      <c r="BN224" s="29"/>
      <c r="BO224" s="29"/>
      <c r="BP224" s="29"/>
      <c r="BQ224" s="29"/>
      <c r="BR224" s="29"/>
      <c r="BS224" s="29"/>
      <c r="BT224" s="29"/>
      <c r="BU224" s="29"/>
      <c r="BV224" s="29"/>
      <c r="BW224" s="29"/>
      <c r="BX224" s="29"/>
      <c r="BY224" s="29"/>
      <c r="BZ224" s="29"/>
      <c r="CA224" s="29"/>
      <c r="CB224" s="29"/>
      <c r="CC224" s="29"/>
      <c r="CD224" s="29"/>
      <c r="CE224" s="29"/>
      <c r="CF224" s="29"/>
      <c r="CG224" s="29"/>
      <c r="CH224" s="29"/>
      <c r="CI224" s="29"/>
      <c r="CJ224" s="29"/>
      <c r="CK224" s="29"/>
      <c r="CL224" s="29"/>
      <c r="CM224" s="29"/>
      <c r="CN224" s="29"/>
      <c r="CO224" s="29"/>
      <c r="CP224" s="29"/>
      <c r="CQ224" s="29"/>
      <c r="CR224" s="29"/>
      <c r="CS224" s="29"/>
      <c r="CT224" s="29"/>
      <c r="CU224" s="29"/>
      <c r="CV224" s="29"/>
      <c r="CW224" s="29"/>
      <c r="CX224" s="29"/>
      <c r="CY224" s="29"/>
      <c r="CZ224" s="29"/>
      <c r="DA224" s="29"/>
      <c r="DB224" s="29"/>
      <c r="DC224" s="29"/>
      <c r="DD224" s="29"/>
      <c r="DE224" s="29"/>
      <c r="DF224" s="29"/>
      <c r="DG224" s="29"/>
      <c r="DH224" s="29"/>
      <c r="DI224" s="29"/>
      <c r="DJ224" s="29"/>
      <c r="DK224" s="29"/>
      <c r="DL224" s="29"/>
      <c r="DM224" s="29"/>
      <c r="DN224" s="29"/>
      <c r="DO224" s="29"/>
      <c r="DP224" s="29"/>
      <c r="DQ224" s="29"/>
    </row>
    <row r="225" spans="1:121" x14ac:dyDescent="0.2">
      <c r="A225" s="1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29"/>
      <c r="AY225" s="29"/>
      <c r="AZ225" s="29"/>
      <c r="BA225" s="29"/>
      <c r="BB225" s="29"/>
      <c r="BC225" s="29"/>
      <c r="BD225" s="29"/>
      <c r="BE225" s="29"/>
      <c r="BF225" s="29"/>
      <c r="BG225" s="29"/>
      <c r="BH225" s="29"/>
      <c r="BI225" s="29"/>
      <c r="BJ225" s="29"/>
      <c r="BK225" s="29"/>
      <c r="BL225" s="29"/>
      <c r="BM225" s="29"/>
      <c r="BN225" s="29"/>
      <c r="BO225" s="29"/>
      <c r="BP225" s="29"/>
      <c r="BQ225" s="29"/>
      <c r="BR225" s="29"/>
      <c r="BS225" s="29"/>
      <c r="BT225" s="29"/>
      <c r="BU225" s="29"/>
      <c r="BV225" s="29"/>
      <c r="BW225" s="29"/>
      <c r="BX225" s="29"/>
      <c r="BY225" s="29"/>
      <c r="BZ225" s="29"/>
      <c r="CA225" s="29"/>
      <c r="CB225" s="29"/>
      <c r="CC225" s="29"/>
      <c r="CD225" s="29"/>
      <c r="CE225" s="29"/>
      <c r="CF225" s="29"/>
      <c r="CG225" s="29"/>
      <c r="CH225" s="29"/>
      <c r="CI225" s="29"/>
      <c r="CJ225" s="29"/>
      <c r="CK225" s="29"/>
      <c r="CL225" s="29"/>
      <c r="CM225" s="29"/>
      <c r="CN225" s="29"/>
      <c r="CO225" s="29"/>
      <c r="CP225" s="29"/>
      <c r="CQ225" s="29"/>
      <c r="CR225" s="29"/>
      <c r="CS225" s="29"/>
      <c r="CT225" s="29"/>
      <c r="CU225" s="29"/>
      <c r="CV225" s="29"/>
      <c r="CW225" s="29"/>
      <c r="CX225" s="29"/>
      <c r="CY225" s="29"/>
      <c r="CZ225" s="29"/>
      <c r="DA225" s="29"/>
      <c r="DB225" s="29"/>
      <c r="DC225" s="29"/>
      <c r="DD225" s="29"/>
      <c r="DE225" s="29"/>
      <c r="DF225" s="29"/>
      <c r="DG225" s="29"/>
      <c r="DH225" s="29"/>
      <c r="DI225" s="29"/>
      <c r="DJ225" s="29"/>
      <c r="DK225" s="29"/>
      <c r="DL225" s="29"/>
      <c r="DM225" s="29"/>
      <c r="DN225" s="29"/>
      <c r="DO225" s="29"/>
      <c r="DP225" s="29"/>
      <c r="DQ225" s="29"/>
    </row>
    <row r="226" spans="1:121" x14ac:dyDescent="0.2">
      <c r="A226" s="1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29"/>
      <c r="AV226" s="29"/>
      <c r="AW226" s="29"/>
      <c r="AX226" s="29"/>
      <c r="AY226" s="29"/>
      <c r="AZ226" s="29"/>
      <c r="BA226" s="29"/>
      <c r="BB226" s="29"/>
      <c r="BC226" s="29"/>
      <c r="BD226" s="29"/>
      <c r="BE226" s="29"/>
      <c r="BF226" s="29"/>
      <c r="BG226" s="29"/>
      <c r="BH226" s="29"/>
      <c r="BI226" s="29"/>
      <c r="BJ226" s="29"/>
      <c r="BK226" s="29"/>
      <c r="BL226" s="29"/>
      <c r="BM226" s="29"/>
      <c r="BN226" s="29"/>
      <c r="BO226" s="29"/>
      <c r="BP226" s="29"/>
      <c r="BQ226" s="29"/>
      <c r="BR226" s="29"/>
      <c r="BS226" s="29"/>
      <c r="BT226" s="29"/>
      <c r="BU226" s="29"/>
      <c r="BV226" s="29"/>
      <c r="BW226" s="29"/>
      <c r="BX226" s="29"/>
      <c r="BY226" s="29"/>
      <c r="BZ226" s="29"/>
      <c r="CA226" s="29"/>
      <c r="CB226" s="29"/>
      <c r="CC226" s="29"/>
      <c r="CD226" s="29"/>
      <c r="CE226" s="29"/>
      <c r="CF226" s="29"/>
      <c r="CG226" s="29"/>
      <c r="CH226" s="29"/>
      <c r="CI226" s="29"/>
      <c r="CJ226" s="29"/>
      <c r="CK226" s="29"/>
      <c r="CL226" s="29"/>
      <c r="CM226" s="29"/>
      <c r="CN226" s="29"/>
      <c r="CO226" s="29"/>
      <c r="CP226" s="29"/>
      <c r="CQ226" s="29"/>
      <c r="CR226" s="29"/>
      <c r="CS226" s="29"/>
      <c r="CT226" s="29"/>
      <c r="CU226" s="29"/>
      <c r="CV226" s="29"/>
      <c r="CW226" s="29"/>
      <c r="CX226" s="29"/>
      <c r="CY226" s="29"/>
      <c r="CZ226" s="29"/>
      <c r="DA226" s="29"/>
      <c r="DB226" s="29"/>
      <c r="DC226" s="29"/>
      <c r="DD226" s="29"/>
      <c r="DE226" s="29"/>
      <c r="DF226" s="29"/>
      <c r="DG226" s="29"/>
      <c r="DH226" s="29"/>
      <c r="DI226" s="29"/>
      <c r="DJ226" s="29"/>
      <c r="DK226" s="29"/>
      <c r="DL226" s="29"/>
      <c r="DM226" s="29"/>
      <c r="DN226" s="29"/>
      <c r="DO226" s="29"/>
      <c r="DP226" s="29"/>
      <c r="DQ226" s="29"/>
    </row>
    <row r="227" spans="1:121" x14ac:dyDescent="0.2">
      <c r="A227" s="1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  <c r="BF227" s="29"/>
      <c r="BG227" s="29"/>
      <c r="BH227" s="29"/>
      <c r="BI227" s="29"/>
      <c r="BJ227" s="29"/>
      <c r="BK227" s="29"/>
      <c r="BL227" s="29"/>
      <c r="BM227" s="29"/>
      <c r="BN227" s="29"/>
      <c r="BO227" s="29"/>
      <c r="BP227" s="29"/>
      <c r="BQ227" s="29"/>
      <c r="BR227" s="29"/>
      <c r="BS227" s="29"/>
      <c r="BT227" s="29"/>
      <c r="BU227" s="29"/>
      <c r="BV227" s="29"/>
      <c r="BW227" s="29"/>
      <c r="BX227" s="29"/>
      <c r="BY227" s="29"/>
      <c r="BZ227" s="29"/>
      <c r="CA227" s="29"/>
      <c r="CB227" s="29"/>
      <c r="CC227" s="29"/>
      <c r="CD227" s="29"/>
      <c r="CE227" s="29"/>
      <c r="CF227" s="29"/>
      <c r="CG227" s="29"/>
      <c r="CH227" s="29"/>
      <c r="CI227" s="29"/>
      <c r="CJ227" s="29"/>
      <c r="CK227" s="29"/>
      <c r="CL227" s="29"/>
      <c r="CM227" s="29"/>
      <c r="CN227" s="29"/>
      <c r="CO227" s="29"/>
      <c r="CP227" s="29"/>
      <c r="CQ227" s="29"/>
      <c r="CR227" s="29"/>
      <c r="CS227" s="29"/>
      <c r="CT227" s="29"/>
      <c r="CU227" s="29"/>
      <c r="CV227" s="29"/>
      <c r="CW227" s="29"/>
      <c r="CX227" s="29"/>
      <c r="CY227" s="29"/>
      <c r="CZ227" s="29"/>
      <c r="DA227" s="29"/>
      <c r="DB227" s="29"/>
      <c r="DC227" s="29"/>
      <c r="DD227" s="29"/>
      <c r="DE227" s="29"/>
      <c r="DF227" s="29"/>
      <c r="DG227" s="29"/>
      <c r="DH227" s="29"/>
      <c r="DI227" s="29"/>
      <c r="DJ227" s="29"/>
      <c r="DK227" s="29"/>
      <c r="DL227" s="29"/>
      <c r="DM227" s="29"/>
      <c r="DN227" s="29"/>
      <c r="DO227" s="29"/>
      <c r="DP227" s="29"/>
      <c r="DQ227" s="29"/>
    </row>
    <row r="228" spans="1:121" x14ac:dyDescent="0.2">
      <c r="A228" s="1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29"/>
      <c r="AY228" s="29"/>
      <c r="AZ228" s="29"/>
      <c r="BA228" s="29"/>
      <c r="BB228" s="29"/>
      <c r="BC228" s="29"/>
      <c r="BD228" s="29"/>
      <c r="BE228" s="29"/>
      <c r="BF228" s="29"/>
      <c r="BG228" s="29"/>
      <c r="BH228" s="29"/>
      <c r="BI228" s="29"/>
      <c r="BJ228" s="29"/>
      <c r="BK228" s="29"/>
      <c r="BL228" s="29"/>
      <c r="BM228" s="29"/>
      <c r="BN228" s="29"/>
      <c r="BO228" s="29"/>
      <c r="BP228" s="29"/>
      <c r="BQ228" s="29"/>
      <c r="BR228" s="29"/>
      <c r="BS228" s="29"/>
      <c r="BT228" s="29"/>
      <c r="BU228" s="29"/>
      <c r="BV228" s="29"/>
      <c r="BW228" s="29"/>
      <c r="BX228" s="29"/>
      <c r="BY228" s="29"/>
      <c r="BZ228" s="29"/>
      <c r="CA228" s="29"/>
      <c r="CB228" s="29"/>
      <c r="CC228" s="29"/>
      <c r="CD228" s="29"/>
      <c r="CE228" s="29"/>
      <c r="CF228" s="29"/>
      <c r="CG228" s="29"/>
      <c r="CH228" s="29"/>
      <c r="CI228" s="29"/>
      <c r="CJ228" s="29"/>
      <c r="CK228" s="29"/>
      <c r="CL228" s="29"/>
      <c r="CM228" s="29"/>
      <c r="CN228" s="29"/>
      <c r="CO228" s="29"/>
      <c r="CP228" s="29"/>
      <c r="CQ228" s="29"/>
      <c r="CR228" s="29"/>
      <c r="CS228" s="29"/>
      <c r="CT228" s="29"/>
      <c r="CU228" s="29"/>
      <c r="CV228" s="29"/>
      <c r="CW228" s="29"/>
      <c r="CX228" s="29"/>
      <c r="CY228" s="29"/>
      <c r="CZ228" s="29"/>
      <c r="DA228" s="29"/>
      <c r="DB228" s="29"/>
      <c r="DC228" s="29"/>
      <c r="DD228" s="29"/>
      <c r="DE228" s="29"/>
      <c r="DF228" s="29"/>
      <c r="DG228" s="29"/>
      <c r="DH228" s="29"/>
      <c r="DI228" s="29"/>
      <c r="DJ228" s="29"/>
      <c r="DK228" s="29"/>
      <c r="DL228" s="29"/>
      <c r="DM228" s="29"/>
      <c r="DN228" s="29"/>
      <c r="DO228" s="29"/>
      <c r="DP228" s="29"/>
      <c r="DQ228" s="29"/>
    </row>
    <row r="229" spans="1:121" x14ac:dyDescent="0.2">
      <c r="A229" s="1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29"/>
      <c r="AV229" s="29"/>
      <c r="AW229" s="29"/>
      <c r="AX229" s="29"/>
      <c r="AY229" s="29"/>
      <c r="AZ229" s="29"/>
      <c r="BA229" s="29"/>
      <c r="BB229" s="29"/>
      <c r="BC229" s="29"/>
      <c r="BD229" s="29"/>
      <c r="BE229" s="29"/>
      <c r="BF229" s="29"/>
      <c r="BG229" s="29"/>
      <c r="BH229" s="29"/>
      <c r="BI229" s="29"/>
      <c r="BJ229" s="29"/>
      <c r="BK229" s="29"/>
      <c r="BL229" s="29"/>
      <c r="BM229" s="29"/>
      <c r="BN229" s="29"/>
      <c r="BO229" s="29"/>
      <c r="BP229" s="29"/>
      <c r="BQ229" s="29"/>
      <c r="BR229" s="29"/>
      <c r="BS229" s="29"/>
      <c r="BT229" s="29"/>
      <c r="BU229" s="29"/>
      <c r="BV229" s="29"/>
      <c r="BW229" s="29"/>
      <c r="BX229" s="29"/>
      <c r="BY229" s="29"/>
      <c r="BZ229" s="29"/>
      <c r="CA229" s="29"/>
      <c r="CB229" s="29"/>
      <c r="CC229" s="29"/>
      <c r="CD229" s="29"/>
      <c r="CE229" s="29"/>
      <c r="CF229" s="29"/>
      <c r="CG229" s="29"/>
      <c r="CH229" s="29"/>
      <c r="CI229" s="29"/>
      <c r="CJ229" s="29"/>
      <c r="CK229" s="29"/>
      <c r="CL229" s="29"/>
      <c r="CM229" s="29"/>
      <c r="CN229" s="29"/>
      <c r="CO229" s="29"/>
      <c r="CP229" s="29"/>
      <c r="CQ229" s="29"/>
      <c r="CR229" s="29"/>
      <c r="CS229" s="29"/>
      <c r="CT229" s="29"/>
      <c r="CU229" s="29"/>
      <c r="CV229" s="29"/>
      <c r="CW229" s="29"/>
      <c r="CX229" s="29"/>
      <c r="CY229" s="29"/>
      <c r="CZ229" s="29"/>
      <c r="DA229" s="29"/>
      <c r="DB229" s="29"/>
      <c r="DC229" s="29"/>
      <c r="DD229" s="29"/>
      <c r="DE229" s="29"/>
      <c r="DF229" s="29"/>
      <c r="DG229" s="29"/>
      <c r="DH229" s="29"/>
      <c r="DI229" s="29"/>
      <c r="DJ229" s="29"/>
      <c r="DK229" s="29"/>
      <c r="DL229" s="29"/>
      <c r="DM229" s="29"/>
      <c r="DN229" s="29"/>
      <c r="DO229" s="29"/>
      <c r="DP229" s="29"/>
      <c r="DQ229" s="29"/>
    </row>
    <row r="230" spans="1:121" x14ac:dyDescent="0.2">
      <c r="A230" s="1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  <c r="BF230" s="29"/>
      <c r="BG230" s="29"/>
      <c r="BH230" s="29"/>
      <c r="BI230" s="29"/>
      <c r="BJ230" s="29"/>
      <c r="BK230" s="29"/>
      <c r="BL230" s="29"/>
      <c r="BM230" s="29"/>
      <c r="BN230" s="29"/>
      <c r="BO230" s="29"/>
      <c r="BP230" s="29"/>
      <c r="BQ230" s="29"/>
      <c r="BR230" s="29"/>
      <c r="BS230" s="29"/>
      <c r="BT230" s="29"/>
      <c r="BU230" s="29"/>
      <c r="BV230" s="29"/>
      <c r="BW230" s="29"/>
      <c r="BX230" s="29"/>
      <c r="BY230" s="29"/>
      <c r="BZ230" s="29"/>
      <c r="CA230" s="29"/>
      <c r="CB230" s="29"/>
      <c r="CC230" s="29"/>
      <c r="CD230" s="29"/>
      <c r="CE230" s="29"/>
      <c r="CF230" s="29"/>
      <c r="CG230" s="29"/>
      <c r="CH230" s="29"/>
      <c r="CI230" s="29"/>
      <c r="CJ230" s="29"/>
      <c r="CK230" s="29"/>
      <c r="CL230" s="29"/>
      <c r="CM230" s="29"/>
      <c r="CN230" s="29"/>
      <c r="CO230" s="29"/>
      <c r="CP230" s="29"/>
      <c r="CQ230" s="29"/>
      <c r="CR230" s="29"/>
      <c r="CS230" s="29"/>
      <c r="CT230" s="29"/>
      <c r="CU230" s="29"/>
      <c r="CV230" s="29"/>
      <c r="CW230" s="29"/>
      <c r="CX230" s="29"/>
      <c r="CY230" s="29"/>
      <c r="CZ230" s="29"/>
      <c r="DA230" s="29"/>
      <c r="DB230" s="29"/>
      <c r="DC230" s="29"/>
      <c r="DD230" s="29"/>
      <c r="DE230" s="29"/>
      <c r="DF230" s="29"/>
      <c r="DG230" s="29"/>
      <c r="DH230" s="29"/>
      <c r="DI230" s="29"/>
      <c r="DJ230" s="29"/>
      <c r="DK230" s="29"/>
      <c r="DL230" s="29"/>
      <c r="DM230" s="29"/>
      <c r="DN230" s="29"/>
      <c r="DO230" s="29"/>
      <c r="DP230" s="29"/>
      <c r="DQ230" s="29"/>
    </row>
    <row r="231" spans="1:121" x14ac:dyDescent="0.2">
      <c r="A231" s="1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29"/>
      <c r="AY231" s="29"/>
      <c r="AZ231" s="29"/>
      <c r="BA231" s="29"/>
      <c r="BB231" s="29"/>
      <c r="BC231" s="29"/>
      <c r="BD231" s="29"/>
      <c r="BE231" s="29"/>
      <c r="BF231" s="29"/>
      <c r="BG231" s="29"/>
      <c r="BH231" s="29"/>
      <c r="BI231" s="29"/>
      <c r="BJ231" s="29"/>
      <c r="BK231" s="29"/>
      <c r="BL231" s="29"/>
      <c r="BM231" s="29"/>
      <c r="BN231" s="29"/>
      <c r="BO231" s="29"/>
      <c r="BP231" s="29"/>
      <c r="BQ231" s="29"/>
      <c r="BR231" s="29"/>
      <c r="BS231" s="29"/>
      <c r="BT231" s="29"/>
      <c r="BU231" s="29"/>
      <c r="BV231" s="29"/>
      <c r="BW231" s="29"/>
      <c r="BX231" s="29"/>
      <c r="BY231" s="29"/>
      <c r="BZ231" s="29"/>
      <c r="CA231" s="29"/>
      <c r="CB231" s="29"/>
      <c r="CC231" s="29"/>
      <c r="CD231" s="29"/>
      <c r="CE231" s="29"/>
      <c r="CF231" s="29"/>
      <c r="CG231" s="29"/>
      <c r="CH231" s="29"/>
      <c r="CI231" s="29"/>
      <c r="CJ231" s="29"/>
      <c r="CK231" s="29"/>
      <c r="CL231" s="29"/>
      <c r="CM231" s="29"/>
      <c r="CN231" s="29"/>
      <c r="CO231" s="29"/>
      <c r="CP231" s="29"/>
      <c r="CQ231" s="29"/>
      <c r="CR231" s="29"/>
      <c r="CS231" s="29"/>
      <c r="CT231" s="29"/>
      <c r="CU231" s="29"/>
      <c r="CV231" s="29"/>
      <c r="CW231" s="29"/>
      <c r="CX231" s="29"/>
      <c r="CY231" s="29"/>
      <c r="CZ231" s="29"/>
      <c r="DA231" s="29"/>
      <c r="DB231" s="29"/>
      <c r="DC231" s="29"/>
      <c r="DD231" s="29"/>
      <c r="DE231" s="29"/>
      <c r="DF231" s="29"/>
      <c r="DG231" s="29"/>
      <c r="DH231" s="29"/>
      <c r="DI231" s="29"/>
      <c r="DJ231" s="29"/>
      <c r="DK231" s="29"/>
      <c r="DL231" s="29"/>
      <c r="DM231" s="29"/>
      <c r="DN231" s="29"/>
      <c r="DO231" s="29"/>
      <c r="DP231" s="29"/>
      <c r="DQ231" s="29"/>
    </row>
    <row r="232" spans="1:121" x14ac:dyDescent="0.2">
      <c r="A232" s="1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  <c r="BA232" s="29"/>
      <c r="BB232" s="29"/>
      <c r="BC232" s="29"/>
      <c r="BD232" s="29"/>
      <c r="BE232" s="29"/>
      <c r="BF232" s="29"/>
      <c r="BG232" s="29"/>
      <c r="BH232" s="29"/>
      <c r="BI232" s="29"/>
      <c r="BJ232" s="29"/>
      <c r="BK232" s="29"/>
      <c r="BL232" s="29"/>
      <c r="BM232" s="29"/>
      <c r="BN232" s="29"/>
      <c r="BO232" s="29"/>
      <c r="BP232" s="29"/>
      <c r="BQ232" s="29"/>
      <c r="BR232" s="29"/>
      <c r="BS232" s="29"/>
      <c r="BT232" s="29"/>
      <c r="BU232" s="29"/>
      <c r="BV232" s="29"/>
      <c r="BW232" s="29"/>
      <c r="BX232" s="29"/>
      <c r="BY232" s="29"/>
      <c r="BZ232" s="29"/>
      <c r="CA232" s="29"/>
      <c r="CB232" s="29"/>
      <c r="CC232" s="29"/>
      <c r="CD232" s="29"/>
      <c r="CE232" s="29"/>
      <c r="CF232" s="29"/>
      <c r="CG232" s="29"/>
      <c r="CH232" s="29"/>
      <c r="CI232" s="29"/>
      <c r="CJ232" s="29"/>
      <c r="CK232" s="29"/>
      <c r="CL232" s="29"/>
      <c r="CM232" s="29"/>
      <c r="CN232" s="29"/>
      <c r="CO232" s="29"/>
      <c r="CP232" s="29"/>
      <c r="CQ232" s="29"/>
      <c r="CR232" s="29"/>
      <c r="CS232" s="29"/>
      <c r="CT232" s="29"/>
      <c r="CU232" s="29"/>
      <c r="CV232" s="29"/>
      <c r="CW232" s="29"/>
      <c r="CX232" s="29"/>
      <c r="CY232" s="29"/>
      <c r="CZ232" s="29"/>
      <c r="DA232" s="29"/>
      <c r="DB232" s="29"/>
      <c r="DC232" s="29"/>
      <c r="DD232" s="29"/>
      <c r="DE232" s="29"/>
      <c r="DF232" s="29"/>
      <c r="DG232" s="29"/>
      <c r="DH232" s="29"/>
      <c r="DI232" s="29"/>
      <c r="DJ232" s="29"/>
      <c r="DK232" s="29"/>
      <c r="DL232" s="29"/>
      <c r="DM232" s="29"/>
      <c r="DN232" s="29"/>
      <c r="DO232" s="29"/>
      <c r="DP232" s="29"/>
      <c r="DQ232" s="29"/>
    </row>
    <row r="233" spans="1:121" x14ac:dyDescent="0.2">
      <c r="A233" s="1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  <c r="AL233" s="29"/>
      <c r="AM233" s="29"/>
      <c r="AN233" s="29"/>
      <c r="AO233" s="29"/>
      <c r="AP233" s="29"/>
      <c r="AQ233" s="29"/>
      <c r="AR233" s="29"/>
      <c r="AS233" s="29"/>
      <c r="AT233" s="29"/>
      <c r="AU233" s="29"/>
      <c r="AV233" s="29"/>
      <c r="AW233" s="29"/>
      <c r="AX233" s="29"/>
      <c r="AY233" s="29"/>
      <c r="AZ233" s="29"/>
      <c r="BA233" s="29"/>
      <c r="BB233" s="29"/>
      <c r="BC233" s="29"/>
      <c r="BD233" s="29"/>
      <c r="BE233" s="29"/>
      <c r="BF233" s="29"/>
      <c r="BG233" s="29"/>
      <c r="BH233" s="29"/>
      <c r="BI233" s="29"/>
      <c r="BJ233" s="29"/>
      <c r="BK233" s="29"/>
      <c r="BL233" s="29"/>
      <c r="BM233" s="29"/>
      <c r="BN233" s="29"/>
      <c r="BO233" s="29"/>
      <c r="BP233" s="29"/>
      <c r="BQ233" s="29"/>
      <c r="BR233" s="29"/>
      <c r="BS233" s="29"/>
      <c r="BT233" s="29"/>
      <c r="BU233" s="29"/>
      <c r="BV233" s="29"/>
      <c r="BW233" s="29"/>
      <c r="BX233" s="29"/>
      <c r="BY233" s="29"/>
      <c r="BZ233" s="29"/>
      <c r="CA233" s="29"/>
      <c r="CB233" s="29"/>
      <c r="CC233" s="29"/>
      <c r="CD233" s="29"/>
      <c r="CE233" s="29"/>
      <c r="CF233" s="29"/>
      <c r="CG233" s="29"/>
      <c r="CH233" s="29"/>
      <c r="CI233" s="29"/>
      <c r="CJ233" s="29"/>
      <c r="CK233" s="29"/>
      <c r="CL233" s="29"/>
      <c r="CM233" s="29"/>
      <c r="CN233" s="29"/>
      <c r="CO233" s="29"/>
      <c r="CP233" s="29"/>
      <c r="CQ233" s="29"/>
      <c r="CR233" s="29"/>
      <c r="CS233" s="29"/>
      <c r="CT233" s="29"/>
      <c r="CU233" s="29"/>
      <c r="CV233" s="29"/>
      <c r="CW233" s="29"/>
      <c r="CX233" s="29"/>
      <c r="CY233" s="29"/>
      <c r="CZ233" s="29"/>
      <c r="DA233" s="29"/>
      <c r="DB233" s="29"/>
      <c r="DC233" s="29"/>
      <c r="DD233" s="29"/>
      <c r="DE233" s="29"/>
      <c r="DF233" s="29"/>
      <c r="DG233" s="29"/>
      <c r="DH233" s="29"/>
      <c r="DI233" s="29"/>
      <c r="DJ233" s="29"/>
      <c r="DK233" s="29"/>
      <c r="DL233" s="29"/>
      <c r="DM233" s="29"/>
      <c r="DN233" s="29"/>
      <c r="DO233" s="29"/>
      <c r="DP233" s="29"/>
      <c r="DQ233" s="29"/>
    </row>
    <row r="234" spans="1:121" x14ac:dyDescent="0.2">
      <c r="A234" s="1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29"/>
      <c r="AK234" s="29"/>
      <c r="AL234" s="29"/>
      <c r="AM234" s="29"/>
      <c r="AN234" s="29"/>
      <c r="AO234" s="29"/>
      <c r="AP234" s="29"/>
      <c r="AQ234" s="29"/>
      <c r="AR234" s="29"/>
      <c r="AS234" s="29"/>
      <c r="AT234" s="29"/>
      <c r="AU234" s="29"/>
      <c r="AV234" s="29"/>
      <c r="AW234" s="29"/>
      <c r="AX234" s="29"/>
      <c r="AY234" s="29"/>
      <c r="AZ234" s="29"/>
      <c r="BA234" s="29"/>
      <c r="BB234" s="29"/>
      <c r="BC234" s="29"/>
      <c r="BD234" s="29"/>
      <c r="BE234" s="29"/>
      <c r="BF234" s="29"/>
      <c r="BG234" s="29"/>
      <c r="BH234" s="29"/>
      <c r="BI234" s="29"/>
      <c r="BJ234" s="29"/>
      <c r="BK234" s="29"/>
      <c r="BL234" s="29"/>
      <c r="BM234" s="29"/>
      <c r="BN234" s="29"/>
      <c r="BO234" s="29"/>
      <c r="BP234" s="29"/>
      <c r="BQ234" s="29"/>
      <c r="BR234" s="29"/>
      <c r="BS234" s="29"/>
      <c r="BT234" s="29"/>
      <c r="BU234" s="29"/>
      <c r="BV234" s="29"/>
      <c r="BW234" s="29"/>
      <c r="BX234" s="29"/>
      <c r="BY234" s="29"/>
      <c r="BZ234" s="29"/>
      <c r="CA234" s="29"/>
      <c r="CB234" s="29"/>
      <c r="CC234" s="29"/>
      <c r="CD234" s="29"/>
      <c r="CE234" s="29"/>
      <c r="CF234" s="29"/>
      <c r="CG234" s="29"/>
      <c r="CH234" s="29"/>
      <c r="CI234" s="29"/>
      <c r="CJ234" s="29"/>
      <c r="CK234" s="29"/>
      <c r="CL234" s="29"/>
      <c r="CM234" s="29"/>
      <c r="CN234" s="29"/>
      <c r="CO234" s="29"/>
      <c r="CP234" s="29"/>
      <c r="CQ234" s="29"/>
      <c r="CR234" s="29"/>
      <c r="CS234" s="29"/>
      <c r="CT234" s="29"/>
      <c r="CU234" s="29"/>
      <c r="CV234" s="29"/>
      <c r="CW234" s="29"/>
      <c r="CX234" s="29"/>
      <c r="CY234" s="29"/>
      <c r="CZ234" s="29"/>
      <c r="DA234" s="29"/>
      <c r="DB234" s="29"/>
      <c r="DC234" s="29"/>
      <c r="DD234" s="29"/>
      <c r="DE234" s="29"/>
      <c r="DF234" s="29"/>
      <c r="DG234" s="29"/>
      <c r="DH234" s="29"/>
      <c r="DI234" s="29"/>
      <c r="DJ234" s="29"/>
      <c r="DK234" s="29"/>
      <c r="DL234" s="29"/>
      <c r="DM234" s="29"/>
      <c r="DN234" s="29"/>
      <c r="DO234" s="29"/>
      <c r="DP234" s="29"/>
      <c r="DQ234" s="29"/>
    </row>
    <row r="235" spans="1:121" x14ac:dyDescent="0.2">
      <c r="A235" s="1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F235" s="29"/>
      <c r="AG235" s="29"/>
      <c r="AH235" s="29"/>
      <c r="AI235" s="29"/>
      <c r="AJ235" s="29"/>
      <c r="AK235" s="29"/>
      <c r="AL235" s="29"/>
      <c r="AM235" s="29"/>
      <c r="AN235" s="29"/>
      <c r="AO235" s="29"/>
      <c r="AP235" s="29"/>
      <c r="AQ235" s="29"/>
      <c r="AR235" s="29"/>
      <c r="AS235" s="29"/>
      <c r="AT235" s="29"/>
      <c r="AU235" s="29"/>
      <c r="AV235" s="29"/>
      <c r="AW235" s="29"/>
      <c r="AX235" s="29"/>
      <c r="AY235" s="29"/>
      <c r="AZ235" s="29"/>
      <c r="BA235" s="29"/>
      <c r="BB235" s="29"/>
      <c r="BC235" s="29"/>
      <c r="BD235" s="29"/>
      <c r="BE235" s="29"/>
      <c r="BF235" s="29"/>
      <c r="BG235" s="29"/>
      <c r="BH235" s="29"/>
      <c r="BI235" s="29"/>
      <c r="BJ235" s="29"/>
      <c r="BK235" s="29"/>
      <c r="BL235" s="29"/>
      <c r="BM235" s="29"/>
      <c r="BN235" s="29"/>
      <c r="BO235" s="29"/>
      <c r="BP235" s="29"/>
      <c r="BQ235" s="29"/>
      <c r="BR235" s="29"/>
      <c r="BS235" s="29"/>
      <c r="BT235" s="29"/>
      <c r="BU235" s="29"/>
      <c r="BV235" s="29"/>
      <c r="BW235" s="29"/>
      <c r="BX235" s="29"/>
      <c r="BY235" s="29"/>
      <c r="BZ235" s="29"/>
      <c r="CA235" s="29"/>
      <c r="CB235" s="29"/>
      <c r="CC235" s="29"/>
      <c r="CD235" s="29"/>
      <c r="CE235" s="29"/>
      <c r="CF235" s="29"/>
      <c r="CG235" s="29"/>
      <c r="CH235" s="29"/>
      <c r="CI235" s="29"/>
      <c r="CJ235" s="29"/>
      <c r="CK235" s="29"/>
      <c r="CL235" s="29"/>
      <c r="CM235" s="29"/>
      <c r="CN235" s="29"/>
      <c r="CO235" s="29"/>
      <c r="CP235" s="29"/>
      <c r="CQ235" s="29"/>
      <c r="CR235" s="29"/>
      <c r="CS235" s="29"/>
      <c r="CT235" s="29"/>
      <c r="CU235" s="29"/>
      <c r="CV235" s="29"/>
      <c r="CW235" s="29"/>
      <c r="CX235" s="29"/>
      <c r="CY235" s="29"/>
      <c r="CZ235" s="29"/>
      <c r="DA235" s="29"/>
      <c r="DB235" s="29"/>
      <c r="DC235" s="29"/>
      <c r="DD235" s="29"/>
      <c r="DE235" s="29"/>
      <c r="DF235" s="29"/>
      <c r="DG235" s="29"/>
      <c r="DH235" s="29"/>
      <c r="DI235" s="29"/>
      <c r="DJ235" s="29"/>
      <c r="DK235" s="29"/>
      <c r="DL235" s="29"/>
      <c r="DM235" s="29"/>
      <c r="DN235" s="29"/>
      <c r="DO235" s="29"/>
      <c r="DP235" s="29"/>
      <c r="DQ235" s="29"/>
    </row>
    <row r="236" spans="1:121" x14ac:dyDescent="0.2">
      <c r="A236" s="1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29"/>
      <c r="AG236" s="29"/>
      <c r="AH236" s="29"/>
      <c r="AI236" s="29"/>
      <c r="AJ236" s="29"/>
      <c r="AK236" s="29"/>
      <c r="AL236" s="29"/>
      <c r="AM236" s="29"/>
      <c r="AN236" s="29"/>
      <c r="AO236" s="29"/>
      <c r="AP236" s="29"/>
      <c r="AQ236" s="29"/>
      <c r="AR236" s="29"/>
      <c r="AS236" s="29"/>
      <c r="AT236" s="29"/>
      <c r="AU236" s="29"/>
      <c r="AV236" s="29"/>
      <c r="AW236" s="29"/>
      <c r="AX236" s="29"/>
      <c r="AY236" s="29"/>
      <c r="AZ236" s="29"/>
      <c r="BA236" s="29"/>
      <c r="BB236" s="29"/>
      <c r="BC236" s="29"/>
      <c r="BD236" s="29"/>
      <c r="BE236" s="29"/>
      <c r="BF236" s="29"/>
      <c r="BG236" s="29"/>
      <c r="BH236" s="29"/>
      <c r="BI236" s="29"/>
      <c r="BJ236" s="29"/>
      <c r="BK236" s="29"/>
      <c r="BL236" s="29"/>
      <c r="BM236" s="29"/>
      <c r="BN236" s="29"/>
      <c r="BO236" s="29"/>
      <c r="BP236" s="29"/>
      <c r="BQ236" s="29"/>
      <c r="BR236" s="29"/>
      <c r="BS236" s="29"/>
      <c r="BT236" s="29"/>
      <c r="BU236" s="29"/>
      <c r="BV236" s="29"/>
      <c r="BW236" s="29"/>
      <c r="BX236" s="29"/>
      <c r="BY236" s="29"/>
      <c r="BZ236" s="29"/>
      <c r="CA236" s="29"/>
      <c r="CB236" s="29"/>
      <c r="CC236" s="29"/>
      <c r="CD236" s="29"/>
      <c r="CE236" s="29"/>
      <c r="CF236" s="29"/>
      <c r="CG236" s="29"/>
      <c r="CH236" s="29"/>
      <c r="CI236" s="29"/>
      <c r="CJ236" s="29"/>
      <c r="CK236" s="29"/>
      <c r="CL236" s="29"/>
      <c r="CM236" s="29"/>
      <c r="CN236" s="29"/>
      <c r="CO236" s="29"/>
      <c r="CP236" s="29"/>
      <c r="CQ236" s="29"/>
      <c r="CR236" s="29"/>
      <c r="CS236" s="29"/>
      <c r="CT236" s="29"/>
      <c r="CU236" s="29"/>
      <c r="CV236" s="29"/>
      <c r="CW236" s="29"/>
      <c r="CX236" s="29"/>
      <c r="CY236" s="29"/>
      <c r="CZ236" s="29"/>
      <c r="DA236" s="29"/>
      <c r="DB236" s="29"/>
      <c r="DC236" s="29"/>
      <c r="DD236" s="29"/>
      <c r="DE236" s="29"/>
      <c r="DF236" s="29"/>
      <c r="DG236" s="29"/>
      <c r="DH236" s="29"/>
      <c r="DI236" s="29"/>
      <c r="DJ236" s="29"/>
      <c r="DK236" s="29"/>
      <c r="DL236" s="29"/>
      <c r="DM236" s="29"/>
      <c r="DN236" s="29"/>
      <c r="DO236" s="29"/>
      <c r="DP236" s="29"/>
      <c r="DQ236" s="29"/>
    </row>
    <row r="237" spans="1:121" x14ac:dyDescent="0.2">
      <c r="A237" s="1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29"/>
      <c r="AG237" s="29"/>
      <c r="AH237" s="29"/>
      <c r="AI237" s="29"/>
      <c r="AJ237" s="29"/>
      <c r="AK237" s="29"/>
      <c r="AL237" s="29"/>
      <c r="AM237" s="29"/>
      <c r="AN237" s="29"/>
      <c r="AO237" s="29"/>
      <c r="AP237" s="29"/>
      <c r="AQ237" s="29"/>
      <c r="AR237" s="29"/>
      <c r="AS237" s="29"/>
      <c r="AT237" s="29"/>
      <c r="AU237" s="29"/>
      <c r="AV237" s="29"/>
      <c r="AW237" s="29"/>
      <c r="AX237" s="29"/>
      <c r="AY237" s="29"/>
      <c r="AZ237" s="29"/>
      <c r="BA237" s="29"/>
      <c r="BB237" s="29"/>
      <c r="BC237" s="29"/>
      <c r="BD237" s="29"/>
      <c r="BE237" s="29"/>
      <c r="BF237" s="29"/>
      <c r="BG237" s="29"/>
      <c r="BH237" s="29"/>
      <c r="BI237" s="29"/>
      <c r="BJ237" s="29"/>
      <c r="BK237" s="29"/>
      <c r="BL237" s="29"/>
      <c r="BM237" s="29"/>
      <c r="BN237" s="29"/>
      <c r="BO237" s="29"/>
      <c r="BP237" s="29"/>
      <c r="BQ237" s="29"/>
      <c r="BR237" s="29"/>
      <c r="BS237" s="29"/>
      <c r="BT237" s="29"/>
      <c r="BU237" s="29"/>
      <c r="BV237" s="29"/>
      <c r="BW237" s="29"/>
      <c r="BX237" s="29"/>
      <c r="BY237" s="29"/>
      <c r="BZ237" s="29"/>
      <c r="CA237" s="29"/>
      <c r="CB237" s="29"/>
      <c r="CC237" s="29"/>
      <c r="CD237" s="29"/>
      <c r="CE237" s="29"/>
      <c r="CF237" s="29"/>
      <c r="CG237" s="29"/>
      <c r="CH237" s="29"/>
      <c r="CI237" s="29"/>
      <c r="CJ237" s="29"/>
      <c r="CK237" s="29"/>
      <c r="CL237" s="29"/>
      <c r="CM237" s="29"/>
      <c r="CN237" s="29"/>
      <c r="CO237" s="29"/>
      <c r="CP237" s="29"/>
      <c r="CQ237" s="29"/>
      <c r="CR237" s="29"/>
      <c r="CS237" s="29"/>
      <c r="CT237" s="29"/>
      <c r="CU237" s="29"/>
      <c r="CV237" s="29"/>
      <c r="CW237" s="29"/>
      <c r="CX237" s="29"/>
      <c r="CY237" s="29"/>
      <c r="CZ237" s="29"/>
      <c r="DA237" s="29"/>
      <c r="DB237" s="29"/>
      <c r="DC237" s="29"/>
      <c r="DD237" s="29"/>
      <c r="DE237" s="29"/>
      <c r="DF237" s="29"/>
      <c r="DG237" s="29"/>
      <c r="DH237" s="29"/>
      <c r="DI237" s="29"/>
      <c r="DJ237" s="29"/>
      <c r="DK237" s="29"/>
      <c r="DL237" s="29"/>
      <c r="DM237" s="29"/>
      <c r="DN237" s="29"/>
      <c r="DO237" s="29"/>
      <c r="DP237" s="29"/>
      <c r="DQ237" s="29"/>
    </row>
    <row r="238" spans="1:121" x14ac:dyDescent="0.2">
      <c r="A238" s="1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F238" s="29"/>
      <c r="AG238" s="29"/>
      <c r="AH238" s="29"/>
      <c r="AI238" s="29"/>
      <c r="AJ238" s="29"/>
      <c r="AK238" s="29"/>
      <c r="AL238" s="29"/>
      <c r="AM238" s="29"/>
      <c r="AN238" s="29"/>
      <c r="AO238" s="29"/>
      <c r="AP238" s="29"/>
      <c r="AQ238" s="29"/>
      <c r="AR238" s="29"/>
      <c r="AS238" s="29"/>
      <c r="AT238" s="29"/>
      <c r="AU238" s="29"/>
      <c r="AV238" s="29"/>
      <c r="AW238" s="29"/>
      <c r="AX238" s="29"/>
      <c r="AY238" s="29"/>
      <c r="AZ238" s="29"/>
      <c r="BA238" s="29"/>
      <c r="BB238" s="29"/>
      <c r="BC238" s="29"/>
      <c r="BD238" s="29"/>
      <c r="BE238" s="29"/>
      <c r="BF238" s="29"/>
      <c r="BG238" s="29"/>
      <c r="BH238" s="29"/>
      <c r="BI238" s="29"/>
      <c r="BJ238" s="29"/>
      <c r="BK238" s="29"/>
      <c r="BL238" s="29"/>
      <c r="BM238" s="29"/>
      <c r="BN238" s="29"/>
      <c r="BO238" s="29"/>
      <c r="BP238" s="29"/>
      <c r="BQ238" s="29"/>
      <c r="BR238" s="29"/>
      <c r="BS238" s="29"/>
      <c r="BT238" s="29"/>
      <c r="BU238" s="29"/>
      <c r="BV238" s="29"/>
      <c r="BW238" s="29"/>
      <c r="BX238" s="29"/>
      <c r="BY238" s="29"/>
      <c r="BZ238" s="29"/>
      <c r="CA238" s="29"/>
      <c r="CB238" s="29"/>
      <c r="CC238" s="29"/>
      <c r="CD238" s="29"/>
      <c r="CE238" s="29"/>
      <c r="CF238" s="29"/>
      <c r="CG238" s="29"/>
      <c r="CH238" s="29"/>
      <c r="CI238" s="29"/>
      <c r="CJ238" s="29"/>
      <c r="CK238" s="29"/>
      <c r="CL238" s="29"/>
      <c r="CM238" s="29"/>
      <c r="CN238" s="29"/>
      <c r="CO238" s="29"/>
      <c r="CP238" s="29"/>
      <c r="CQ238" s="29"/>
      <c r="CR238" s="29"/>
      <c r="CS238" s="29"/>
      <c r="CT238" s="29"/>
      <c r="CU238" s="29"/>
      <c r="CV238" s="29"/>
      <c r="CW238" s="29"/>
      <c r="CX238" s="29"/>
      <c r="CY238" s="29"/>
      <c r="CZ238" s="29"/>
      <c r="DA238" s="29"/>
      <c r="DB238" s="29"/>
      <c r="DC238" s="29"/>
      <c r="DD238" s="29"/>
      <c r="DE238" s="29"/>
      <c r="DF238" s="29"/>
      <c r="DG238" s="29"/>
      <c r="DH238" s="29"/>
      <c r="DI238" s="29"/>
      <c r="DJ238" s="29"/>
      <c r="DK238" s="29"/>
      <c r="DL238" s="29"/>
      <c r="DM238" s="29"/>
      <c r="DN238" s="29"/>
      <c r="DO238" s="29"/>
      <c r="DP238" s="29"/>
      <c r="DQ238" s="29"/>
    </row>
    <row r="239" spans="1:121" x14ac:dyDescent="0.2">
      <c r="A239" s="1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F239" s="29"/>
      <c r="AG239" s="29"/>
      <c r="AH239" s="29"/>
      <c r="AI239" s="29"/>
      <c r="AJ239" s="29"/>
      <c r="AK239" s="29"/>
      <c r="AL239" s="29"/>
      <c r="AM239" s="29"/>
      <c r="AN239" s="29"/>
      <c r="AO239" s="29"/>
      <c r="AP239" s="29"/>
      <c r="AQ239" s="29"/>
      <c r="AR239" s="29"/>
      <c r="AS239" s="29"/>
      <c r="AT239" s="29"/>
      <c r="AU239" s="29"/>
      <c r="AV239" s="29"/>
      <c r="AW239" s="29"/>
      <c r="AX239" s="29"/>
      <c r="AY239" s="29"/>
      <c r="AZ239" s="29"/>
      <c r="BA239" s="29"/>
      <c r="BB239" s="29"/>
      <c r="BC239" s="29"/>
      <c r="BD239" s="29"/>
      <c r="BE239" s="29"/>
      <c r="BF239" s="29"/>
      <c r="BG239" s="29"/>
      <c r="BH239" s="29"/>
      <c r="BI239" s="29"/>
      <c r="BJ239" s="29"/>
      <c r="BK239" s="29"/>
      <c r="BL239" s="29"/>
      <c r="BM239" s="29"/>
      <c r="BN239" s="29"/>
      <c r="BO239" s="29"/>
      <c r="BP239" s="29"/>
      <c r="BQ239" s="29"/>
      <c r="BR239" s="29"/>
      <c r="BS239" s="29"/>
      <c r="BT239" s="29"/>
      <c r="BU239" s="29"/>
      <c r="BV239" s="29"/>
      <c r="BW239" s="29"/>
      <c r="BX239" s="29"/>
      <c r="BY239" s="29"/>
      <c r="BZ239" s="29"/>
      <c r="CA239" s="29"/>
      <c r="CB239" s="29"/>
      <c r="CC239" s="29"/>
      <c r="CD239" s="29"/>
      <c r="CE239" s="29"/>
      <c r="CF239" s="29"/>
      <c r="CG239" s="29"/>
      <c r="CH239" s="29"/>
      <c r="CI239" s="29"/>
      <c r="CJ239" s="29"/>
      <c r="CK239" s="29"/>
      <c r="CL239" s="29"/>
      <c r="CM239" s="29"/>
      <c r="CN239" s="29"/>
      <c r="CO239" s="29"/>
      <c r="CP239" s="29"/>
      <c r="CQ239" s="29"/>
      <c r="CR239" s="29"/>
      <c r="CS239" s="29"/>
      <c r="CT239" s="29"/>
      <c r="CU239" s="29"/>
      <c r="CV239" s="29"/>
      <c r="CW239" s="29"/>
      <c r="CX239" s="29"/>
      <c r="CY239" s="29"/>
      <c r="CZ239" s="29"/>
      <c r="DA239" s="29"/>
      <c r="DB239" s="29"/>
      <c r="DC239" s="29"/>
      <c r="DD239" s="29"/>
      <c r="DE239" s="29"/>
      <c r="DF239" s="29"/>
      <c r="DG239" s="29"/>
      <c r="DH239" s="29"/>
      <c r="DI239" s="29"/>
      <c r="DJ239" s="29"/>
      <c r="DK239" s="29"/>
      <c r="DL239" s="29"/>
      <c r="DM239" s="29"/>
      <c r="DN239" s="29"/>
      <c r="DO239" s="29"/>
      <c r="DP239" s="29"/>
      <c r="DQ239" s="29"/>
    </row>
    <row r="240" spans="1:121" x14ac:dyDescent="0.2">
      <c r="A240" s="1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F240" s="29"/>
      <c r="AG240" s="29"/>
      <c r="AH240" s="29"/>
      <c r="AI240" s="29"/>
      <c r="AJ240" s="29"/>
      <c r="AK240" s="29"/>
      <c r="AL240" s="29"/>
      <c r="AM240" s="29"/>
      <c r="AN240" s="29"/>
      <c r="AO240" s="29"/>
      <c r="AP240" s="29"/>
      <c r="AQ240" s="29"/>
      <c r="AR240" s="29"/>
      <c r="AS240" s="29"/>
      <c r="AT240" s="29"/>
      <c r="AU240" s="29"/>
      <c r="AV240" s="29"/>
      <c r="AW240" s="29"/>
      <c r="AX240" s="29"/>
      <c r="AY240" s="29"/>
      <c r="AZ240" s="29"/>
      <c r="BA240" s="29"/>
      <c r="BB240" s="29"/>
      <c r="BC240" s="29"/>
      <c r="BD240" s="29"/>
      <c r="BE240" s="29"/>
      <c r="BF240" s="29"/>
      <c r="BG240" s="29"/>
      <c r="BH240" s="29"/>
      <c r="BI240" s="29"/>
      <c r="BJ240" s="29"/>
      <c r="BK240" s="29"/>
      <c r="BL240" s="29"/>
      <c r="BM240" s="29"/>
      <c r="BN240" s="29"/>
      <c r="BO240" s="29"/>
      <c r="BP240" s="29"/>
      <c r="BQ240" s="29"/>
      <c r="BR240" s="29"/>
      <c r="BS240" s="29"/>
      <c r="BT240" s="29"/>
      <c r="BU240" s="29"/>
      <c r="BV240" s="29"/>
      <c r="BW240" s="29"/>
      <c r="BX240" s="29"/>
      <c r="BY240" s="29"/>
      <c r="BZ240" s="29"/>
      <c r="CA240" s="29"/>
      <c r="CB240" s="29"/>
      <c r="CC240" s="29"/>
      <c r="CD240" s="29"/>
      <c r="CE240" s="29"/>
      <c r="CF240" s="29"/>
      <c r="CG240" s="29"/>
      <c r="CH240" s="29"/>
      <c r="CI240" s="29"/>
      <c r="CJ240" s="29"/>
      <c r="CK240" s="29"/>
      <c r="CL240" s="29"/>
      <c r="CM240" s="29"/>
      <c r="CN240" s="29"/>
      <c r="CO240" s="29"/>
      <c r="CP240" s="29"/>
      <c r="CQ240" s="29"/>
      <c r="CR240" s="29"/>
      <c r="CS240" s="29"/>
      <c r="CT240" s="29"/>
      <c r="CU240" s="29"/>
      <c r="CV240" s="29"/>
      <c r="CW240" s="29"/>
      <c r="CX240" s="29"/>
      <c r="CY240" s="29"/>
      <c r="CZ240" s="29"/>
      <c r="DA240" s="29"/>
      <c r="DB240" s="29"/>
      <c r="DC240" s="29"/>
      <c r="DD240" s="29"/>
      <c r="DE240" s="29"/>
      <c r="DF240" s="29"/>
      <c r="DG240" s="29"/>
      <c r="DH240" s="29"/>
      <c r="DI240" s="29"/>
      <c r="DJ240" s="29"/>
      <c r="DK240" s="29"/>
      <c r="DL240" s="29"/>
      <c r="DM240" s="29"/>
      <c r="DN240" s="29"/>
      <c r="DO240" s="29"/>
      <c r="DP240" s="29"/>
      <c r="DQ240" s="29"/>
    </row>
    <row r="241" spans="1:121" x14ac:dyDescent="0.2">
      <c r="A241" s="1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29"/>
      <c r="AG241" s="29"/>
      <c r="AH241" s="29"/>
      <c r="AI241" s="29"/>
      <c r="AJ241" s="29"/>
      <c r="AK241" s="29"/>
      <c r="AL241" s="29"/>
      <c r="AM241" s="29"/>
      <c r="AN241" s="29"/>
      <c r="AO241" s="29"/>
      <c r="AP241" s="29"/>
      <c r="AQ241" s="29"/>
      <c r="AR241" s="29"/>
      <c r="AS241" s="29"/>
      <c r="AT241" s="29"/>
      <c r="AU241" s="29"/>
      <c r="AV241" s="29"/>
      <c r="AW241" s="29"/>
      <c r="AX241" s="29"/>
      <c r="AY241" s="29"/>
      <c r="AZ241" s="29"/>
      <c r="BA241" s="29"/>
      <c r="BB241" s="29"/>
      <c r="BC241" s="29"/>
      <c r="BD241" s="29"/>
      <c r="BE241" s="29"/>
      <c r="BF241" s="29"/>
      <c r="BG241" s="29"/>
      <c r="BH241" s="29"/>
      <c r="BI241" s="29"/>
      <c r="BJ241" s="29"/>
      <c r="BK241" s="29"/>
      <c r="BL241" s="29"/>
      <c r="BM241" s="29"/>
      <c r="BN241" s="29"/>
      <c r="BO241" s="29"/>
      <c r="BP241" s="29"/>
      <c r="BQ241" s="29"/>
      <c r="BR241" s="29"/>
      <c r="BS241" s="29"/>
      <c r="BT241" s="29"/>
      <c r="BU241" s="29"/>
      <c r="BV241" s="29"/>
      <c r="BW241" s="29"/>
      <c r="BX241" s="29"/>
      <c r="BY241" s="29"/>
      <c r="BZ241" s="29"/>
      <c r="CA241" s="29"/>
      <c r="CB241" s="29"/>
      <c r="CC241" s="29"/>
      <c r="CD241" s="29"/>
      <c r="CE241" s="29"/>
      <c r="CF241" s="29"/>
      <c r="CG241" s="29"/>
      <c r="CH241" s="29"/>
      <c r="CI241" s="29"/>
      <c r="CJ241" s="29"/>
      <c r="CK241" s="29"/>
      <c r="CL241" s="29"/>
      <c r="CM241" s="29"/>
      <c r="CN241" s="29"/>
      <c r="CO241" s="29"/>
      <c r="CP241" s="29"/>
      <c r="CQ241" s="29"/>
      <c r="CR241" s="29"/>
      <c r="CS241" s="29"/>
      <c r="CT241" s="29"/>
      <c r="CU241" s="29"/>
      <c r="CV241" s="29"/>
      <c r="CW241" s="29"/>
      <c r="CX241" s="29"/>
      <c r="CY241" s="29"/>
      <c r="CZ241" s="29"/>
      <c r="DA241" s="29"/>
      <c r="DB241" s="29"/>
      <c r="DC241" s="29"/>
      <c r="DD241" s="29"/>
      <c r="DE241" s="29"/>
      <c r="DF241" s="29"/>
      <c r="DG241" s="29"/>
      <c r="DH241" s="29"/>
      <c r="DI241" s="29"/>
      <c r="DJ241" s="29"/>
      <c r="DK241" s="29"/>
      <c r="DL241" s="29"/>
      <c r="DM241" s="29"/>
      <c r="DN241" s="29"/>
      <c r="DO241" s="29"/>
      <c r="DP241" s="29"/>
      <c r="DQ241" s="29"/>
    </row>
    <row r="242" spans="1:121" x14ac:dyDescent="0.2">
      <c r="A242" s="1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F242" s="29"/>
      <c r="AG242" s="29"/>
      <c r="AH242" s="29"/>
      <c r="AI242" s="29"/>
      <c r="AJ242" s="29"/>
      <c r="AK242" s="29"/>
      <c r="AL242" s="29"/>
      <c r="AM242" s="29"/>
      <c r="AN242" s="29"/>
      <c r="AO242" s="29"/>
      <c r="AP242" s="29"/>
      <c r="AQ242" s="29"/>
      <c r="AR242" s="29"/>
      <c r="AS242" s="29"/>
      <c r="AT242" s="29"/>
      <c r="AU242" s="29"/>
      <c r="AV242" s="29"/>
      <c r="AW242" s="29"/>
      <c r="AX242" s="29"/>
      <c r="AY242" s="29"/>
      <c r="AZ242" s="29"/>
      <c r="BA242" s="29"/>
      <c r="BB242" s="29"/>
      <c r="BC242" s="29"/>
      <c r="BD242" s="29"/>
      <c r="BE242" s="29"/>
      <c r="BF242" s="29"/>
      <c r="BG242" s="29"/>
      <c r="BH242" s="29"/>
      <c r="BI242" s="29"/>
      <c r="BJ242" s="29"/>
      <c r="BK242" s="29"/>
      <c r="BL242" s="29"/>
      <c r="BM242" s="29"/>
      <c r="BN242" s="29"/>
      <c r="BO242" s="29"/>
      <c r="BP242" s="29"/>
      <c r="BQ242" s="29"/>
      <c r="BR242" s="29"/>
      <c r="BS242" s="29"/>
      <c r="BT242" s="29"/>
      <c r="BU242" s="29"/>
      <c r="BV242" s="29"/>
      <c r="BW242" s="29"/>
      <c r="BX242" s="29"/>
      <c r="BY242" s="29"/>
      <c r="BZ242" s="29"/>
      <c r="CA242" s="29"/>
      <c r="CB242" s="29"/>
      <c r="CC242" s="29"/>
      <c r="CD242" s="29"/>
      <c r="CE242" s="29"/>
      <c r="CF242" s="29"/>
      <c r="CG242" s="29"/>
      <c r="CH242" s="29"/>
      <c r="CI242" s="29"/>
      <c r="CJ242" s="29"/>
      <c r="CK242" s="29"/>
      <c r="CL242" s="29"/>
      <c r="CM242" s="29"/>
      <c r="CN242" s="29"/>
      <c r="CO242" s="29"/>
      <c r="CP242" s="29"/>
      <c r="CQ242" s="29"/>
      <c r="CR242" s="29"/>
      <c r="CS242" s="29"/>
      <c r="CT242" s="29"/>
      <c r="CU242" s="29"/>
      <c r="CV242" s="29"/>
      <c r="CW242" s="29"/>
      <c r="CX242" s="29"/>
      <c r="CY242" s="29"/>
      <c r="CZ242" s="29"/>
      <c r="DA242" s="29"/>
      <c r="DB242" s="29"/>
      <c r="DC242" s="29"/>
      <c r="DD242" s="29"/>
      <c r="DE242" s="29"/>
      <c r="DF242" s="29"/>
      <c r="DG242" s="29"/>
      <c r="DH242" s="29"/>
      <c r="DI242" s="29"/>
      <c r="DJ242" s="29"/>
      <c r="DK242" s="29"/>
      <c r="DL242" s="29"/>
      <c r="DM242" s="29"/>
      <c r="DN242" s="29"/>
      <c r="DO242" s="29"/>
      <c r="DP242" s="29"/>
      <c r="DQ242" s="29"/>
    </row>
    <row r="243" spans="1:121" x14ac:dyDescent="0.2">
      <c r="A243" s="1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F243" s="29"/>
      <c r="AG243" s="29"/>
      <c r="AH243" s="29"/>
      <c r="AI243" s="29"/>
      <c r="AJ243" s="29"/>
      <c r="AK243" s="29"/>
      <c r="AL243" s="29"/>
      <c r="AM243" s="29"/>
      <c r="AN243" s="29"/>
      <c r="AO243" s="29"/>
      <c r="AP243" s="29"/>
      <c r="AQ243" s="29"/>
      <c r="AR243" s="29"/>
      <c r="AS243" s="29"/>
      <c r="AT243" s="29"/>
      <c r="AU243" s="29"/>
      <c r="AV243" s="29"/>
      <c r="AW243" s="29"/>
      <c r="AX243" s="29"/>
      <c r="AY243" s="29"/>
      <c r="AZ243" s="29"/>
      <c r="BA243" s="29"/>
      <c r="BB243" s="29"/>
      <c r="BC243" s="29"/>
      <c r="BD243" s="29"/>
      <c r="BE243" s="29"/>
      <c r="BF243" s="29"/>
      <c r="BG243" s="29"/>
      <c r="BH243" s="29"/>
      <c r="BI243" s="29"/>
      <c r="BJ243" s="29"/>
      <c r="BK243" s="29"/>
      <c r="BL243" s="29"/>
      <c r="BM243" s="29"/>
      <c r="BN243" s="29"/>
      <c r="BO243" s="29"/>
      <c r="BP243" s="29"/>
      <c r="BQ243" s="29"/>
      <c r="BR243" s="29"/>
      <c r="BS243" s="29"/>
      <c r="BT243" s="29"/>
      <c r="BU243" s="29"/>
      <c r="BV243" s="29"/>
      <c r="BW243" s="29"/>
      <c r="BX243" s="29"/>
      <c r="BY243" s="29"/>
      <c r="BZ243" s="29"/>
      <c r="CA243" s="29"/>
      <c r="CB243" s="29"/>
      <c r="CC243" s="29"/>
      <c r="CD243" s="29"/>
      <c r="CE243" s="29"/>
      <c r="CF243" s="29"/>
      <c r="CG243" s="29"/>
      <c r="CH243" s="29"/>
      <c r="CI243" s="29"/>
      <c r="CJ243" s="29"/>
      <c r="CK243" s="29"/>
      <c r="CL243" s="29"/>
      <c r="CM243" s="29"/>
      <c r="CN243" s="29"/>
      <c r="CO243" s="29"/>
      <c r="CP243" s="29"/>
      <c r="CQ243" s="29"/>
      <c r="CR243" s="29"/>
      <c r="CS243" s="29"/>
      <c r="CT243" s="29"/>
      <c r="CU243" s="29"/>
      <c r="CV243" s="29"/>
      <c r="CW243" s="29"/>
      <c r="CX243" s="29"/>
      <c r="CY243" s="29"/>
      <c r="CZ243" s="29"/>
      <c r="DA243" s="29"/>
      <c r="DB243" s="29"/>
      <c r="DC243" s="29"/>
      <c r="DD243" s="29"/>
      <c r="DE243" s="29"/>
      <c r="DF243" s="29"/>
      <c r="DG243" s="29"/>
      <c r="DH243" s="29"/>
      <c r="DI243" s="29"/>
      <c r="DJ243" s="29"/>
      <c r="DK243" s="29"/>
      <c r="DL243" s="29"/>
      <c r="DM243" s="29"/>
      <c r="DN243" s="29"/>
      <c r="DO243" s="29"/>
      <c r="DP243" s="29"/>
      <c r="DQ243" s="29"/>
    </row>
    <row r="244" spans="1:121" x14ac:dyDescent="0.2">
      <c r="A244" s="1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F244" s="29"/>
      <c r="AG244" s="29"/>
      <c r="AH244" s="29"/>
      <c r="AI244" s="29"/>
      <c r="AJ244" s="29"/>
      <c r="AK244" s="29"/>
      <c r="AL244" s="29"/>
      <c r="AM244" s="29"/>
      <c r="AN244" s="29"/>
      <c r="AO244" s="29"/>
      <c r="AP244" s="29"/>
      <c r="AQ244" s="29"/>
      <c r="AR244" s="29"/>
      <c r="AS244" s="29"/>
      <c r="AT244" s="29"/>
      <c r="AU244" s="29"/>
      <c r="AV244" s="29"/>
      <c r="AW244" s="29"/>
      <c r="AX244" s="29"/>
      <c r="AY244" s="29"/>
      <c r="AZ244" s="29"/>
      <c r="BA244" s="29"/>
      <c r="BB244" s="29"/>
      <c r="BC244" s="29"/>
      <c r="BD244" s="29"/>
      <c r="BE244" s="29"/>
      <c r="BF244" s="29"/>
      <c r="BG244" s="29"/>
      <c r="BH244" s="29"/>
      <c r="BI244" s="29"/>
      <c r="BJ244" s="29"/>
      <c r="BK244" s="29"/>
      <c r="BL244" s="29"/>
      <c r="BM244" s="29"/>
      <c r="BN244" s="29"/>
      <c r="BO244" s="29"/>
      <c r="BP244" s="29"/>
      <c r="BQ244" s="29"/>
      <c r="BR244" s="29"/>
      <c r="BS244" s="29"/>
      <c r="BT244" s="29"/>
      <c r="BU244" s="29"/>
      <c r="BV244" s="29"/>
      <c r="BW244" s="29"/>
      <c r="BX244" s="29"/>
      <c r="BY244" s="29"/>
      <c r="BZ244" s="29"/>
      <c r="CA244" s="29"/>
      <c r="CB244" s="29"/>
      <c r="CC244" s="29"/>
      <c r="CD244" s="29"/>
      <c r="CE244" s="29"/>
      <c r="CF244" s="29"/>
      <c r="CG244" s="29"/>
      <c r="CH244" s="29"/>
      <c r="CI244" s="29"/>
      <c r="CJ244" s="29"/>
      <c r="CK244" s="29"/>
      <c r="CL244" s="29"/>
      <c r="CM244" s="29"/>
      <c r="CN244" s="29"/>
      <c r="CO244" s="29"/>
      <c r="CP244" s="29"/>
      <c r="CQ244" s="29"/>
      <c r="CR244" s="29"/>
      <c r="CS244" s="29"/>
      <c r="CT244" s="29"/>
      <c r="CU244" s="29"/>
      <c r="CV244" s="29"/>
      <c r="CW244" s="29"/>
      <c r="CX244" s="29"/>
      <c r="CY244" s="29"/>
      <c r="CZ244" s="29"/>
      <c r="DA244" s="29"/>
      <c r="DB244" s="29"/>
      <c r="DC244" s="29"/>
      <c r="DD244" s="29"/>
      <c r="DE244" s="29"/>
      <c r="DF244" s="29"/>
      <c r="DG244" s="29"/>
      <c r="DH244" s="29"/>
      <c r="DI244" s="29"/>
      <c r="DJ244" s="29"/>
      <c r="DK244" s="29"/>
      <c r="DL244" s="29"/>
      <c r="DM244" s="29"/>
      <c r="DN244" s="29"/>
      <c r="DO244" s="29"/>
      <c r="DP244" s="29"/>
      <c r="DQ244" s="29"/>
    </row>
    <row r="245" spans="1:121" x14ac:dyDescent="0.2">
      <c r="A245" s="1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F245" s="29"/>
      <c r="AG245" s="29"/>
      <c r="AH245" s="29"/>
      <c r="AI245" s="29"/>
      <c r="AJ245" s="29"/>
      <c r="AK245" s="29"/>
      <c r="AL245" s="29"/>
      <c r="AM245" s="29"/>
      <c r="AN245" s="29"/>
      <c r="AO245" s="29"/>
      <c r="AP245" s="29"/>
      <c r="AQ245" s="29"/>
      <c r="AR245" s="29"/>
      <c r="AS245" s="29"/>
      <c r="AT245" s="29"/>
      <c r="AU245" s="29"/>
      <c r="AV245" s="29"/>
      <c r="AW245" s="29"/>
      <c r="AX245" s="29"/>
      <c r="AY245" s="29"/>
      <c r="AZ245" s="29"/>
      <c r="BA245" s="29"/>
      <c r="BB245" s="29"/>
      <c r="BC245" s="29"/>
      <c r="BD245" s="29"/>
      <c r="BE245" s="29"/>
      <c r="BF245" s="29"/>
      <c r="BG245" s="29"/>
      <c r="BH245" s="29"/>
      <c r="BI245" s="29"/>
      <c r="BJ245" s="29"/>
      <c r="BK245" s="29"/>
      <c r="BL245" s="29"/>
      <c r="BM245" s="29"/>
      <c r="BN245" s="29"/>
      <c r="BO245" s="29"/>
      <c r="BP245" s="29"/>
      <c r="BQ245" s="29"/>
      <c r="BR245" s="29"/>
      <c r="BS245" s="29"/>
      <c r="BT245" s="29"/>
      <c r="BU245" s="29"/>
      <c r="BV245" s="29"/>
      <c r="BW245" s="29"/>
      <c r="BX245" s="29"/>
      <c r="BY245" s="29"/>
      <c r="BZ245" s="29"/>
      <c r="CA245" s="29"/>
      <c r="CB245" s="29"/>
      <c r="CC245" s="29"/>
      <c r="CD245" s="29"/>
      <c r="CE245" s="29"/>
      <c r="CF245" s="29"/>
      <c r="CG245" s="29"/>
      <c r="CH245" s="29"/>
      <c r="CI245" s="29"/>
      <c r="CJ245" s="29"/>
      <c r="CK245" s="29"/>
      <c r="CL245" s="29"/>
      <c r="CM245" s="29"/>
      <c r="CN245" s="29"/>
      <c r="CO245" s="29"/>
      <c r="CP245" s="29"/>
      <c r="CQ245" s="29"/>
      <c r="CR245" s="29"/>
      <c r="CS245" s="29"/>
      <c r="CT245" s="29"/>
      <c r="CU245" s="29"/>
      <c r="CV245" s="29"/>
      <c r="CW245" s="29"/>
      <c r="CX245" s="29"/>
      <c r="CY245" s="29"/>
      <c r="CZ245" s="29"/>
      <c r="DA245" s="29"/>
      <c r="DB245" s="29"/>
      <c r="DC245" s="29"/>
      <c r="DD245" s="29"/>
      <c r="DE245" s="29"/>
      <c r="DF245" s="29"/>
      <c r="DG245" s="29"/>
      <c r="DH245" s="29"/>
      <c r="DI245" s="29"/>
      <c r="DJ245" s="29"/>
      <c r="DK245" s="29"/>
      <c r="DL245" s="29"/>
      <c r="DM245" s="29"/>
      <c r="DN245" s="29"/>
      <c r="DO245" s="29"/>
      <c r="DP245" s="29"/>
      <c r="DQ245" s="29"/>
    </row>
    <row r="246" spans="1:121" x14ac:dyDescent="0.2">
      <c r="A246" s="1"/>
    </row>
    <row r="247" spans="1:121" x14ac:dyDescent="0.2">
      <c r="A247" s="1"/>
    </row>
    <row r="248" spans="1:121" x14ac:dyDescent="0.2">
      <c r="A248" s="1"/>
    </row>
    <row r="249" spans="1:121" x14ac:dyDescent="0.2">
      <c r="A249" s="1"/>
    </row>
    <row r="250" spans="1:121" x14ac:dyDescent="0.2">
      <c r="A250" s="1"/>
    </row>
    <row r="251" spans="1:121" x14ac:dyDescent="0.2">
      <c r="A251" s="1"/>
    </row>
    <row r="252" spans="1:121" x14ac:dyDescent="0.2">
      <c r="A252" s="1"/>
    </row>
    <row r="253" spans="1:121" x14ac:dyDescent="0.2">
      <c r="A253" s="1"/>
    </row>
    <row r="254" spans="1:121" x14ac:dyDescent="0.2">
      <c r="A254" s="1"/>
    </row>
    <row r="255" spans="1:121" x14ac:dyDescent="0.2">
      <c r="A255" s="1"/>
    </row>
    <row r="256" spans="1:121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2"/>
    </row>
    <row r="261" spans="1:1" x14ac:dyDescent="0.2">
      <c r="A261" s="1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2"/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98"/>
  <sheetViews>
    <sheetView workbookViewId="0">
      <selection activeCell="B29" sqref="B29"/>
    </sheetView>
  </sheetViews>
  <sheetFormatPr defaultRowHeight="12.75" x14ac:dyDescent="0.2"/>
  <cols>
    <col min="2" max="2" width="49.7109375" customWidth="1"/>
    <col min="3" max="5" width="12.7109375" customWidth="1"/>
    <col min="6" max="6" width="2.42578125" customWidth="1"/>
    <col min="7" max="9" width="12.7109375" customWidth="1"/>
    <col min="10" max="10" width="2.42578125" customWidth="1"/>
    <col min="11" max="13" width="12.7109375" customWidth="1"/>
  </cols>
  <sheetData>
    <row r="1" spans="1:13" ht="39" customHeight="1" x14ac:dyDescent="0.25">
      <c r="A1" s="49" t="s">
        <v>63</v>
      </c>
      <c r="B1" s="9"/>
    </row>
    <row r="2" spans="1:13" ht="79.5" customHeight="1" thickBot="1" x14ac:dyDescent="0.25">
      <c r="A2" s="15"/>
      <c r="B2" s="48">
        <f>IO!B2</f>
        <v>1988</v>
      </c>
      <c r="C2" s="83" t="s">
        <v>80</v>
      </c>
      <c r="D2" s="83"/>
      <c r="E2" s="83"/>
      <c r="F2" s="16"/>
      <c r="G2" s="83" t="s">
        <v>81</v>
      </c>
      <c r="H2" s="83"/>
      <c r="I2" s="83"/>
      <c r="J2" s="16"/>
      <c r="K2" s="83" t="s">
        <v>71</v>
      </c>
      <c r="L2" s="83"/>
      <c r="M2" s="83"/>
    </row>
    <row r="3" spans="1:13" ht="22.5" customHeight="1" x14ac:dyDescent="0.2">
      <c r="A3" s="11" t="s">
        <v>73</v>
      </c>
      <c r="B3" s="11"/>
      <c r="C3" s="17" t="s">
        <v>79</v>
      </c>
      <c r="D3" s="17" t="s">
        <v>86</v>
      </c>
      <c r="E3" s="17" t="s">
        <v>0</v>
      </c>
      <c r="F3" s="17"/>
      <c r="G3" s="17" t="s">
        <v>79</v>
      </c>
      <c r="H3" s="17" t="s">
        <v>86</v>
      </c>
      <c r="I3" s="17" t="s">
        <v>0</v>
      </c>
      <c r="J3" s="17"/>
      <c r="K3" s="17" t="s">
        <v>70</v>
      </c>
      <c r="L3" s="17" t="s">
        <v>86</v>
      </c>
      <c r="M3" s="17" t="s">
        <v>0</v>
      </c>
    </row>
    <row r="4" spans="1:13" x14ac:dyDescent="0.2">
      <c r="A4" s="1" t="s">
        <v>91</v>
      </c>
      <c r="B4" s="29" t="s">
        <v>1</v>
      </c>
      <c r="C4" s="29">
        <v>96727.420817007718</v>
      </c>
      <c r="D4" s="29">
        <v>40275.994820774074</v>
      </c>
      <c r="E4" s="29">
        <f>SUM(C4+D4)</f>
        <v>137003.41563778179</v>
      </c>
      <c r="F4" s="29"/>
      <c r="G4" s="29">
        <v>96123.016018988114</v>
      </c>
      <c r="H4" s="29">
        <v>39686.2738312492</v>
      </c>
      <c r="I4" s="29">
        <f>SUM(G4+H4)</f>
        <v>135809.28985023731</v>
      </c>
      <c r="J4" s="29"/>
      <c r="K4" s="29">
        <v>173468694.760032</v>
      </c>
      <c r="L4" s="29">
        <v>74058800.912650496</v>
      </c>
      <c r="M4" s="29">
        <f>SUM(K4+L4)</f>
        <v>247527495.67268249</v>
      </c>
    </row>
    <row r="5" spans="1:13" x14ac:dyDescent="0.2">
      <c r="A5" s="1" t="s">
        <v>92</v>
      </c>
      <c r="B5" t="s">
        <v>2</v>
      </c>
      <c r="C5" s="29">
        <v>697.41615866687243</v>
      </c>
      <c r="D5" s="29">
        <v>3750.4603849859532</v>
      </c>
      <c r="E5" s="29">
        <f t="shared" ref="E5:E68" si="0">SUM(C5+D5)</f>
        <v>4447.8765436528256</v>
      </c>
      <c r="F5" s="29"/>
      <c r="G5" s="29">
        <v>672.55792815519726</v>
      </c>
      <c r="H5" s="29">
        <v>3706.3814114856104</v>
      </c>
      <c r="I5" s="29">
        <f t="shared" ref="I5:I68" si="1">SUM(G5+H5)</f>
        <v>4378.9393396408077</v>
      </c>
      <c r="J5" s="29"/>
      <c r="K5" s="29">
        <v>1281481.1708812006</v>
      </c>
      <c r="L5" s="29">
        <v>5041664.8073933898</v>
      </c>
      <c r="M5" s="29">
        <f t="shared" ref="M5:M68" si="2">SUM(K5+L5)</f>
        <v>6323145.9782745903</v>
      </c>
    </row>
    <row r="6" spans="1:13" x14ac:dyDescent="0.2">
      <c r="A6" s="1" t="s">
        <v>93</v>
      </c>
      <c r="B6" s="29" t="s">
        <v>3</v>
      </c>
      <c r="C6" s="29">
        <v>2788.9418098565166</v>
      </c>
      <c r="D6" s="29">
        <v>4237.5288470619653</v>
      </c>
      <c r="E6" s="29">
        <f t="shared" si="0"/>
        <v>7026.4706569184818</v>
      </c>
      <c r="F6" s="29"/>
      <c r="G6" s="29">
        <v>2757.7123829731499</v>
      </c>
      <c r="H6" s="29">
        <v>4194.1470851824197</v>
      </c>
      <c r="I6" s="29">
        <f t="shared" si="1"/>
        <v>6951.8594681555696</v>
      </c>
      <c r="J6" s="29"/>
      <c r="K6" s="29">
        <v>3606613.9173134211</v>
      </c>
      <c r="L6" s="29">
        <v>6668093.97147795</v>
      </c>
      <c r="M6" s="29">
        <f t="shared" si="2"/>
        <v>10274707.888791371</v>
      </c>
    </row>
    <row r="7" spans="1:13" x14ac:dyDescent="0.2">
      <c r="A7" s="1" t="s">
        <v>94</v>
      </c>
      <c r="B7" s="1" t="s">
        <v>95</v>
      </c>
      <c r="C7" s="29">
        <v>186.05308873830063</v>
      </c>
      <c r="D7" s="29">
        <v>4563.7956509804744</v>
      </c>
      <c r="E7" s="29">
        <f t="shared" si="0"/>
        <v>4749.8487397187746</v>
      </c>
      <c r="F7" s="29"/>
      <c r="G7" s="29">
        <v>185.25382685229215</v>
      </c>
      <c r="H7" s="29">
        <v>4485.147073549424</v>
      </c>
      <c r="I7" s="29">
        <f t="shared" si="1"/>
        <v>4670.4009004017162</v>
      </c>
      <c r="J7" s="29"/>
      <c r="K7" s="29">
        <v>335330.8910817029</v>
      </c>
      <c r="L7" s="29">
        <v>9048288.8672229107</v>
      </c>
      <c r="M7" s="29">
        <f t="shared" si="2"/>
        <v>9383619.7583046146</v>
      </c>
    </row>
    <row r="8" spans="1:13" x14ac:dyDescent="0.2">
      <c r="A8" s="1" t="s">
        <v>96</v>
      </c>
      <c r="B8" s="29" t="s">
        <v>97</v>
      </c>
      <c r="C8" s="29">
        <v>2421.5881127577632</v>
      </c>
      <c r="D8" s="29">
        <v>90947.278611968824</v>
      </c>
      <c r="E8" s="29">
        <f t="shared" si="0"/>
        <v>93368.866724726584</v>
      </c>
      <c r="F8" s="29"/>
      <c r="G8" s="29">
        <v>2397.6309754467457</v>
      </c>
      <c r="H8" s="29">
        <v>89160.454379169052</v>
      </c>
      <c r="I8" s="29">
        <f t="shared" si="1"/>
        <v>91558.085354615803</v>
      </c>
      <c r="J8" s="29"/>
      <c r="K8" s="29">
        <v>5245082.5381906815</v>
      </c>
      <c r="L8" s="29">
        <v>133598685.78844666</v>
      </c>
      <c r="M8" s="29">
        <f t="shared" si="2"/>
        <v>138843768.32663736</v>
      </c>
    </row>
    <row r="9" spans="1:13" x14ac:dyDescent="0.2">
      <c r="A9" s="1" t="s">
        <v>98</v>
      </c>
      <c r="B9" s="29" t="s">
        <v>99</v>
      </c>
      <c r="C9" s="29">
        <v>1752.5079520262348</v>
      </c>
      <c r="D9" s="29">
        <v>30374.788302630059</v>
      </c>
      <c r="E9" s="29">
        <f t="shared" si="0"/>
        <v>32127.296254656292</v>
      </c>
      <c r="F9" s="29"/>
      <c r="G9" s="29">
        <v>1686.4292830532722</v>
      </c>
      <c r="H9" s="29">
        <v>29638.663208367903</v>
      </c>
      <c r="I9" s="29">
        <f t="shared" si="1"/>
        <v>31325.092491421176</v>
      </c>
      <c r="J9" s="29"/>
      <c r="K9" s="29">
        <v>3700873.6104185842</v>
      </c>
      <c r="L9" s="29">
        <v>42863369.201293379</v>
      </c>
      <c r="M9" s="29">
        <f t="shared" si="2"/>
        <v>46564242.811711967</v>
      </c>
    </row>
    <row r="10" spans="1:13" x14ac:dyDescent="0.2">
      <c r="A10" s="1" t="s">
        <v>100</v>
      </c>
      <c r="B10" s="29" t="s">
        <v>4</v>
      </c>
      <c r="C10" s="29">
        <v>655.33185616216724</v>
      </c>
      <c r="D10" s="29">
        <v>11513.36378988702</v>
      </c>
      <c r="E10" s="29">
        <f t="shared" si="0"/>
        <v>12168.695646049187</v>
      </c>
      <c r="F10" s="29"/>
      <c r="G10" s="29">
        <v>647.90373455084955</v>
      </c>
      <c r="H10" s="29">
        <v>11066.2220212846</v>
      </c>
      <c r="I10" s="29">
        <f t="shared" si="1"/>
        <v>11714.12575583545</v>
      </c>
      <c r="J10" s="29"/>
      <c r="K10" s="29">
        <v>1434283.80746492</v>
      </c>
      <c r="L10" s="29">
        <v>18046064.3115706</v>
      </c>
      <c r="M10" s="29">
        <f t="shared" si="2"/>
        <v>19480348.11903552</v>
      </c>
    </row>
    <row r="11" spans="1:13" x14ac:dyDescent="0.2">
      <c r="A11" s="1" t="s">
        <v>101</v>
      </c>
      <c r="B11" s="29" t="s">
        <v>5</v>
      </c>
      <c r="C11" s="29">
        <v>103.90844303068297</v>
      </c>
      <c r="D11" s="29">
        <v>11143.679625588882</v>
      </c>
      <c r="E11" s="29">
        <f t="shared" si="0"/>
        <v>11247.588068619565</v>
      </c>
      <c r="F11" s="29"/>
      <c r="G11" s="29">
        <v>103.86405758206274</v>
      </c>
      <c r="H11" s="29">
        <v>10939.958004255301</v>
      </c>
      <c r="I11" s="29">
        <f t="shared" si="1"/>
        <v>11043.822061837363</v>
      </c>
      <c r="J11" s="29"/>
      <c r="K11" s="29">
        <v>188039.9366453141</v>
      </c>
      <c r="L11" s="29">
        <v>18103938.646230701</v>
      </c>
      <c r="M11" s="29">
        <f t="shared" si="2"/>
        <v>18291978.582876015</v>
      </c>
    </row>
    <row r="12" spans="1:13" x14ac:dyDescent="0.2">
      <c r="A12" s="1" t="s">
        <v>102</v>
      </c>
      <c r="B12" s="29" t="s">
        <v>6</v>
      </c>
      <c r="C12" s="29">
        <v>1269.1531151163981</v>
      </c>
      <c r="D12" s="29">
        <v>18179.986043864636</v>
      </c>
      <c r="E12" s="29">
        <f t="shared" si="0"/>
        <v>19449.139158981034</v>
      </c>
      <c r="F12" s="29"/>
      <c r="G12" s="29">
        <v>1253.6936080167288</v>
      </c>
      <c r="H12" s="29">
        <v>17924.548544685102</v>
      </c>
      <c r="I12" s="29">
        <f t="shared" si="1"/>
        <v>19178.24215270183</v>
      </c>
      <c r="J12" s="29"/>
      <c r="K12" s="29">
        <v>2840795.9379790798</v>
      </c>
      <c r="L12" s="29">
        <v>30376200.113960002</v>
      </c>
      <c r="M12" s="29">
        <f t="shared" si="2"/>
        <v>33216996.051939081</v>
      </c>
    </row>
    <row r="13" spans="1:13" x14ac:dyDescent="0.2">
      <c r="A13" s="1" t="s">
        <v>103</v>
      </c>
      <c r="B13" s="29" t="s">
        <v>7</v>
      </c>
      <c r="C13" s="29">
        <v>0</v>
      </c>
      <c r="D13" s="29">
        <v>1191.5767917035801</v>
      </c>
      <c r="E13" s="29">
        <f t="shared" si="0"/>
        <v>1191.5767917035801</v>
      </c>
      <c r="F13" s="29"/>
      <c r="G13" s="29">
        <v>0</v>
      </c>
      <c r="H13" s="29">
        <v>1182.94049536122</v>
      </c>
      <c r="I13" s="29">
        <f t="shared" si="1"/>
        <v>1182.94049536122</v>
      </c>
      <c r="J13" s="29"/>
      <c r="K13" s="29">
        <v>0</v>
      </c>
      <c r="L13" s="29">
        <v>2188626.0053678602</v>
      </c>
      <c r="M13" s="29">
        <f t="shared" si="2"/>
        <v>2188626.0053678602</v>
      </c>
    </row>
    <row r="14" spans="1:13" x14ac:dyDescent="0.2">
      <c r="A14" s="1" t="s">
        <v>104</v>
      </c>
      <c r="B14" s="29" t="s">
        <v>105</v>
      </c>
      <c r="C14" s="29">
        <v>110.59253758360228</v>
      </c>
      <c r="D14" s="29">
        <v>14343.533260140463</v>
      </c>
      <c r="E14" s="29">
        <f t="shared" si="0"/>
        <v>14454.125797724064</v>
      </c>
      <c r="F14" s="29"/>
      <c r="G14" s="29">
        <v>109.92270245178042</v>
      </c>
      <c r="H14" s="29">
        <v>14041.6240251811</v>
      </c>
      <c r="I14" s="29">
        <f t="shared" si="1"/>
        <v>14151.54672763288</v>
      </c>
      <c r="J14" s="29"/>
      <c r="K14" s="29">
        <v>194791.87068158016</v>
      </c>
      <c r="L14" s="29">
        <v>24855202.466044903</v>
      </c>
      <c r="M14" s="29">
        <f t="shared" si="2"/>
        <v>25049994.336726483</v>
      </c>
    </row>
    <row r="15" spans="1:13" x14ac:dyDescent="0.2">
      <c r="A15" s="1" t="s">
        <v>106</v>
      </c>
      <c r="B15" s="29" t="s">
        <v>8</v>
      </c>
      <c r="C15" s="29">
        <v>7.8925772794718796</v>
      </c>
      <c r="D15" s="29">
        <v>9518.7842743872116</v>
      </c>
      <c r="E15" s="29">
        <f t="shared" si="0"/>
        <v>9526.6768516666834</v>
      </c>
      <c r="F15" s="29"/>
      <c r="G15" s="29">
        <v>7.8925772794718796</v>
      </c>
      <c r="H15" s="29">
        <v>9261.1041263332008</v>
      </c>
      <c r="I15" s="29">
        <f t="shared" si="1"/>
        <v>9268.9967036126727</v>
      </c>
      <c r="J15" s="29"/>
      <c r="K15" s="29">
        <v>17024.013836571947</v>
      </c>
      <c r="L15" s="29">
        <v>14248048.5418065</v>
      </c>
      <c r="M15" s="29">
        <f t="shared" si="2"/>
        <v>14265072.555643072</v>
      </c>
    </row>
    <row r="16" spans="1:13" x14ac:dyDescent="0.2">
      <c r="A16" s="1" t="s">
        <v>107</v>
      </c>
      <c r="B16" s="29" t="s">
        <v>9</v>
      </c>
      <c r="C16" s="29">
        <v>262.08799549334435</v>
      </c>
      <c r="D16" s="29">
        <v>16698.808280906735</v>
      </c>
      <c r="E16" s="29">
        <f t="shared" si="0"/>
        <v>16960.896276400079</v>
      </c>
      <c r="F16" s="29"/>
      <c r="G16" s="29">
        <v>260.95029053389771</v>
      </c>
      <c r="H16" s="29">
        <v>16215.2945905668</v>
      </c>
      <c r="I16" s="29">
        <f t="shared" si="1"/>
        <v>16476.244881100698</v>
      </c>
      <c r="J16" s="29"/>
      <c r="K16" s="29">
        <v>509572.59350464493</v>
      </c>
      <c r="L16" s="29">
        <v>24760159.607843801</v>
      </c>
      <c r="M16" s="29">
        <f t="shared" si="2"/>
        <v>25269732.201348446</v>
      </c>
    </row>
    <row r="17" spans="1:13" x14ac:dyDescent="0.2">
      <c r="A17" s="1" t="s">
        <v>108</v>
      </c>
      <c r="B17" s="29" t="s">
        <v>109</v>
      </c>
      <c r="C17" s="29">
        <v>757.99951863497245</v>
      </c>
      <c r="D17" s="29">
        <v>22303.567863878896</v>
      </c>
      <c r="E17" s="29">
        <f t="shared" si="0"/>
        <v>23061.567382513869</v>
      </c>
      <c r="F17" s="29"/>
      <c r="G17" s="29">
        <v>747.28815026846132</v>
      </c>
      <c r="H17" s="29">
        <v>21933.657081921541</v>
      </c>
      <c r="I17" s="29">
        <f t="shared" si="1"/>
        <v>22680.945232190003</v>
      </c>
      <c r="J17" s="29"/>
      <c r="K17" s="29">
        <v>1427172.8557719365</v>
      </c>
      <c r="L17" s="29">
        <v>35516806.131505609</v>
      </c>
      <c r="M17" s="29">
        <f t="shared" si="2"/>
        <v>36943978.987277545</v>
      </c>
    </row>
    <row r="18" spans="1:13" x14ac:dyDescent="0.2">
      <c r="A18" s="1" t="s">
        <v>110</v>
      </c>
      <c r="B18" s="29" t="s">
        <v>10</v>
      </c>
      <c r="C18" s="29">
        <v>100.4558954183376</v>
      </c>
      <c r="D18" s="29">
        <v>10191.313807051596</v>
      </c>
      <c r="E18" s="29">
        <f t="shared" si="0"/>
        <v>10291.769702469934</v>
      </c>
      <c r="F18" s="29"/>
      <c r="G18" s="29">
        <v>99.250003876719347</v>
      </c>
      <c r="H18" s="29">
        <v>10002.3477460086</v>
      </c>
      <c r="I18" s="29">
        <f t="shared" si="1"/>
        <v>10101.597749885319</v>
      </c>
      <c r="J18" s="29"/>
      <c r="K18" s="29">
        <v>189843.70020341501</v>
      </c>
      <c r="L18" s="29">
        <v>15417266.640295099</v>
      </c>
      <c r="M18" s="29">
        <f t="shared" si="2"/>
        <v>15607110.340498514</v>
      </c>
    </row>
    <row r="19" spans="1:13" x14ac:dyDescent="0.2">
      <c r="A19" s="1" t="s">
        <v>111</v>
      </c>
      <c r="B19" s="29" t="s">
        <v>11</v>
      </c>
      <c r="C19" s="29">
        <v>1670.2961761056722</v>
      </c>
      <c r="D19" s="29">
        <v>40078.465509046611</v>
      </c>
      <c r="E19" s="29">
        <f t="shared" si="0"/>
        <v>41748.761685152283</v>
      </c>
      <c r="F19" s="29"/>
      <c r="G19" s="29">
        <v>1644.3651686004596</v>
      </c>
      <c r="H19" s="29">
        <v>39208.137311051898</v>
      </c>
      <c r="I19" s="29">
        <f t="shared" si="1"/>
        <v>40852.502479652358</v>
      </c>
      <c r="J19" s="29"/>
      <c r="K19" s="29">
        <v>3474290.9521023706</v>
      </c>
      <c r="L19" s="29">
        <v>57507961.732740499</v>
      </c>
      <c r="M19" s="29">
        <f t="shared" si="2"/>
        <v>60982252.68484287</v>
      </c>
    </row>
    <row r="20" spans="1:13" x14ac:dyDescent="0.2">
      <c r="A20" s="1" t="s">
        <v>112</v>
      </c>
      <c r="B20" s="29" t="s">
        <v>113</v>
      </c>
      <c r="C20" s="29">
        <v>234.77646541215472</v>
      </c>
      <c r="D20" s="29">
        <v>22180.788785754106</v>
      </c>
      <c r="E20" s="29">
        <f t="shared" si="0"/>
        <v>22415.565251166263</v>
      </c>
      <c r="F20" s="29"/>
      <c r="G20" s="29">
        <v>234.32159024181601</v>
      </c>
      <c r="H20" s="29">
        <v>21599.7387747307</v>
      </c>
      <c r="I20" s="29">
        <f t="shared" si="1"/>
        <v>21834.060364972516</v>
      </c>
      <c r="J20" s="29"/>
      <c r="K20" s="29">
        <v>526065.54405988753</v>
      </c>
      <c r="L20" s="29">
        <v>34050568.830792502</v>
      </c>
      <c r="M20" s="29">
        <f t="shared" si="2"/>
        <v>34576634.374852389</v>
      </c>
    </row>
    <row r="21" spans="1:13" x14ac:dyDescent="0.2">
      <c r="A21" s="1" t="s">
        <v>114</v>
      </c>
      <c r="B21" s="29" t="s">
        <v>115</v>
      </c>
      <c r="C21" s="29">
        <v>315.36377173376377</v>
      </c>
      <c r="D21" s="29">
        <v>14817.196567369367</v>
      </c>
      <c r="E21" s="29">
        <f t="shared" si="0"/>
        <v>15132.560339103131</v>
      </c>
      <c r="F21" s="29"/>
      <c r="G21" s="29">
        <v>314.9230257237482</v>
      </c>
      <c r="H21" s="29">
        <v>14356.27435040753</v>
      </c>
      <c r="I21" s="29">
        <f t="shared" si="1"/>
        <v>14671.197376131278</v>
      </c>
      <c r="J21" s="29"/>
      <c r="K21" s="29">
        <v>605537.88912371825</v>
      </c>
      <c r="L21" s="29">
        <v>22110657.857794892</v>
      </c>
      <c r="M21" s="29">
        <f t="shared" si="2"/>
        <v>22716195.746918611</v>
      </c>
    </row>
    <row r="22" spans="1:13" x14ac:dyDescent="0.2">
      <c r="A22" s="1" t="s">
        <v>116</v>
      </c>
      <c r="B22" s="29" t="s">
        <v>117</v>
      </c>
      <c r="C22" s="29">
        <v>424.54449286354065</v>
      </c>
      <c r="D22" s="29">
        <v>64830.260167202548</v>
      </c>
      <c r="E22" s="29">
        <f t="shared" si="0"/>
        <v>65254.804660066089</v>
      </c>
      <c r="F22" s="29"/>
      <c r="G22" s="29">
        <v>419.5329137194276</v>
      </c>
      <c r="H22" s="29">
        <v>63416.709072868602</v>
      </c>
      <c r="I22" s="29">
        <f t="shared" si="1"/>
        <v>63836.241986588029</v>
      </c>
      <c r="J22" s="29"/>
      <c r="K22" s="29">
        <v>957530.24627660215</v>
      </c>
      <c r="L22" s="29">
        <v>104843716.0061914</v>
      </c>
      <c r="M22" s="29">
        <f t="shared" si="2"/>
        <v>105801246.252468</v>
      </c>
    </row>
    <row r="23" spans="1:13" x14ac:dyDescent="0.2">
      <c r="A23" s="1" t="s">
        <v>118</v>
      </c>
      <c r="B23" s="29" t="s">
        <v>12</v>
      </c>
      <c r="C23" s="29">
        <v>192.99971909170017</v>
      </c>
      <c r="D23" s="29">
        <v>7044.5853735468691</v>
      </c>
      <c r="E23" s="29">
        <f t="shared" si="0"/>
        <v>7237.5850926385692</v>
      </c>
      <c r="F23" s="29"/>
      <c r="G23" s="29">
        <v>192.69528394913959</v>
      </c>
      <c r="H23" s="29">
        <v>6851.9747027599797</v>
      </c>
      <c r="I23" s="29">
        <f t="shared" si="1"/>
        <v>7044.6699867091193</v>
      </c>
      <c r="J23" s="29"/>
      <c r="K23" s="29">
        <v>320222.11589604989</v>
      </c>
      <c r="L23" s="29">
        <v>11518193.2881772</v>
      </c>
      <c r="M23" s="29">
        <f t="shared" si="2"/>
        <v>11838415.40407325</v>
      </c>
    </row>
    <row r="24" spans="1:13" x14ac:dyDescent="0.2">
      <c r="A24" s="1" t="s">
        <v>119</v>
      </c>
      <c r="B24" s="29" t="s">
        <v>13</v>
      </c>
      <c r="C24" s="29">
        <v>110.44537377062807</v>
      </c>
      <c r="D24" s="29">
        <v>11160.294251153371</v>
      </c>
      <c r="E24" s="29">
        <f t="shared" si="0"/>
        <v>11270.739624923999</v>
      </c>
      <c r="F24" s="29"/>
      <c r="G24" s="29">
        <v>109.53823157851366</v>
      </c>
      <c r="H24" s="29">
        <v>11049.7909455305</v>
      </c>
      <c r="I24" s="29">
        <f t="shared" si="1"/>
        <v>11159.329177109013</v>
      </c>
      <c r="J24" s="29"/>
      <c r="K24" s="29">
        <v>212287.06035329774</v>
      </c>
      <c r="L24" s="29">
        <v>17205016.662348401</v>
      </c>
      <c r="M24" s="29">
        <f t="shared" si="2"/>
        <v>17417303.722701699</v>
      </c>
    </row>
    <row r="25" spans="1:13" x14ac:dyDescent="0.2">
      <c r="A25" s="1" t="s">
        <v>120</v>
      </c>
      <c r="B25" s="29" t="s">
        <v>121</v>
      </c>
      <c r="C25" s="29">
        <v>1580.9056249101804</v>
      </c>
      <c r="D25" s="29">
        <v>30759.066810652101</v>
      </c>
      <c r="E25" s="29">
        <f t="shared" si="0"/>
        <v>32339.972435562282</v>
      </c>
      <c r="F25" s="29"/>
      <c r="G25" s="29">
        <v>1547.1705304731186</v>
      </c>
      <c r="H25" s="29">
        <v>30052.870914612649</v>
      </c>
      <c r="I25" s="29">
        <f t="shared" si="1"/>
        <v>31600.041445085768</v>
      </c>
      <c r="J25" s="29"/>
      <c r="K25" s="29">
        <v>3489009.4403535305</v>
      </c>
      <c r="L25" s="29">
        <v>44783568.448769227</v>
      </c>
      <c r="M25" s="29">
        <f t="shared" si="2"/>
        <v>48272577.889122754</v>
      </c>
    </row>
    <row r="26" spans="1:13" x14ac:dyDescent="0.2">
      <c r="A26" s="1" t="s">
        <v>122</v>
      </c>
      <c r="B26" s="29" t="s">
        <v>14</v>
      </c>
      <c r="C26" s="29">
        <v>2144.5550246527382</v>
      </c>
      <c r="D26" s="29">
        <v>11876.179730432717</v>
      </c>
      <c r="E26" s="29">
        <f t="shared" si="0"/>
        <v>14020.734755085456</v>
      </c>
      <c r="F26" s="29"/>
      <c r="G26" s="29">
        <v>2110.3355323968899</v>
      </c>
      <c r="H26" s="29">
        <v>11708.907683445301</v>
      </c>
      <c r="I26" s="29">
        <f t="shared" si="1"/>
        <v>13819.243215842191</v>
      </c>
      <c r="J26" s="29"/>
      <c r="K26" s="29">
        <v>4617009.5845668614</v>
      </c>
      <c r="L26" s="29">
        <v>17392994.901969101</v>
      </c>
      <c r="M26" s="29">
        <f t="shared" si="2"/>
        <v>22010004.486535963</v>
      </c>
    </row>
    <row r="27" spans="1:13" x14ac:dyDescent="0.2">
      <c r="A27" s="1" t="s">
        <v>123</v>
      </c>
      <c r="B27" s="29" t="s">
        <v>124</v>
      </c>
      <c r="C27" s="29">
        <v>0</v>
      </c>
      <c r="D27" s="29">
        <v>12365.795979239374</v>
      </c>
      <c r="E27" s="29">
        <f t="shared" si="0"/>
        <v>12365.795979239374</v>
      </c>
      <c r="F27" s="29"/>
      <c r="G27" s="29">
        <v>0</v>
      </c>
      <c r="H27" s="29">
        <v>12169.597298028941</v>
      </c>
      <c r="I27" s="29">
        <f t="shared" si="1"/>
        <v>12169.597298028941</v>
      </c>
      <c r="J27" s="29"/>
      <c r="K27" s="29">
        <v>0</v>
      </c>
      <c r="L27" s="29">
        <v>20842065.101050511</v>
      </c>
      <c r="M27" s="29">
        <f t="shared" si="2"/>
        <v>20842065.101050511</v>
      </c>
    </row>
    <row r="28" spans="1:13" x14ac:dyDescent="0.2">
      <c r="A28" s="1" t="s">
        <v>125</v>
      </c>
      <c r="B28" s="29" t="s">
        <v>15</v>
      </c>
      <c r="C28" s="29">
        <v>0</v>
      </c>
      <c r="D28" s="29">
        <v>2080.2792952197751</v>
      </c>
      <c r="E28" s="29">
        <f t="shared" si="0"/>
        <v>2080.2792952197751</v>
      </c>
      <c r="F28" s="29"/>
      <c r="G28" s="29">
        <v>0</v>
      </c>
      <c r="H28" s="29">
        <v>2069.6361964841599</v>
      </c>
      <c r="I28" s="29">
        <f t="shared" si="1"/>
        <v>2069.6361964841599</v>
      </c>
      <c r="J28" s="29"/>
      <c r="K28" s="29">
        <v>0</v>
      </c>
      <c r="L28" s="29">
        <v>2428196.4059077199</v>
      </c>
      <c r="M28" s="29">
        <f t="shared" si="2"/>
        <v>2428196.4059077199</v>
      </c>
    </row>
    <row r="29" spans="1:13" x14ac:dyDescent="0.2">
      <c r="A29" s="1" t="s">
        <v>126</v>
      </c>
      <c r="B29" s="29" t="s">
        <v>127</v>
      </c>
      <c r="C29" s="29">
        <v>288.73187590516864</v>
      </c>
      <c r="D29" s="29">
        <v>11319.9108750124</v>
      </c>
      <c r="E29" s="29">
        <f t="shared" si="0"/>
        <v>11608.642750917568</v>
      </c>
      <c r="F29" s="29"/>
      <c r="G29" s="29">
        <v>285.51216752595246</v>
      </c>
      <c r="H29" s="29">
        <v>11071.16969004965</v>
      </c>
      <c r="I29" s="29">
        <f t="shared" si="1"/>
        <v>11356.681857575602</v>
      </c>
      <c r="J29" s="29"/>
      <c r="K29" s="29">
        <v>474916.67944444157</v>
      </c>
      <c r="L29" s="29">
        <v>16075706.084532339</v>
      </c>
      <c r="M29" s="29">
        <f t="shared" si="2"/>
        <v>16550622.763976781</v>
      </c>
    </row>
    <row r="30" spans="1:13" x14ac:dyDescent="0.2">
      <c r="A30" s="1" t="s">
        <v>128</v>
      </c>
      <c r="B30" s="29" t="s">
        <v>129</v>
      </c>
      <c r="C30" s="29">
        <v>20163.038939196245</v>
      </c>
      <c r="D30" s="29">
        <v>161701.14660003793</v>
      </c>
      <c r="E30" s="29">
        <f t="shared" si="0"/>
        <v>181864.18553923417</v>
      </c>
      <c r="F30" s="29"/>
      <c r="G30" s="29">
        <v>19634.335346893051</v>
      </c>
      <c r="H30" s="29">
        <v>158361.25877949188</v>
      </c>
      <c r="I30" s="29">
        <f t="shared" si="1"/>
        <v>177995.59412638494</v>
      </c>
      <c r="J30" s="29"/>
      <c r="K30" s="29">
        <v>37749001.519488409</v>
      </c>
      <c r="L30" s="29">
        <v>254001183.59591752</v>
      </c>
      <c r="M30" s="29">
        <f t="shared" si="2"/>
        <v>291750185.11540592</v>
      </c>
    </row>
    <row r="31" spans="1:13" x14ac:dyDescent="0.2">
      <c r="A31" s="1" t="s">
        <v>130</v>
      </c>
      <c r="B31" s="29" t="s">
        <v>131</v>
      </c>
      <c r="C31" s="29">
        <v>8505.3171575056222</v>
      </c>
      <c r="D31" s="29">
        <v>39264.743010864178</v>
      </c>
      <c r="E31" s="29">
        <f t="shared" si="0"/>
        <v>47770.060168369804</v>
      </c>
      <c r="F31" s="29"/>
      <c r="G31" s="29">
        <v>8325.3766450802195</v>
      </c>
      <c r="H31" s="29">
        <v>38461.690800277596</v>
      </c>
      <c r="I31" s="29">
        <f t="shared" si="1"/>
        <v>46787.067445357818</v>
      </c>
      <c r="J31" s="29"/>
      <c r="K31" s="29">
        <v>17048696.171013754</v>
      </c>
      <c r="L31" s="29">
        <v>56315173.846123695</v>
      </c>
      <c r="M31" s="29">
        <f t="shared" si="2"/>
        <v>73363870.017137453</v>
      </c>
    </row>
    <row r="32" spans="1:13" x14ac:dyDescent="0.2">
      <c r="A32" s="1" t="s">
        <v>132</v>
      </c>
      <c r="B32" s="29" t="s">
        <v>16</v>
      </c>
      <c r="C32" s="29">
        <v>9949.7108335082594</v>
      </c>
      <c r="D32" s="29">
        <v>151728.7417918306</v>
      </c>
      <c r="E32" s="29">
        <f t="shared" si="0"/>
        <v>161678.45262533886</v>
      </c>
      <c r="F32" s="29"/>
      <c r="G32" s="29">
        <v>9814.2578952542972</v>
      </c>
      <c r="H32" s="29">
        <v>148540.52924682799</v>
      </c>
      <c r="I32" s="29">
        <f t="shared" si="1"/>
        <v>158354.78714208229</v>
      </c>
      <c r="J32" s="29"/>
      <c r="K32" s="29">
        <v>18617223.160484999</v>
      </c>
      <c r="L32" s="29">
        <v>217204813.94371599</v>
      </c>
      <c r="M32" s="29">
        <f t="shared" si="2"/>
        <v>235822037.10420099</v>
      </c>
    </row>
    <row r="33" spans="1:13" x14ac:dyDescent="0.2">
      <c r="A33" s="1" t="s">
        <v>133</v>
      </c>
      <c r="B33" s="29" t="s">
        <v>17</v>
      </c>
      <c r="C33" s="29">
        <v>35267.597368604358</v>
      </c>
      <c r="D33" s="29">
        <v>167228.55188006946</v>
      </c>
      <c r="E33" s="29">
        <f t="shared" si="0"/>
        <v>202496.14924867381</v>
      </c>
      <c r="F33" s="29"/>
      <c r="G33" s="29">
        <v>34818.700166117604</v>
      </c>
      <c r="H33" s="29">
        <v>163159.13424637399</v>
      </c>
      <c r="I33" s="29">
        <f t="shared" si="1"/>
        <v>197977.83441249159</v>
      </c>
      <c r="J33" s="29"/>
      <c r="K33" s="29">
        <v>54646125.893258899</v>
      </c>
      <c r="L33" s="29">
        <v>204858318.740704</v>
      </c>
      <c r="M33" s="29">
        <f t="shared" si="2"/>
        <v>259504444.6339629</v>
      </c>
    </row>
    <row r="34" spans="1:13" x14ac:dyDescent="0.2">
      <c r="A34" s="1" t="s">
        <v>134</v>
      </c>
      <c r="B34" s="29" t="s">
        <v>135</v>
      </c>
      <c r="C34" s="29">
        <v>11525.628108969657</v>
      </c>
      <c r="D34" s="29">
        <v>56403.812093714718</v>
      </c>
      <c r="E34" s="29">
        <f t="shared" si="0"/>
        <v>67929.440202684375</v>
      </c>
      <c r="F34" s="29"/>
      <c r="G34" s="29">
        <v>11226.206220646627</v>
      </c>
      <c r="H34" s="29">
        <v>54996.126896685993</v>
      </c>
      <c r="I34" s="29">
        <f t="shared" si="1"/>
        <v>66222.333117332615</v>
      </c>
      <c r="J34" s="29"/>
      <c r="K34" s="29">
        <v>26106780.440710984</v>
      </c>
      <c r="L34" s="29">
        <v>90573844.349200308</v>
      </c>
      <c r="M34" s="29">
        <f t="shared" si="2"/>
        <v>116680624.7899113</v>
      </c>
    </row>
    <row r="35" spans="1:13" x14ac:dyDescent="0.2">
      <c r="A35" s="1" t="s">
        <v>136</v>
      </c>
      <c r="B35" s="29" t="s">
        <v>18</v>
      </c>
      <c r="C35" s="29">
        <v>311.381409050191</v>
      </c>
      <c r="D35" s="29">
        <v>12483.402975704064</v>
      </c>
      <c r="E35" s="29">
        <f t="shared" si="0"/>
        <v>12794.784384754255</v>
      </c>
      <c r="F35" s="29"/>
      <c r="G35" s="29">
        <v>310.72595704102969</v>
      </c>
      <c r="H35" s="29">
        <v>12178.58642817595</v>
      </c>
      <c r="I35" s="29">
        <f t="shared" si="1"/>
        <v>12489.312385216979</v>
      </c>
      <c r="J35" s="29"/>
      <c r="K35" s="29">
        <v>606873.67719919607</v>
      </c>
      <c r="L35" s="29">
        <v>22196943.401128985</v>
      </c>
      <c r="M35" s="29">
        <f t="shared" si="2"/>
        <v>22803817.078328181</v>
      </c>
    </row>
    <row r="36" spans="1:13" x14ac:dyDescent="0.2">
      <c r="A36" s="1" t="s">
        <v>137</v>
      </c>
      <c r="B36" s="29" t="s">
        <v>19</v>
      </c>
      <c r="C36" s="29">
        <v>0</v>
      </c>
      <c r="D36" s="29">
        <v>7679.3427242691178</v>
      </c>
      <c r="E36" s="29">
        <f t="shared" si="0"/>
        <v>7679.3427242691178</v>
      </c>
      <c r="F36" s="29"/>
      <c r="G36" s="29">
        <v>0</v>
      </c>
      <c r="H36" s="29">
        <v>7427.2140645429499</v>
      </c>
      <c r="I36" s="29">
        <f t="shared" si="1"/>
        <v>7427.2140645429499</v>
      </c>
      <c r="J36" s="29"/>
      <c r="K36" s="29">
        <v>0</v>
      </c>
      <c r="L36" s="29">
        <v>17447947.2639472</v>
      </c>
      <c r="M36" s="29">
        <f t="shared" si="2"/>
        <v>17447947.2639472</v>
      </c>
    </row>
    <row r="37" spans="1:13" x14ac:dyDescent="0.2">
      <c r="A37" s="1" t="s">
        <v>138</v>
      </c>
      <c r="B37" s="29" t="s">
        <v>20</v>
      </c>
      <c r="C37" s="29">
        <v>437.85227902669249</v>
      </c>
      <c r="D37" s="29">
        <v>15954.747990225018</v>
      </c>
      <c r="E37" s="29">
        <f t="shared" si="0"/>
        <v>16392.60026925171</v>
      </c>
      <c r="F37" s="29"/>
      <c r="G37" s="29">
        <v>433.52038576817176</v>
      </c>
      <c r="H37" s="29">
        <v>15482.687630233951</v>
      </c>
      <c r="I37" s="29">
        <f t="shared" si="1"/>
        <v>15916.208016002123</v>
      </c>
      <c r="J37" s="29"/>
      <c r="K37" s="29">
        <v>943431.46185417473</v>
      </c>
      <c r="L37" s="29">
        <v>25846232.077484198</v>
      </c>
      <c r="M37" s="29">
        <f t="shared" si="2"/>
        <v>26789663.539338373</v>
      </c>
    </row>
    <row r="38" spans="1:13" x14ac:dyDescent="0.2">
      <c r="A38" s="1" t="s">
        <v>139</v>
      </c>
      <c r="B38" s="29" t="s">
        <v>21</v>
      </c>
      <c r="C38" s="29">
        <v>0</v>
      </c>
      <c r="D38" s="29">
        <v>39305.411893191151</v>
      </c>
      <c r="E38" s="29">
        <f t="shared" si="0"/>
        <v>39305.411893191151</v>
      </c>
      <c r="F38" s="29"/>
      <c r="G38" s="29">
        <v>0</v>
      </c>
      <c r="H38" s="29">
        <v>38558.374106648102</v>
      </c>
      <c r="I38" s="29">
        <f t="shared" si="1"/>
        <v>38558.374106648102</v>
      </c>
      <c r="J38" s="29"/>
      <c r="K38" s="29">
        <v>0</v>
      </c>
      <c r="L38" s="29">
        <v>54285482.063301101</v>
      </c>
      <c r="M38" s="29">
        <f t="shared" si="2"/>
        <v>54285482.063301101</v>
      </c>
    </row>
    <row r="39" spans="1:13" x14ac:dyDescent="0.2">
      <c r="A39" s="1" t="s">
        <v>140</v>
      </c>
      <c r="B39" s="29" t="s">
        <v>141</v>
      </c>
      <c r="C39" s="29">
        <v>8472.9990300987247</v>
      </c>
      <c r="D39" s="29">
        <v>56543.611112986546</v>
      </c>
      <c r="E39" s="29">
        <f t="shared" si="0"/>
        <v>65016.610143085272</v>
      </c>
      <c r="F39" s="29"/>
      <c r="G39" s="29">
        <v>8218.8907085530282</v>
      </c>
      <c r="H39" s="29">
        <v>55195.041144971699</v>
      </c>
      <c r="I39" s="29">
        <f t="shared" si="1"/>
        <v>63413.931853524729</v>
      </c>
      <c r="J39" s="29"/>
      <c r="K39" s="29">
        <v>14608199.241942935</v>
      </c>
      <c r="L39" s="29">
        <v>58671010.884217396</v>
      </c>
      <c r="M39" s="29">
        <f t="shared" si="2"/>
        <v>73279210.126160324</v>
      </c>
    </row>
    <row r="40" spans="1:13" x14ac:dyDescent="0.2">
      <c r="A40" s="1" t="s">
        <v>142</v>
      </c>
      <c r="B40" s="29" t="s">
        <v>143</v>
      </c>
      <c r="C40" s="29">
        <v>361.27127085772565</v>
      </c>
      <c r="D40" s="29">
        <v>28473.420977578866</v>
      </c>
      <c r="E40" s="29">
        <f t="shared" si="0"/>
        <v>28834.692248436593</v>
      </c>
      <c r="F40" s="29"/>
      <c r="G40" s="29">
        <v>355.33756355173523</v>
      </c>
      <c r="H40" s="29">
        <v>28154.027372863115</v>
      </c>
      <c r="I40" s="29">
        <f t="shared" si="1"/>
        <v>28509.364936414851</v>
      </c>
      <c r="J40" s="29"/>
      <c r="K40" s="29">
        <v>839363.03844498761</v>
      </c>
      <c r="L40" s="29">
        <v>30245398.361735422</v>
      </c>
      <c r="M40" s="29">
        <f t="shared" si="2"/>
        <v>31084761.400180411</v>
      </c>
    </row>
    <row r="41" spans="1:13" x14ac:dyDescent="0.2">
      <c r="A41" s="1" t="s">
        <v>144</v>
      </c>
      <c r="B41" s="29" t="s">
        <v>145</v>
      </c>
      <c r="C41" s="29">
        <v>536.84505731871104</v>
      </c>
      <c r="D41" s="29">
        <v>7351.7080160415626</v>
      </c>
      <c r="E41" s="29">
        <f t="shared" si="0"/>
        <v>7888.5530733602736</v>
      </c>
      <c r="F41" s="29"/>
      <c r="G41" s="29">
        <v>521.09845662376711</v>
      </c>
      <c r="H41" s="29">
        <v>7149.9423458891961</v>
      </c>
      <c r="I41" s="29">
        <f t="shared" si="1"/>
        <v>7671.0408025129636</v>
      </c>
      <c r="J41" s="29"/>
      <c r="K41" s="29">
        <v>1022048.1509940196</v>
      </c>
      <c r="L41" s="29">
        <v>9451258.4404984675</v>
      </c>
      <c r="M41" s="29">
        <f t="shared" si="2"/>
        <v>10473306.591492487</v>
      </c>
    </row>
    <row r="42" spans="1:13" x14ac:dyDescent="0.2">
      <c r="A42" s="1" t="s">
        <v>146</v>
      </c>
      <c r="B42" s="29" t="s">
        <v>22</v>
      </c>
      <c r="C42" s="29">
        <v>0</v>
      </c>
      <c r="D42" s="29">
        <v>15927.576903587886</v>
      </c>
      <c r="E42" s="29">
        <f t="shared" si="0"/>
        <v>15927.576903587886</v>
      </c>
      <c r="F42" s="29"/>
      <c r="G42" s="29">
        <v>0</v>
      </c>
      <c r="H42" s="29">
        <v>15607.9170356063</v>
      </c>
      <c r="I42" s="29">
        <f t="shared" si="1"/>
        <v>15607.9170356063</v>
      </c>
      <c r="J42" s="29"/>
      <c r="K42" s="29">
        <v>0</v>
      </c>
      <c r="L42" s="29">
        <v>32871680.832758199</v>
      </c>
      <c r="M42" s="29">
        <f t="shared" si="2"/>
        <v>32871680.832758199</v>
      </c>
    </row>
    <row r="43" spans="1:13" x14ac:dyDescent="0.2">
      <c r="A43" s="1" t="s">
        <v>147</v>
      </c>
      <c r="B43" s="29" t="s">
        <v>148</v>
      </c>
      <c r="C43" s="29">
        <v>1566.1211066118954</v>
      </c>
      <c r="D43" s="29">
        <v>15582.356133225223</v>
      </c>
      <c r="E43" s="29">
        <f t="shared" si="0"/>
        <v>17148.477239837117</v>
      </c>
      <c r="F43" s="29"/>
      <c r="G43" s="29">
        <v>1518.9182456717431</v>
      </c>
      <c r="H43" s="29">
        <v>15157.55616842157</v>
      </c>
      <c r="I43" s="29">
        <f t="shared" si="1"/>
        <v>16676.474414093314</v>
      </c>
      <c r="J43" s="29"/>
      <c r="K43" s="29">
        <v>4196989.9239359871</v>
      </c>
      <c r="L43" s="29">
        <v>21525245.683547359</v>
      </c>
      <c r="M43" s="29">
        <f t="shared" si="2"/>
        <v>25722235.607483346</v>
      </c>
    </row>
    <row r="44" spans="1:13" x14ac:dyDescent="0.2">
      <c r="A44" s="1" t="s">
        <v>149</v>
      </c>
      <c r="B44" s="29" t="s">
        <v>150</v>
      </c>
      <c r="C44" s="29">
        <v>0</v>
      </c>
      <c r="D44" s="29">
        <v>53988.021645423607</v>
      </c>
      <c r="E44" s="29">
        <f t="shared" si="0"/>
        <v>53988.021645423607</v>
      </c>
      <c r="F44" s="29"/>
      <c r="G44" s="29">
        <v>0</v>
      </c>
      <c r="H44" s="29">
        <v>52297.19129965156</v>
      </c>
      <c r="I44" s="29">
        <f t="shared" si="1"/>
        <v>52297.19129965156</v>
      </c>
      <c r="J44" s="29"/>
      <c r="K44" s="29">
        <v>0</v>
      </c>
      <c r="L44" s="29">
        <v>91194225.232694402</v>
      </c>
      <c r="M44" s="29">
        <f t="shared" si="2"/>
        <v>91194225.232694402</v>
      </c>
    </row>
    <row r="45" spans="1:13" x14ac:dyDescent="0.2">
      <c r="A45" s="1" t="s">
        <v>151</v>
      </c>
      <c r="B45" s="29" t="s">
        <v>23</v>
      </c>
      <c r="C45" s="29">
        <v>0</v>
      </c>
      <c r="D45" s="29">
        <v>18140.383837964146</v>
      </c>
      <c r="E45" s="29">
        <f t="shared" si="0"/>
        <v>18140.383837964146</v>
      </c>
      <c r="F45" s="29"/>
      <c r="G45" s="29">
        <v>0</v>
      </c>
      <c r="H45" s="29">
        <v>17668.781728378999</v>
      </c>
      <c r="I45" s="29">
        <f t="shared" si="1"/>
        <v>17668.781728378999</v>
      </c>
      <c r="J45" s="29"/>
      <c r="K45" s="29">
        <v>0</v>
      </c>
      <c r="L45" s="29">
        <v>26143560.6276288</v>
      </c>
      <c r="M45" s="29">
        <f t="shared" si="2"/>
        <v>26143560.6276288</v>
      </c>
    </row>
    <row r="46" spans="1:13" x14ac:dyDescent="0.2">
      <c r="A46" s="1" t="s">
        <v>152</v>
      </c>
      <c r="B46" s="29" t="s">
        <v>24</v>
      </c>
      <c r="C46" s="29">
        <v>0</v>
      </c>
      <c r="D46" s="29">
        <v>1473.0321589384189</v>
      </c>
      <c r="E46" s="29">
        <f t="shared" si="0"/>
        <v>1473.0321589384189</v>
      </c>
      <c r="F46" s="29"/>
      <c r="G46" s="29">
        <v>0</v>
      </c>
      <c r="H46" s="29">
        <v>1351.1329216824099</v>
      </c>
      <c r="I46" s="29">
        <f t="shared" si="1"/>
        <v>1351.1329216824099</v>
      </c>
      <c r="J46" s="29"/>
      <c r="K46" s="29">
        <v>0</v>
      </c>
      <c r="L46" s="29">
        <v>2044671.1406785201</v>
      </c>
      <c r="M46" s="29">
        <f t="shared" si="2"/>
        <v>2044671.1406785201</v>
      </c>
    </row>
    <row r="47" spans="1:13" x14ac:dyDescent="0.2">
      <c r="A47" s="1" t="s">
        <v>153</v>
      </c>
      <c r="B47" s="29" t="s">
        <v>25</v>
      </c>
      <c r="C47" s="29">
        <v>1056.7893217288647</v>
      </c>
      <c r="D47" s="29">
        <v>5110.1509361443277</v>
      </c>
      <c r="E47" s="29">
        <f t="shared" si="0"/>
        <v>6166.9402578731924</v>
      </c>
      <c r="F47" s="29"/>
      <c r="G47" s="29">
        <v>1041.6218801675304</v>
      </c>
      <c r="H47" s="29">
        <v>4945.4418037635596</v>
      </c>
      <c r="I47" s="29">
        <f t="shared" si="1"/>
        <v>5987.0636839310901</v>
      </c>
      <c r="J47" s="29"/>
      <c r="K47" s="29">
        <v>1629659.1758219898</v>
      </c>
      <c r="L47" s="29">
        <v>8018204.6780988798</v>
      </c>
      <c r="M47" s="29">
        <f t="shared" si="2"/>
        <v>9647863.8539208695</v>
      </c>
    </row>
    <row r="48" spans="1:13" x14ac:dyDescent="0.2">
      <c r="A48" s="1" t="s">
        <v>154</v>
      </c>
      <c r="B48" s="29" t="s">
        <v>28</v>
      </c>
      <c r="C48" s="29">
        <v>2856.8013000801993</v>
      </c>
      <c r="D48" s="29">
        <v>3384.1701229004502</v>
      </c>
      <c r="E48" s="29">
        <f t="shared" si="0"/>
        <v>6240.9714229806495</v>
      </c>
      <c r="F48" s="29"/>
      <c r="G48" s="29">
        <v>2831.5312890593605</v>
      </c>
      <c r="H48" s="29">
        <v>3305.7435792642573</v>
      </c>
      <c r="I48" s="29">
        <f t="shared" si="1"/>
        <v>6137.2748683236177</v>
      </c>
      <c r="J48" s="29"/>
      <c r="K48" s="29">
        <v>3755649.9367229608</v>
      </c>
      <c r="L48" s="29">
        <v>3668716.0189921749</v>
      </c>
      <c r="M48" s="29">
        <f t="shared" si="2"/>
        <v>7424365.9557151357</v>
      </c>
    </row>
    <row r="49" spans="1:13" x14ac:dyDescent="0.2">
      <c r="A49" s="1" t="s">
        <v>155</v>
      </c>
      <c r="B49" s="29" t="s">
        <v>26</v>
      </c>
      <c r="C49" s="29">
        <v>3337.698470752468</v>
      </c>
      <c r="D49" s="29">
        <v>17499.724363942347</v>
      </c>
      <c r="E49" s="29">
        <f t="shared" si="0"/>
        <v>20837.422834694815</v>
      </c>
      <c r="F49" s="29"/>
      <c r="G49" s="29">
        <v>3332.5813695005309</v>
      </c>
      <c r="H49" s="29">
        <v>17171.674666678999</v>
      </c>
      <c r="I49" s="29">
        <f t="shared" si="1"/>
        <v>20504.256036179529</v>
      </c>
      <c r="J49" s="29"/>
      <c r="K49" s="29">
        <v>8538344.814163208</v>
      </c>
      <c r="L49" s="29">
        <v>24302494.270123601</v>
      </c>
      <c r="M49" s="29">
        <f t="shared" si="2"/>
        <v>32840839.084286809</v>
      </c>
    </row>
    <row r="50" spans="1:13" x14ac:dyDescent="0.2">
      <c r="A50" s="1" t="s">
        <v>156</v>
      </c>
      <c r="B50" s="29" t="s">
        <v>27</v>
      </c>
      <c r="C50" s="29">
        <v>0</v>
      </c>
      <c r="D50" s="29">
        <v>0</v>
      </c>
      <c r="E50" s="29">
        <f t="shared" si="0"/>
        <v>0</v>
      </c>
      <c r="F50" s="29"/>
      <c r="G50" s="29">
        <v>0</v>
      </c>
      <c r="H50" s="29">
        <v>0</v>
      </c>
      <c r="I50" s="29">
        <f t="shared" si="1"/>
        <v>0</v>
      </c>
      <c r="J50" s="29"/>
      <c r="K50" s="29">
        <v>0</v>
      </c>
      <c r="L50" s="29">
        <v>0</v>
      </c>
      <c r="M50" s="29">
        <f t="shared" si="2"/>
        <v>0</v>
      </c>
    </row>
    <row r="51" spans="1:13" x14ac:dyDescent="0.2">
      <c r="A51" s="1" t="s">
        <v>157</v>
      </c>
      <c r="B51" s="29" t="s">
        <v>158</v>
      </c>
      <c r="C51" s="29">
        <v>4942.1294305818319</v>
      </c>
      <c r="D51" s="29">
        <v>23498.498021065196</v>
      </c>
      <c r="E51" s="29">
        <f t="shared" si="0"/>
        <v>28440.627451647029</v>
      </c>
      <c r="F51" s="29"/>
      <c r="G51" s="29">
        <v>4809.0747568202214</v>
      </c>
      <c r="H51" s="29">
        <v>22968.783556165199</v>
      </c>
      <c r="I51" s="29">
        <f t="shared" si="1"/>
        <v>27777.85831298542</v>
      </c>
      <c r="J51" s="29"/>
      <c r="K51" s="29">
        <v>11219922.688134108</v>
      </c>
      <c r="L51" s="29">
        <v>32951683.638499223</v>
      </c>
      <c r="M51" s="29">
        <f t="shared" si="2"/>
        <v>44171606.326633334</v>
      </c>
    </row>
    <row r="52" spans="1:13" x14ac:dyDescent="0.2">
      <c r="A52" s="1" t="s">
        <v>159</v>
      </c>
      <c r="B52" s="29" t="s">
        <v>29</v>
      </c>
      <c r="C52" s="29">
        <v>3644.2362381897692</v>
      </c>
      <c r="D52" s="29">
        <v>25471.072586332033</v>
      </c>
      <c r="E52" s="29">
        <f t="shared" si="0"/>
        <v>29115.308824521802</v>
      </c>
      <c r="F52" s="29"/>
      <c r="G52" s="29">
        <v>3560.145831850743</v>
      </c>
      <c r="H52" s="29">
        <v>24809.374416697268</v>
      </c>
      <c r="I52" s="29">
        <f t="shared" si="1"/>
        <v>28369.520248548011</v>
      </c>
      <c r="J52" s="29"/>
      <c r="K52" s="29">
        <v>8124150.5454608202</v>
      </c>
      <c r="L52" s="29">
        <v>38895339.938945629</v>
      </c>
      <c r="M52" s="29">
        <f t="shared" si="2"/>
        <v>47019490.484406449</v>
      </c>
    </row>
    <row r="53" spans="1:13" x14ac:dyDescent="0.2">
      <c r="A53" s="1" t="s">
        <v>160</v>
      </c>
      <c r="B53" s="29" t="s">
        <v>30</v>
      </c>
      <c r="C53" s="29">
        <v>16.47953506726617</v>
      </c>
      <c r="D53" s="29">
        <v>2850.3494632580228</v>
      </c>
      <c r="E53" s="29">
        <f t="shared" si="0"/>
        <v>2866.8289983252889</v>
      </c>
      <c r="F53" s="29"/>
      <c r="G53" s="29">
        <v>15.959050475713411</v>
      </c>
      <c r="H53" s="29">
        <v>2714.1669851227598</v>
      </c>
      <c r="I53" s="29">
        <f t="shared" si="1"/>
        <v>2730.1260355984732</v>
      </c>
      <c r="J53" s="29"/>
      <c r="K53" s="29">
        <v>25016.551936123986</v>
      </c>
      <c r="L53" s="29">
        <v>3420162.9878020701</v>
      </c>
      <c r="M53" s="29">
        <f t="shared" si="2"/>
        <v>3445179.5397381941</v>
      </c>
    </row>
    <row r="54" spans="1:13" x14ac:dyDescent="0.2">
      <c r="A54" s="1" t="s">
        <v>161</v>
      </c>
      <c r="B54" s="29" t="s">
        <v>31</v>
      </c>
      <c r="C54" s="29">
        <v>0</v>
      </c>
      <c r="D54" s="29">
        <v>8375.817054803978</v>
      </c>
      <c r="E54" s="29">
        <f t="shared" si="0"/>
        <v>8375.817054803978</v>
      </c>
      <c r="F54" s="29"/>
      <c r="G54" s="29">
        <v>0</v>
      </c>
      <c r="H54" s="29">
        <v>8212.1570604761491</v>
      </c>
      <c r="I54" s="29">
        <f t="shared" si="1"/>
        <v>8212.1570604761491</v>
      </c>
      <c r="J54" s="29"/>
      <c r="K54" s="29">
        <v>0</v>
      </c>
      <c r="L54" s="29">
        <v>13425944.3570008</v>
      </c>
      <c r="M54" s="29">
        <f t="shared" si="2"/>
        <v>13425944.3570008</v>
      </c>
    </row>
    <row r="55" spans="1:13" x14ac:dyDescent="0.2">
      <c r="A55" s="1" t="s">
        <v>162</v>
      </c>
      <c r="B55" s="29" t="s">
        <v>32</v>
      </c>
      <c r="C55" s="29">
        <v>2113.6771241245779</v>
      </c>
      <c r="D55" s="29">
        <v>8073.5236791998041</v>
      </c>
      <c r="E55" s="29">
        <f t="shared" si="0"/>
        <v>10187.200803324382</v>
      </c>
      <c r="F55" s="29"/>
      <c r="G55" s="29">
        <v>2044.2222410289296</v>
      </c>
      <c r="H55" s="29">
        <v>7739.5057302544401</v>
      </c>
      <c r="I55" s="29">
        <f t="shared" si="1"/>
        <v>9783.7279712833697</v>
      </c>
      <c r="J55" s="29"/>
      <c r="K55" s="29">
        <v>3978065.3037187597</v>
      </c>
      <c r="L55" s="29">
        <v>7900727.9345390098</v>
      </c>
      <c r="M55" s="29">
        <f t="shared" si="2"/>
        <v>11878793.238257769</v>
      </c>
    </row>
    <row r="56" spans="1:13" x14ac:dyDescent="0.2">
      <c r="A56" s="1" t="s">
        <v>163</v>
      </c>
      <c r="B56" s="29" t="s">
        <v>164</v>
      </c>
      <c r="C56" s="29">
        <v>2762.0473508969685</v>
      </c>
      <c r="D56" s="29">
        <v>5112.0439578909481</v>
      </c>
      <c r="E56" s="29">
        <f t="shared" si="0"/>
        <v>7874.0913087879162</v>
      </c>
      <c r="F56" s="29"/>
      <c r="G56" s="29">
        <v>2698.4366034895093</v>
      </c>
      <c r="H56" s="29">
        <v>4928.8527983379781</v>
      </c>
      <c r="I56" s="29">
        <f t="shared" si="1"/>
        <v>7627.2894018274874</v>
      </c>
      <c r="J56" s="29"/>
      <c r="K56" s="29">
        <v>5619326.5068771206</v>
      </c>
      <c r="L56" s="29">
        <v>7717679.4719394203</v>
      </c>
      <c r="M56" s="29">
        <f t="shared" si="2"/>
        <v>13337005.978816541</v>
      </c>
    </row>
    <row r="57" spans="1:13" x14ac:dyDescent="0.2">
      <c r="A57" s="1" t="s">
        <v>165</v>
      </c>
      <c r="B57" s="29" t="s">
        <v>33</v>
      </c>
      <c r="C57" s="29">
        <v>1222.8107144756641</v>
      </c>
      <c r="D57" s="29">
        <v>5445.9720336638329</v>
      </c>
      <c r="E57" s="29">
        <f t="shared" si="0"/>
        <v>6668.782748139497</v>
      </c>
      <c r="F57" s="29"/>
      <c r="G57" s="29">
        <v>1189.2035448262695</v>
      </c>
      <c r="H57" s="29">
        <v>4891.1172929699997</v>
      </c>
      <c r="I57" s="29">
        <f t="shared" si="1"/>
        <v>6080.3208377962692</v>
      </c>
      <c r="J57" s="29"/>
      <c r="K57" s="29">
        <v>2859463.1130301589</v>
      </c>
      <c r="L57" s="29">
        <v>6729647.4334353497</v>
      </c>
      <c r="M57" s="29">
        <f t="shared" si="2"/>
        <v>9589110.5464655086</v>
      </c>
    </row>
    <row r="58" spans="1:13" x14ac:dyDescent="0.2">
      <c r="A58" s="1" t="s">
        <v>166</v>
      </c>
      <c r="B58" s="29" t="s">
        <v>34</v>
      </c>
      <c r="C58" s="29">
        <v>148.44062860522718</v>
      </c>
      <c r="D58" s="29">
        <v>11476.932279170178</v>
      </c>
      <c r="E58" s="29">
        <f t="shared" si="0"/>
        <v>11625.372907775405</v>
      </c>
      <c r="F58" s="29"/>
      <c r="G58" s="29">
        <v>140.19203430704511</v>
      </c>
      <c r="H58" s="29">
        <v>11005.60345660231</v>
      </c>
      <c r="I58" s="29">
        <f t="shared" si="1"/>
        <v>11145.795490909355</v>
      </c>
      <c r="J58" s="29"/>
      <c r="K58" s="29">
        <v>210137.94234434515</v>
      </c>
      <c r="L58" s="29">
        <v>13434481.801446401</v>
      </c>
      <c r="M58" s="29">
        <f t="shared" si="2"/>
        <v>13644619.743790746</v>
      </c>
    </row>
    <row r="59" spans="1:13" x14ac:dyDescent="0.2">
      <c r="A59" s="1" t="s">
        <v>167</v>
      </c>
      <c r="B59" s="29" t="s">
        <v>35</v>
      </c>
      <c r="C59" s="29">
        <v>237.12554051161715</v>
      </c>
      <c r="D59" s="29">
        <v>8565.8015580399333</v>
      </c>
      <c r="E59" s="29">
        <f t="shared" si="0"/>
        <v>8802.9270985515504</v>
      </c>
      <c r="F59" s="29"/>
      <c r="G59" s="29">
        <v>233.31047829805721</v>
      </c>
      <c r="H59" s="29">
        <v>8423.0869687535142</v>
      </c>
      <c r="I59" s="29">
        <f t="shared" si="1"/>
        <v>8656.3974470515714</v>
      </c>
      <c r="J59" s="29"/>
      <c r="K59" s="29">
        <v>456922.37930928543</v>
      </c>
      <c r="L59" s="29">
        <v>12536169.88793255</v>
      </c>
      <c r="M59" s="29">
        <f t="shared" si="2"/>
        <v>12993092.267241836</v>
      </c>
    </row>
    <row r="60" spans="1:13" x14ac:dyDescent="0.2">
      <c r="A60" s="1" t="s">
        <v>168</v>
      </c>
      <c r="B60" s="29" t="s">
        <v>169</v>
      </c>
      <c r="C60" s="29">
        <v>7201.049294930177</v>
      </c>
      <c r="D60" s="29">
        <v>22585.158238595322</v>
      </c>
      <c r="E60" s="29">
        <f t="shared" si="0"/>
        <v>29786.207533525499</v>
      </c>
      <c r="F60" s="29"/>
      <c r="G60" s="29">
        <v>7018.5807603933108</v>
      </c>
      <c r="H60" s="29">
        <v>21518.412790072394</v>
      </c>
      <c r="I60" s="29">
        <f t="shared" si="1"/>
        <v>28536.993550465704</v>
      </c>
      <c r="J60" s="29"/>
      <c r="K60" s="29">
        <v>14371374.362933204</v>
      </c>
      <c r="L60" s="29">
        <v>26467159.249038778</v>
      </c>
      <c r="M60" s="29">
        <f t="shared" si="2"/>
        <v>40838533.611971982</v>
      </c>
    </row>
    <row r="61" spans="1:13" x14ac:dyDescent="0.2">
      <c r="A61" s="1" t="s">
        <v>171</v>
      </c>
      <c r="B61" s="29" t="s">
        <v>172</v>
      </c>
      <c r="C61" s="29">
        <v>0</v>
      </c>
      <c r="D61" s="29">
        <v>157790.23779437997</v>
      </c>
      <c r="E61" s="29">
        <f t="shared" ref="E61" si="3">SUM(C61+D61)</f>
        <v>157790.23779437997</v>
      </c>
      <c r="F61" s="29"/>
      <c r="G61" s="29">
        <v>0</v>
      </c>
      <c r="H61" s="29">
        <v>152099.31749641921</v>
      </c>
      <c r="I61" s="29">
        <f t="shared" ref="I61" si="4">SUM(G61+H61)</f>
        <v>152099.31749641921</v>
      </c>
      <c r="J61" s="29"/>
      <c r="K61" s="29">
        <v>0</v>
      </c>
      <c r="L61" s="29">
        <v>227346556.2292237</v>
      </c>
      <c r="M61" s="29">
        <f t="shared" ref="M61" si="5">SUM(K61+L61)</f>
        <v>227346556.2292237</v>
      </c>
    </row>
    <row r="62" spans="1:13" x14ac:dyDescent="0.2">
      <c r="A62" s="1" t="s">
        <v>170</v>
      </c>
      <c r="B62" s="29" t="s">
        <v>36</v>
      </c>
      <c r="C62" s="29">
        <v>19.128005208584</v>
      </c>
      <c r="D62" s="29">
        <v>6205.6314909150733</v>
      </c>
      <c r="E62" s="29">
        <f t="shared" si="0"/>
        <v>6224.7594961236573</v>
      </c>
      <c r="F62" s="29"/>
      <c r="G62" s="29">
        <v>19.128005208584</v>
      </c>
      <c r="H62" s="29">
        <v>5864.0675594869899</v>
      </c>
      <c r="I62" s="29">
        <f t="shared" si="1"/>
        <v>5883.1955646955739</v>
      </c>
      <c r="J62" s="29"/>
      <c r="K62" s="29">
        <v>43646.988997793756</v>
      </c>
      <c r="L62" s="29">
        <v>7720528.1575687798</v>
      </c>
      <c r="M62" s="29">
        <f t="shared" si="2"/>
        <v>7764175.1465665735</v>
      </c>
    </row>
    <row r="63" spans="1:13" x14ac:dyDescent="0.2">
      <c r="A63" s="1" t="s">
        <v>174</v>
      </c>
      <c r="B63" s="29" t="s">
        <v>175</v>
      </c>
      <c r="C63" s="29">
        <v>0</v>
      </c>
      <c r="D63" s="29">
        <v>189910.62310868877</v>
      </c>
      <c r="E63" s="29">
        <f t="shared" si="0"/>
        <v>189910.62310868877</v>
      </c>
      <c r="F63" s="29"/>
      <c r="G63" s="29">
        <v>0</v>
      </c>
      <c r="H63" s="29">
        <v>181454.07883957645</v>
      </c>
      <c r="I63" s="29">
        <f t="shared" si="1"/>
        <v>181454.07883957645</v>
      </c>
      <c r="J63" s="29"/>
      <c r="K63" s="29">
        <v>0</v>
      </c>
      <c r="L63" s="29">
        <v>286552827.71445936</v>
      </c>
      <c r="M63" s="29">
        <f t="shared" si="2"/>
        <v>286552827.71445936</v>
      </c>
    </row>
    <row r="64" spans="1:13" x14ac:dyDescent="0.2">
      <c r="A64" s="1" t="s">
        <v>173</v>
      </c>
      <c r="B64" s="29" t="s">
        <v>37</v>
      </c>
      <c r="C64" s="29">
        <v>1108.0848355204339</v>
      </c>
      <c r="D64" s="29">
        <v>1011.9461959378594</v>
      </c>
      <c r="E64" s="29">
        <f t="shared" si="0"/>
        <v>2120.0310314582935</v>
      </c>
      <c r="F64" s="29"/>
      <c r="G64" s="29">
        <v>1053.5276986814802</v>
      </c>
      <c r="H64" s="29">
        <v>958.21167938588599</v>
      </c>
      <c r="I64" s="29">
        <f t="shared" si="1"/>
        <v>2011.739378067366</v>
      </c>
      <c r="J64" s="29"/>
      <c r="K64" s="29">
        <v>2619780.9142153002</v>
      </c>
      <c r="L64" s="29">
        <v>1235077.44770824</v>
      </c>
      <c r="M64" s="29">
        <f t="shared" si="2"/>
        <v>3854858.36192354</v>
      </c>
    </row>
    <row r="65" spans="1:13" x14ac:dyDescent="0.2">
      <c r="A65" s="1" t="s">
        <v>176</v>
      </c>
      <c r="B65" s="29" t="s">
        <v>177</v>
      </c>
      <c r="C65" s="29">
        <v>6376.0078853426021</v>
      </c>
      <c r="D65" s="29">
        <v>140280.15058027513</v>
      </c>
      <c r="E65" s="29">
        <f t="shared" si="0"/>
        <v>146656.15846561774</v>
      </c>
      <c r="F65" s="29"/>
      <c r="G65" s="29">
        <v>6132.7256074622637</v>
      </c>
      <c r="H65" s="29">
        <v>134833.5110112711</v>
      </c>
      <c r="I65" s="29">
        <f t="shared" si="1"/>
        <v>140966.23661873335</v>
      </c>
      <c r="J65" s="29"/>
      <c r="K65" s="29">
        <v>9557069.1756096855</v>
      </c>
      <c r="L65" s="29">
        <v>183307483.33576241</v>
      </c>
      <c r="M65" s="29">
        <f t="shared" si="2"/>
        <v>192864552.51137209</v>
      </c>
    </row>
    <row r="66" spans="1:13" x14ac:dyDescent="0.2">
      <c r="A66" s="1" t="s">
        <v>178</v>
      </c>
      <c r="B66" s="29" t="s">
        <v>179</v>
      </c>
      <c r="C66" s="29">
        <v>0</v>
      </c>
      <c r="D66" s="29">
        <v>280840.46066956618</v>
      </c>
      <c r="E66" s="29">
        <f t="shared" si="0"/>
        <v>280840.46066956618</v>
      </c>
      <c r="F66" s="29"/>
      <c r="G66" s="29">
        <v>0</v>
      </c>
      <c r="H66" s="29">
        <v>270658.18911811651</v>
      </c>
      <c r="I66" s="29">
        <f t="shared" si="1"/>
        <v>270658.18911811651</v>
      </c>
      <c r="J66" s="29"/>
      <c r="K66" s="29">
        <v>0</v>
      </c>
      <c r="L66" s="29">
        <v>371428577.75032985</v>
      </c>
      <c r="M66" s="29">
        <f t="shared" si="2"/>
        <v>371428577.75032985</v>
      </c>
    </row>
    <row r="67" spans="1:13" x14ac:dyDescent="0.2">
      <c r="A67" s="1" t="s">
        <v>180</v>
      </c>
      <c r="B67" s="29" t="s">
        <v>181</v>
      </c>
      <c r="C67" s="29">
        <v>648.34864850168378</v>
      </c>
      <c r="D67" s="29">
        <v>20574.776964295892</v>
      </c>
      <c r="E67" s="29">
        <f t="shared" si="0"/>
        <v>21223.125612797576</v>
      </c>
      <c r="F67" s="29"/>
      <c r="G67" s="29">
        <v>622.4316540241573</v>
      </c>
      <c r="H67" s="29">
        <v>19980.04022150944</v>
      </c>
      <c r="I67" s="29">
        <f t="shared" si="1"/>
        <v>20602.471875533596</v>
      </c>
      <c r="J67" s="29"/>
      <c r="K67" s="29">
        <v>1361669.1244310592</v>
      </c>
      <c r="L67" s="29">
        <v>25674845.454762291</v>
      </c>
      <c r="M67" s="29">
        <f t="shared" si="2"/>
        <v>27036514.57919335</v>
      </c>
    </row>
    <row r="68" spans="1:13" x14ac:dyDescent="0.2">
      <c r="A68" s="1" t="s">
        <v>182</v>
      </c>
      <c r="B68" s="29" t="s">
        <v>183</v>
      </c>
      <c r="C68" s="29">
        <v>360.22060259474711</v>
      </c>
      <c r="D68" s="29">
        <v>17256.704124299122</v>
      </c>
      <c r="E68" s="29">
        <f t="shared" si="0"/>
        <v>17616.924726893871</v>
      </c>
      <c r="F68" s="29"/>
      <c r="G68" s="29">
        <v>348.93921128298916</v>
      </c>
      <c r="H68" s="29">
        <v>16907.255916550912</v>
      </c>
      <c r="I68" s="29">
        <f t="shared" si="1"/>
        <v>17256.1951278339</v>
      </c>
      <c r="J68" s="29"/>
      <c r="K68" s="29">
        <v>569269.78615501616</v>
      </c>
      <c r="L68" s="29">
        <v>18111521.30546087</v>
      </c>
      <c r="M68" s="29">
        <f t="shared" si="2"/>
        <v>18680791.091615885</v>
      </c>
    </row>
    <row r="69" spans="1:13" x14ac:dyDescent="0.2">
      <c r="A69" s="1" t="s">
        <v>184</v>
      </c>
      <c r="B69" s="29" t="s">
        <v>38</v>
      </c>
      <c r="C69" s="29">
        <v>0</v>
      </c>
      <c r="D69" s="29">
        <v>23781.924225053648</v>
      </c>
      <c r="E69" s="29">
        <f t="shared" ref="E69:E72" si="6">SUM(C69+D69)</f>
        <v>23781.924225053648</v>
      </c>
      <c r="F69" s="29"/>
      <c r="G69" s="29">
        <v>0</v>
      </c>
      <c r="H69" s="29">
        <v>23072.01079645444</v>
      </c>
      <c r="I69" s="29">
        <f t="shared" ref="I69:I72" si="7">SUM(G69+H69)</f>
        <v>23072.01079645444</v>
      </c>
      <c r="J69" s="29"/>
      <c r="K69" s="29">
        <v>0</v>
      </c>
      <c r="L69" s="29">
        <v>32532290.169328213</v>
      </c>
      <c r="M69" s="29">
        <f t="shared" ref="M69:M72" si="8">SUM(K69+L69)</f>
        <v>32532290.169328213</v>
      </c>
    </row>
    <row r="70" spans="1:13" x14ac:dyDescent="0.2">
      <c r="A70" s="1" t="s">
        <v>185</v>
      </c>
      <c r="B70" s="29" t="s">
        <v>39</v>
      </c>
      <c r="C70" s="29">
        <v>3123.6857051647366</v>
      </c>
      <c r="D70" s="29">
        <v>10551.310043446658</v>
      </c>
      <c r="E70" s="29">
        <f t="shared" si="6"/>
        <v>13674.995748611394</v>
      </c>
      <c r="F70" s="29"/>
      <c r="G70" s="29">
        <v>3090.09366760997</v>
      </c>
      <c r="H70" s="29">
        <v>10472.059435945101</v>
      </c>
      <c r="I70" s="29">
        <f t="shared" si="7"/>
        <v>13562.153103555071</v>
      </c>
      <c r="J70" s="29"/>
      <c r="K70" s="29">
        <v>8314665.7638252303</v>
      </c>
      <c r="L70" s="29">
        <v>13364099.008066799</v>
      </c>
      <c r="M70" s="29">
        <f t="shared" si="8"/>
        <v>21678764.77189203</v>
      </c>
    </row>
    <row r="71" spans="1:13" x14ac:dyDescent="0.2">
      <c r="A71" s="1" t="s">
        <v>186</v>
      </c>
      <c r="B71" s="29" t="s">
        <v>40</v>
      </c>
      <c r="C71" s="29">
        <v>14828.914538441202</v>
      </c>
      <c r="D71" s="29">
        <v>11716.186018148002</v>
      </c>
      <c r="E71" s="29">
        <f t="shared" si="6"/>
        <v>26545.100556589205</v>
      </c>
      <c r="F71" s="29"/>
      <c r="G71" s="29">
        <v>14654.5544283812</v>
      </c>
      <c r="H71" s="29">
        <v>11376.341475353476</v>
      </c>
      <c r="I71" s="29">
        <f t="shared" si="7"/>
        <v>26030.895903734676</v>
      </c>
      <c r="J71" s="29"/>
      <c r="K71" s="29">
        <v>20482890.771292001</v>
      </c>
      <c r="L71" s="29">
        <v>16452098.73586587</v>
      </c>
      <c r="M71" s="29">
        <f t="shared" si="8"/>
        <v>36934989.50715787</v>
      </c>
    </row>
    <row r="72" spans="1:13" x14ac:dyDescent="0.2">
      <c r="A72" s="5" t="s">
        <v>187</v>
      </c>
      <c r="B72" s="29" t="s">
        <v>41</v>
      </c>
      <c r="C72" s="29">
        <v>0</v>
      </c>
      <c r="D72" s="29">
        <v>11446.66193454944</v>
      </c>
      <c r="E72" s="29">
        <f t="shared" si="6"/>
        <v>11446.66193454944</v>
      </c>
      <c r="F72" s="29"/>
      <c r="G72" s="29">
        <v>0</v>
      </c>
      <c r="H72" s="29">
        <v>11411.1027217391</v>
      </c>
      <c r="I72" s="29">
        <f t="shared" si="7"/>
        <v>11411.1027217391</v>
      </c>
      <c r="J72" s="29"/>
      <c r="K72" s="29">
        <v>0</v>
      </c>
      <c r="L72" s="29">
        <v>13183728.792896001</v>
      </c>
      <c r="M72" s="29">
        <f t="shared" si="8"/>
        <v>13183728.792896001</v>
      </c>
    </row>
    <row r="73" spans="1:13" ht="13.5" thickBot="1" x14ac:dyDescent="0.25">
      <c r="A73" s="18"/>
      <c r="B73" s="19" t="s">
        <v>0</v>
      </c>
      <c r="C73" s="20">
        <f t="shared" ref="C73:D73" si="9">+SUM(C4:C72)</f>
        <v>267905.40613368474</v>
      </c>
      <c r="D73" s="20">
        <f t="shared" si="9"/>
        <v>2385793.122890655</v>
      </c>
      <c r="E73" s="20">
        <f>+SUM(E4:E72)</f>
        <v>2653698.5290243393</v>
      </c>
      <c r="F73" s="20"/>
      <c r="G73" s="20">
        <f t="shared" ref="G73:M73" si="10">+SUM(G4:G72)</f>
        <v>263925.38768830698</v>
      </c>
      <c r="H73" s="20">
        <f t="shared" si="10"/>
        <v>2318460.8701582616</v>
      </c>
      <c r="I73" s="20">
        <f t="shared" si="10"/>
        <v>2582386.2578465687</v>
      </c>
      <c r="J73" s="20"/>
      <c r="K73" s="20">
        <f t="shared" si="10"/>
        <v>489238229.64048839</v>
      </c>
      <c r="L73" s="20">
        <f t="shared" si="10"/>
        <v>3414804897.5878921</v>
      </c>
      <c r="M73" s="20">
        <f t="shared" si="10"/>
        <v>3904043127.2283797</v>
      </c>
    </row>
    <row r="74" spans="1:13" ht="15.75" x14ac:dyDescent="0.25">
      <c r="A74" s="53"/>
    </row>
    <row r="192" spans="1:1" ht="15.75" x14ac:dyDescent="0.25">
      <c r="A192" s="53"/>
    </row>
    <row r="198" spans="1:1" ht="15.75" x14ac:dyDescent="0.25">
      <c r="A198" s="53" t="s">
        <v>85</v>
      </c>
    </row>
  </sheetData>
  <mergeCells count="3">
    <mergeCell ref="C2:E2"/>
    <mergeCell ref="G2:I2"/>
    <mergeCell ref="K2:M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Regneark</vt:lpstr>
      </vt:variant>
      <vt:variant>
        <vt:i4>5</vt:i4>
      </vt:variant>
    </vt:vector>
  </HeadingPairs>
  <TitlesOfParts>
    <vt:vector size="5" baseType="lpstr">
      <vt:lpstr>IO</vt:lpstr>
      <vt:lpstr>CP</vt:lpstr>
      <vt:lpstr>DIO</vt:lpstr>
      <vt:lpstr>DCP</vt:lpstr>
      <vt:lpstr>Besk_timer</vt:lpstr>
    </vt:vector>
  </TitlesOfParts>
  <Company>Danmarks Statistik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 Rørmose Jensen</dc:creator>
  <cp:lastModifiedBy>Peter Rørmose Jensen</cp:lastModifiedBy>
  <dcterms:created xsi:type="dcterms:W3CDTF">2011-09-15T02:34:03Z</dcterms:created>
  <dcterms:modified xsi:type="dcterms:W3CDTF">2024-07-03T10:05:51Z</dcterms:modified>
</cp:coreProperties>
</file>